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Развитие экономики  " sheetId="30" r:id="rId1"/>
  </sheets>
  <definedNames>
    <definedName name="_xlnm.Print_Titles" localSheetId="0">'Развитие экономики  '!$10:$14</definedName>
    <definedName name="_xlnm.Print_Area" localSheetId="0">'Развитие экономики  '!$A$1:$AJ$72</definedName>
  </definedNames>
  <calcPr calcId="144525"/>
  <fileRecoveryPr autoRecover="0"/>
</workbook>
</file>

<file path=xl/calcChain.xml><?xml version="1.0" encoding="utf-8"?>
<calcChain xmlns="http://schemas.openxmlformats.org/spreadsheetml/2006/main">
  <c r="J56" i="30" l="1"/>
  <c r="L39" i="30" l="1"/>
  <c r="K39" i="30"/>
  <c r="X39" i="30"/>
  <c r="W39" i="30"/>
  <c r="V39" i="30"/>
  <c r="U39" i="30"/>
  <c r="S39" i="30"/>
  <c r="R39" i="30"/>
  <c r="Q39" i="30"/>
  <c r="P39" i="30"/>
  <c r="N39" i="30"/>
  <c r="M39" i="30"/>
  <c r="T46" i="30" l="1"/>
  <c r="O46" i="30"/>
  <c r="J46" i="30"/>
  <c r="J45" i="30"/>
  <c r="O45" i="30"/>
  <c r="T45" i="30"/>
  <c r="I65" i="30" l="1"/>
  <c r="I64" i="30"/>
  <c r="I63" i="30"/>
  <c r="I61" i="30"/>
  <c r="I60" i="30"/>
  <c r="I59" i="30"/>
  <c r="I58" i="30"/>
  <c r="I56" i="30"/>
  <c r="I54" i="30"/>
  <c r="I53" i="30"/>
  <c r="I52" i="30"/>
  <c r="X51" i="30"/>
  <c r="W51" i="30"/>
  <c r="V51" i="30"/>
  <c r="U51" i="30"/>
  <c r="T51" i="30"/>
  <c r="S51" i="30"/>
  <c r="R51" i="30"/>
  <c r="Q51" i="30"/>
  <c r="P51" i="30"/>
  <c r="O51" i="30"/>
  <c r="N51" i="30"/>
  <c r="M51" i="30"/>
  <c r="L51" i="30"/>
  <c r="K51" i="30"/>
  <c r="J51" i="30"/>
  <c r="I67" i="30"/>
  <c r="I51" i="30" l="1"/>
  <c r="T48" i="30"/>
  <c r="O48" i="30"/>
  <c r="J48" i="30"/>
  <c r="T47" i="30"/>
  <c r="O47" i="30"/>
  <c r="J47" i="30"/>
  <c r="T43" i="30"/>
  <c r="O43" i="30"/>
  <c r="J43" i="30"/>
  <c r="T42" i="30"/>
  <c r="O42" i="30"/>
  <c r="J42" i="30"/>
  <c r="T41" i="30"/>
  <c r="O41" i="30"/>
  <c r="J41" i="30"/>
  <c r="T40" i="30"/>
  <c r="O40" i="30"/>
  <c r="J40" i="30"/>
  <c r="X69" i="30"/>
  <c r="X70" i="30" s="1"/>
  <c r="W69" i="30"/>
  <c r="W70" i="30" s="1"/>
  <c r="V69" i="30"/>
  <c r="V70" i="30" s="1"/>
  <c r="U69" i="30"/>
  <c r="U70" i="30" s="1"/>
  <c r="S69" i="30"/>
  <c r="S70" i="30" s="1"/>
  <c r="R69" i="30"/>
  <c r="R70" i="30" s="1"/>
  <c r="Q69" i="30"/>
  <c r="Q70" i="30" s="1"/>
  <c r="P69" i="30"/>
  <c r="P70" i="30" s="1"/>
  <c r="N69" i="30"/>
  <c r="N70" i="30" s="1"/>
  <c r="M69" i="30"/>
  <c r="M70" i="30" s="1"/>
  <c r="L69" i="30"/>
  <c r="L70" i="30" s="1"/>
  <c r="K69" i="30"/>
  <c r="K70" i="30" s="1"/>
  <c r="J39" i="30" l="1"/>
  <c r="J69" i="30" s="1"/>
  <c r="J70" i="30" s="1"/>
  <c r="I40" i="30"/>
  <c r="I42" i="30"/>
  <c r="I45" i="30"/>
  <c r="I46" i="30" s="1"/>
  <c r="I41" i="30"/>
  <c r="I43" i="30"/>
  <c r="I47" i="30"/>
  <c r="I48" i="30"/>
  <c r="T39" i="30"/>
  <c r="T69" i="30" s="1"/>
  <c r="T70" i="30" s="1"/>
  <c r="O39" i="30"/>
  <c r="O69" i="30" s="1"/>
  <c r="O70" i="30" s="1"/>
  <c r="I39" i="30" l="1"/>
  <c r="I69" i="30" s="1"/>
  <c r="I70" i="30" s="1"/>
</calcChain>
</file>

<file path=xl/sharedStrings.xml><?xml version="1.0" encoding="utf-8"?>
<sst xmlns="http://schemas.openxmlformats.org/spreadsheetml/2006/main" count="578" uniqueCount="150">
  <si>
    <t>№</t>
  </si>
  <si>
    <t>Ответственное структурное подразделение ОМСУ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</si>
  <si>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</si>
  <si>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</si>
  <si>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</si>
  <si>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</si>
  <si>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</si>
  <si>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</si>
  <si>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</si>
  <si>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</si>
  <si>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</si>
  <si>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2015 год</t>
  </si>
  <si>
    <t>2016 год</t>
  </si>
  <si>
    <t>V</t>
  </si>
  <si>
    <t>2017 год</t>
  </si>
  <si>
    <t xml:space="preserve">План мероприятий по реализации муниципальной программы "Развитие экономики МО МР "Печора" </t>
  </si>
  <si>
    <t>Наименование, основного мероприятия, контрольного события программы</t>
  </si>
  <si>
    <t xml:space="preserve">Статус </t>
  </si>
  <si>
    <t>Ответственный руководитель (Ф.И.О., должность)</t>
  </si>
  <si>
    <t>Бюджет МО МР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</si>
  <si>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</si>
  <si>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</si>
  <si>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Буданова Н.И. - начальник управления экономики, инвестиций и муниципальных программ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</si>
  <si>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</si>
  <si>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</si>
  <si>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</si>
  <si>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</si>
  <si>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</si>
  <si>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</si>
  <si>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</si>
  <si>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</si>
  <si>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</si>
  <si>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</si>
  <si>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</si>
  <si>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</si>
  <si>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</si>
  <si>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</si>
  <si>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</si>
  <si>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торговли, совместное решение вопросов развития предпринимательства в сфере торговли
</t>
  </si>
  <si>
    <t>Задача  2. «Усиление рыночных позиций субъектов малого и среднего предпринимательства в МР «Печора»</t>
  </si>
  <si>
    <t xml:space="preserve">Обновление материально-технической базы при оказании услуг школьного питания 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</si>
  <si>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</si>
  <si>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</si>
  <si>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</si>
  <si>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</si>
  <si>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</si>
  <si>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</si>
  <si>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>Приложение</t>
  </si>
  <si>
    <t>к постановлению администрации МР "Печора"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</si>
  <si>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</si>
  <si>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</si>
  <si>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</si>
  <si>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Яковина Г.С. - председатель комитета по управлению муниципальной собственностью</t>
  </si>
  <si>
    <t>финансовые поступления в бюджет МР от пользования имуществом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</si>
  <si>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</si>
  <si>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Комитет по управлению муниципальной собственностью</t>
  </si>
  <si>
    <r>
      <t xml:space="preserve">Мероприятие1.2.1.1. </t>
    </r>
    <r>
      <rPr>
        <sz val="18"/>
        <color indexed="8"/>
        <rFont val="Times New Roman"/>
        <family val="1"/>
        <charset val="204"/>
      </rPr>
      <t xml:space="preserve">Оплата услуг по обслуживанию справочно-правовых систем "Консультант Плюс", подписка и доставка периодических изданий по тематике предпринимательской деятельности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</si>
  <si>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</t>
    </r>
    <r>
      <rPr>
        <sz val="18"/>
        <color rgb="FF000000"/>
        <rFont val="Times New Roman"/>
        <family val="1"/>
        <charset val="204"/>
      </rPr>
      <t xml:space="preserve">                              Создание визит-центра</t>
    </r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</si>
  <si>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</si>
  <si>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</si>
  <si>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</si>
  <si>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</si>
  <si>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</si>
  <si>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</si>
  <si>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</si>
  <si>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</si>
  <si>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</si>
  <si>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</si>
  <si>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</si>
  <si>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 Сектор потребительского рынка и развития предпринимательства УЭИиМП</t>
  </si>
  <si>
    <t>5.</t>
  </si>
  <si>
    <t>5.2.</t>
  </si>
  <si>
    <t xml:space="preserve">Повышение уровня профессионального мастерства. </t>
  </si>
  <si>
    <t>5.3.</t>
  </si>
  <si>
    <t>5.4.</t>
  </si>
  <si>
    <t>5.5.</t>
  </si>
  <si>
    <r>
      <t>Основное мероприятие 3.1.2.</t>
    </r>
    <r>
      <rPr>
        <i/>
        <sz val="18"/>
        <color indexed="8"/>
        <rFont val="Times New Roman"/>
        <family val="1"/>
        <charset val="204"/>
      </rPr>
      <t xml:space="preserve">                      </t>
    </r>
    <r>
      <rPr>
        <sz val="18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</si>
  <si>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6.</t>
  </si>
  <si>
    <t>6.1.</t>
  </si>
  <si>
    <r>
      <t>Мероприятие 3.1.2.1.</t>
    </r>
    <r>
      <rPr>
        <sz val="18"/>
        <color indexed="8"/>
        <rFont val="Times New Roman"/>
        <family val="1"/>
        <charset val="204"/>
      </rPr>
      <t>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  </r>
  </si>
  <si>
    <r>
      <rPr>
        <i/>
        <sz val="18"/>
        <color indexed="8"/>
        <rFont val="Times New Roman"/>
        <family val="1"/>
        <charset val="204"/>
      </rPr>
      <t xml:space="preserve">Контрольное событие </t>
    </r>
    <r>
      <rPr>
        <sz val="18"/>
        <color indexed="8"/>
        <rFont val="Times New Roman"/>
        <family val="1"/>
        <charset val="204"/>
      </rPr>
      <t xml:space="preserve">                           Оказание финансовой поддержки не менее 10 субъектам малого и среднего предпринимательства </t>
    </r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</si>
  <si>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</si>
  <si>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</si>
  <si>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</si>
  <si>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7.1.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</si>
  <si>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</si>
  <si>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</si>
  <si>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>7.3.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</si>
  <si>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</si>
  <si>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7.4.</t>
  </si>
  <si>
    <t>Мероприятие 3.2.1.4. Субсидирование части расходов, понесенных субъектами малого и среднего предпринимательства на реализацию малых проектов</t>
  </si>
  <si>
    <t>7.5.</t>
  </si>
  <si>
    <t>Мероприятие 3.2.1.5.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</si>
  <si>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7.6.</t>
  </si>
  <si>
    <t>Мероприятие3.2.1.6.Субсидирование части расходов субъектов малого и среднего предпринимательства в приоритетных сферах деятельности</t>
  </si>
  <si>
    <t>7.7.</t>
  </si>
  <si>
    <t xml:space="preserve">Мероприятие 3.2.1.7.Субсидирование части расходов субъектов малого и среднего предпринимательства по строительству (реконструкции, модернизации, техническому перевооружению) объектов по производству и переработке сельскохозяйственной продукции </t>
  </si>
  <si>
    <t>Мероприятие 3.2.1.8.Субсидирование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</si>
  <si>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7.8.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</si>
  <si>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</si>
  <si>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</si>
  <si>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мониторинга реализации инвестиционных проектов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</si>
  <si>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Заключение договора аренды  муниципальной собственности </t>
    </r>
  </si>
  <si>
    <r>
      <rPr>
        <i/>
        <sz val="18"/>
        <color theme="1"/>
        <rFont val="Times New Roman"/>
        <family val="1"/>
        <charset val="204"/>
      </rPr>
      <t>Контрольное событие</t>
    </r>
    <r>
      <rPr>
        <sz val="18"/>
        <color theme="1"/>
        <rFont val="Times New Roman"/>
        <family val="1"/>
        <charset val="204"/>
      </rPr>
      <t xml:space="preserve">  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</si>
  <si>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8"/>
        <color rgb="FF000000"/>
        <rFont val="Times New Roman"/>
        <family val="1"/>
        <charset val="204"/>
      </rPr>
      <t>Контрольное событие</t>
    </r>
    <r>
      <rPr>
        <sz val="18"/>
        <color rgb="FF000000"/>
        <rFont val="Times New Roman"/>
        <family val="1"/>
        <charset val="204"/>
      </rPr>
      <t xml:space="preserve">                                Разработан прогноз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</si>
  <si>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Актуализация  Стратегии социально-экономического развития МР "Печора"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</si>
  <si>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</si>
  <si>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</si>
  <si>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</si>
  <si>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r>
      <t>Мероприятие 3.1.2.2.</t>
    </r>
    <r>
      <rPr>
        <sz val="18"/>
        <color indexed="8"/>
        <rFont val="Times New Roman"/>
        <family val="1"/>
        <charset val="204"/>
      </rPr>
      <t>Организация опубликования материалов по вопросам малого и среднего предпринимательства в СМИ и на официальном сайте администрации МР "Печора"</t>
    </r>
    <r>
      <rPr>
        <i/>
        <sz val="18"/>
        <color indexed="8"/>
        <rFont val="Times New Roman"/>
        <family val="1"/>
        <charset val="204"/>
      </rPr>
      <t xml:space="preserve"> 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</si>
  <si>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</t>
    </r>
    <r>
      <rPr>
        <sz val="18"/>
        <color rgb="FF000000"/>
        <rFont val="Times New Roman"/>
        <family val="1"/>
        <charset val="204"/>
      </rPr>
      <t xml:space="preserve">                 Проведение 5 мероприятий, напрвленных на развитие малого и среднего предпринимательства</t>
    </r>
  </si>
  <si>
    <t xml:space="preserve">Повышение уровня информированности  субъектов малого и среднего бизнеса по вопросам предпринимательства </t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</si>
  <si>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  </t>
    </r>
    <r>
      <rPr>
        <sz val="18"/>
        <color rgb="FF000000"/>
        <rFont val="Times New Roman"/>
        <family val="1"/>
        <charset val="204"/>
      </rPr>
      <t xml:space="preserve">                                       Реализация малых проектов субъектами малого  и среднего предпринимательства</t>
    </r>
  </si>
  <si>
    <r>
      <rPr>
        <i/>
        <sz val="18"/>
        <color rgb="FF000000"/>
        <rFont val="Times New Roman"/>
        <family val="1"/>
        <charset val="204"/>
      </rPr>
      <t xml:space="preserve">Контрольное событие  </t>
    </r>
    <r>
      <rPr>
        <sz val="18"/>
        <color rgb="FF000000"/>
        <rFont val="Times New Roman"/>
        <family val="1"/>
        <charset val="204"/>
      </rPr>
      <t xml:space="preserve">                 Предоставление финансовой поддержки субъектам малого и среднего предпринимательства</t>
    </r>
  </si>
  <si>
    <t>Предоставление финансовой поддержки субъектам малого и среднего предпринимательства</t>
  </si>
  <si>
    <t>1.2.</t>
  </si>
  <si>
    <t>6.2.</t>
  </si>
  <si>
    <t>7.9.</t>
  </si>
  <si>
    <t>2.2.</t>
  </si>
  <si>
    <r>
      <rPr>
        <i/>
        <sz val="18"/>
        <color theme="1"/>
        <rFont val="Times New Roman"/>
        <family val="1"/>
        <charset val="204"/>
      </rPr>
      <t xml:space="preserve">Контрольное событие  </t>
    </r>
    <r>
      <rPr>
        <sz val="18"/>
        <color theme="1"/>
        <rFont val="Times New Roman"/>
        <family val="1"/>
        <charset val="204"/>
      </rPr>
      <t xml:space="preserve">   Подготовлены ежеквартальные отчеты о ходе реализации муниципальных МО МР "Печора"</t>
    </r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</si>
  <si>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</si>
  <si>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</si>
  <si>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</si>
  <si>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</si>
  <si>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</si>
  <si>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</si>
  <si>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</si>
  <si>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</si>
  <si>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>Ежегодно до 31 декабря</t>
  </si>
  <si>
    <t>01.11.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</si>
  <si>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</si>
  <si>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</si>
  <si>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</si>
  <si>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</si>
  <si>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>Занятость субъектов малого бизнеса в сфере сельского хозяйства. Создание новых рабочих мест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</si>
  <si>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</si>
  <si>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r>
      <rPr>
        <i/>
        <sz val="18"/>
        <color indexed="8"/>
        <rFont val="Times New Roman"/>
        <family val="1"/>
        <charset val="204"/>
      </rPr>
      <t xml:space="preserve">Контрольное событие  </t>
    </r>
    <r>
      <rPr>
        <sz val="18"/>
        <color indexed="8"/>
        <rFont val="Times New Roman"/>
        <family val="1"/>
        <charset val="204"/>
      </rPr>
      <t xml:space="preserve">                       Оказание консультационной поддержки  субъектам малого бизнеса. Обучение   граждан, желающих организовать собственное дело     </t>
    </r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</si>
  <si>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</si>
  <si>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</si>
  <si>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</si>
  <si>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 xml:space="preserve">Мероприятие 3.1.1.4. Проведение мероприятия посвященного Дню работника торговли </t>
  </si>
  <si>
    <t>Управление культуры и туризма МР "Печора"</t>
  </si>
  <si>
    <t>Глазкова О.Н. - заведующий сектором потребительского рынка и развития предпринимательства</t>
  </si>
  <si>
    <t>Потапова К.К.  -и.о. начальника управления культуры и туризма МР "Печора"</t>
  </si>
  <si>
    <t>Отдел экономики и инвестиций администрации МР "Печора"</t>
  </si>
  <si>
    <t xml:space="preserve"> Сектор потребительского рынка и развития предпринимательства администрации МР "Печора"</t>
  </si>
  <si>
    <t>Глазкова О.Н. - заведующий сектором потребительского рынка и развития предпринимательства администрации МР "Печора"</t>
  </si>
  <si>
    <t>Заведующий  отделом экономики и инвестиций администрации МР "Печора"</t>
  </si>
  <si>
    <t>31.07.2015 г. № 864</t>
  </si>
  <si>
    <t>Приложение к постановлению администрации МР "Печора"                                                                                                                                                        от  27.02. 2015 г. № 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</si>
</sst>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i/>
      <sz val="18"/>
      <color rgb="FF000000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i/>
      <sz val="18"/>
      <color indexed="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0" fontId="3" fillId="0" borderId="1" xfId="0" applyFont="1" applyBorder="1" applyAlignment="1">
      <alignment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3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11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3"/>
  <sheetViews>
    <sheetView tabSelected="1" view="pageBreakPreview" zoomScale="50" zoomScaleNormal="100" zoomScaleSheetLayoutView="50" workbookViewId="0">
      <pane xSplit="6" ySplit="13" topLeftCell="M14" activePane="bottomRight" state="frozen"/>
      <selection pane="topRight" activeCell="G1" sqref="G1"/>
      <selection pane="bottomLeft" activeCell="A14" sqref="A14"/>
      <selection pane="bottomRight" activeCell="AH13" sqref="AH13"/>
    </sheetView>
  </sheetViews>
  <sheetFormatPr defaultColWidth="9.140625" defaultRowHeight="15.75" x14ac:dyDescent="0.25"/>
  <cols>
    <col min="1" max="1" width="7.7109375" style="1" customWidth="1"/>
    <col min="2" max="2" width="47" style="2" customWidth="1"/>
    <col min="3" max="3" width="13" style="1" customWidth="1"/>
    <col min="4" max="4" width="28" style="1" customWidth="1"/>
    <col min="5" max="5" width="27.5703125" style="1" customWidth="1"/>
    <col min="6" max="6" width="40.5703125" style="1" customWidth="1"/>
    <col min="7" max="7" width="21.28515625" style="1" customWidth="1"/>
    <col min="8" max="8" width="19.28515625" style="1" customWidth="1"/>
    <col min="9" max="9" width="13.140625" style="1" customWidth="1"/>
    <col min="10" max="10" width="12" style="1" customWidth="1"/>
    <col min="11" max="12" width="10.7109375" style="1" customWidth="1"/>
    <col min="13" max="13" width="13.42578125" style="1" customWidth="1"/>
    <col min="14" max="14" width="10.7109375" style="1" customWidth="1"/>
    <col min="15" max="15" width="12.28515625" style="1" customWidth="1"/>
    <col min="16" max="17" width="10.7109375" style="1" customWidth="1"/>
    <col min="18" max="18" width="12" style="1" customWidth="1"/>
    <col min="19" max="19" width="10.7109375" style="1" customWidth="1"/>
    <col min="20" max="20" width="12" style="1" customWidth="1"/>
    <col min="21" max="22" width="10.7109375" style="1" customWidth="1"/>
    <col min="23" max="23" width="12" style="1" customWidth="1"/>
    <col min="24" max="24" width="10.7109375" style="1" customWidth="1"/>
    <col min="25" max="36" width="5.7109375" style="1" customWidth="1"/>
    <col min="37" max="16384" width="9.140625" style="1"/>
  </cols>
  <sheetData>
    <row r="1" spans="1:36" ht="23.25" x14ac:dyDescent="0.35">
      <c r="X1" s="3"/>
      <c r="Y1" s="3"/>
      <c r="Z1" s="3"/>
      <c r="AA1" s="105" t="s">
        <v>47</v>
      </c>
      <c r="AB1" s="105"/>
      <c r="AC1" s="105"/>
      <c r="AD1" s="105"/>
      <c r="AE1" s="105"/>
      <c r="AF1" s="105"/>
      <c r="AG1" s="105"/>
      <c r="AH1" s="105"/>
      <c r="AI1" s="105"/>
      <c r="AJ1" s="105"/>
    </row>
    <row r="2" spans="1:36" ht="23.25" x14ac:dyDescent="0.35">
      <c r="U2" s="105" t="s">
        <v>48</v>
      </c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</row>
    <row r="3" spans="1:36" ht="23.25" x14ac:dyDescent="0.35">
      <c r="U3" s="105" t="s">
        <v>148</v>
      </c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</row>
    <row r="4" spans="1:36" ht="23.25" x14ac:dyDescent="0.35">
      <c r="U4" s="59"/>
      <c r="V4" s="59"/>
      <c r="W4" s="59"/>
      <c r="X4" s="59"/>
      <c r="Y4" s="87" t="s">
        <v>149</v>
      </c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</row>
    <row r="5" spans="1:36" ht="23.25" x14ac:dyDescent="0.35">
      <c r="U5" s="59"/>
      <c r="V5" s="59"/>
      <c r="W5" s="59"/>
      <c r="X5" s="59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</row>
    <row r="6" spans="1:36" ht="23.25" x14ac:dyDescent="0.35">
      <c r="U6" s="59"/>
      <c r="V6" s="59"/>
      <c r="W6" s="59"/>
      <c r="X6" s="59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</row>
    <row r="7" spans="1:36" ht="23.25" x14ac:dyDescent="0.35">
      <c r="U7" s="59"/>
      <c r="V7" s="59"/>
      <c r="W7" s="59"/>
      <c r="X7" s="59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</row>
    <row r="8" spans="1:36" x14ac:dyDescent="0.25"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</row>
    <row r="9" spans="1:36" ht="23.25" x14ac:dyDescent="0.25">
      <c r="A9" s="106" t="s">
        <v>15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</row>
    <row r="10" spans="1:36" s="4" customFormat="1" ht="23.25" x14ac:dyDescent="0.25">
      <c r="A10" s="108" t="s">
        <v>0</v>
      </c>
      <c r="B10" s="109" t="s">
        <v>16</v>
      </c>
      <c r="C10" s="108" t="s">
        <v>17</v>
      </c>
      <c r="D10" s="108" t="s">
        <v>18</v>
      </c>
      <c r="E10" s="108" t="s">
        <v>1</v>
      </c>
      <c r="F10" s="108" t="s">
        <v>2</v>
      </c>
      <c r="G10" s="108" t="s">
        <v>3</v>
      </c>
      <c r="H10" s="108" t="s">
        <v>4</v>
      </c>
      <c r="I10" s="108" t="s">
        <v>5</v>
      </c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</row>
    <row r="11" spans="1:36" s="4" customFormat="1" ht="23.25" x14ac:dyDescent="0.25">
      <c r="A11" s="108"/>
      <c r="B11" s="110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 t="s">
        <v>11</v>
      </c>
      <c r="Z11" s="108"/>
      <c r="AA11" s="108"/>
      <c r="AB11" s="108"/>
      <c r="AC11" s="108" t="s">
        <v>12</v>
      </c>
      <c r="AD11" s="108"/>
      <c r="AE11" s="108"/>
      <c r="AF11" s="108"/>
      <c r="AG11" s="108" t="s">
        <v>14</v>
      </c>
      <c r="AH11" s="108"/>
      <c r="AI11" s="108"/>
      <c r="AJ11" s="108"/>
    </row>
    <row r="12" spans="1:36" s="4" customFormat="1" ht="23.25" x14ac:dyDescent="0.25">
      <c r="A12" s="108"/>
      <c r="B12" s="110"/>
      <c r="C12" s="108"/>
      <c r="D12" s="108"/>
      <c r="E12" s="108"/>
      <c r="F12" s="108"/>
      <c r="G12" s="108"/>
      <c r="H12" s="108"/>
      <c r="I12" s="108" t="s">
        <v>6</v>
      </c>
      <c r="J12" s="108" t="s">
        <v>11</v>
      </c>
      <c r="K12" s="108"/>
      <c r="L12" s="108"/>
      <c r="M12" s="108"/>
      <c r="N12" s="108"/>
      <c r="O12" s="108" t="s">
        <v>12</v>
      </c>
      <c r="P12" s="108"/>
      <c r="Q12" s="108"/>
      <c r="R12" s="108"/>
      <c r="S12" s="108"/>
      <c r="T12" s="108" t="s">
        <v>14</v>
      </c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</row>
    <row r="13" spans="1:36" s="4" customFormat="1" ht="156.75" customHeight="1" x14ac:dyDescent="0.25">
      <c r="A13" s="108"/>
      <c r="B13" s="111"/>
      <c r="C13" s="108"/>
      <c r="D13" s="108"/>
      <c r="E13" s="108"/>
      <c r="F13" s="108"/>
      <c r="G13" s="108"/>
      <c r="H13" s="108"/>
      <c r="I13" s="108"/>
      <c r="J13" s="5" t="s">
        <v>10</v>
      </c>
      <c r="K13" s="5" t="s">
        <v>9</v>
      </c>
      <c r="L13" s="5" t="s">
        <v>8</v>
      </c>
      <c r="M13" s="5" t="s">
        <v>19</v>
      </c>
      <c r="N13" s="5" t="s">
        <v>7</v>
      </c>
      <c r="O13" s="5" t="s">
        <v>10</v>
      </c>
      <c r="P13" s="5" t="s">
        <v>9</v>
      </c>
      <c r="Q13" s="5" t="s">
        <v>8</v>
      </c>
      <c r="R13" s="5" t="s">
        <v>19</v>
      </c>
      <c r="S13" s="5" t="s">
        <v>7</v>
      </c>
      <c r="T13" s="5" t="s">
        <v>10</v>
      </c>
      <c r="U13" s="5" t="s">
        <v>9</v>
      </c>
      <c r="V13" s="5" t="s">
        <v>8</v>
      </c>
      <c r="W13" s="5" t="s">
        <v>19</v>
      </c>
      <c r="X13" s="5" t="s">
        <v>7</v>
      </c>
      <c r="Y13" s="6">
        <v>1</v>
      </c>
      <c r="Z13" s="6">
        <v>2</v>
      </c>
      <c r="AA13" s="6">
        <v>3</v>
      </c>
      <c r="AB13" s="6">
        <v>4</v>
      </c>
      <c r="AC13" s="6">
        <v>1</v>
      </c>
      <c r="AD13" s="6">
        <v>2</v>
      </c>
      <c r="AE13" s="6">
        <v>3</v>
      </c>
      <c r="AF13" s="6">
        <v>4</v>
      </c>
      <c r="AG13" s="6">
        <v>1</v>
      </c>
      <c r="AH13" s="6">
        <v>2</v>
      </c>
      <c r="AI13" s="6">
        <v>3</v>
      </c>
      <c r="AJ13" s="6">
        <v>4</v>
      </c>
    </row>
    <row r="14" spans="1:36" s="64" customFormat="1" ht="23.25" x14ac:dyDescent="0.25">
      <c r="A14" s="63">
        <v>1</v>
      </c>
      <c r="B14" s="63">
        <v>2</v>
      </c>
      <c r="C14" s="62">
        <v>3</v>
      </c>
      <c r="D14" s="63">
        <v>4</v>
      </c>
      <c r="E14" s="63">
        <v>5</v>
      </c>
      <c r="F14" s="62">
        <v>6</v>
      </c>
      <c r="G14" s="63">
        <v>7</v>
      </c>
      <c r="H14" s="63">
        <v>8</v>
      </c>
      <c r="I14" s="62">
        <v>9</v>
      </c>
      <c r="J14" s="62">
        <v>10</v>
      </c>
      <c r="K14" s="62">
        <v>11</v>
      </c>
      <c r="L14" s="62">
        <v>12</v>
      </c>
      <c r="M14" s="62">
        <v>13</v>
      </c>
      <c r="N14" s="62">
        <v>14</v>
      </c>
      <c r="O14" s="62">
        <v>15</v>
      </c>
      <c r="P14" s="62">
        <v>16</v>
      </c>
      <c r="Q14" s="62">
        <v>17</v>
      </c>
      <c r="R14" s="62">
        <v>18</v>
      </c>
      <c r="S14" s="62">
        <v>19</v>
      </c>
      <c r="T14" s="62">
        <v>20</v>
      </c>
      <c r="U14" s="62">
        <v>21</v>
      </c>
      <c r="V14" s="62">
        <v>22</v>
      </c>
      <c r="W14" s="62">
        <v>23</v>
      </c>
      <c r="X14" s="62">
        <v>24</v>
      </c>
      <c r="Y14" s="62">
        <v>25</v>
      </c>
      <c r="Z14" s="63">
        <v>26</v>
      </c>
      <c r="AA14" s="62">
        <v>25</v>
      </c>
      <c r="AB14" s="63">
        <v>26</v>
      </c>
      <c r="AC14" s="63">
        <v>27</v>
      </c>
      <c r="AD14" s="62">
        <v>28</v>
      </c>
      <c r="AE14" s="63">
        <v>29</v>
      </c>
      <c r="AF14" s="63">
        <v>30</v>
      </c>
      <c r="AG14" s="62">
        <v>31</v>
      </c>
      <c r="AH14" s="63">
        <v>32</v>
      </c>
      <c r="AI14" s="63">
        <v>33</v>
      </c>
      <c r="AJ14" s="62">
        <v>34</v>
      </c>
    </row>
    <row r="15" spans="1:36" s="4" customFormat="1" ht="34.5" customHeight="1" x14ac:dyDescent="0.25">
      <c r="A15" s="113" t="s">
        <v>124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</row>
    <row r="16" spans="1:36" s="4" customFormat="1" ht="42" customHeight="1" x14ac:dyDescent="0.25">
      <c r="A16" s="115" t="s">
        <v>20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7"/>
    </row>
    <row r="17" spans="1:36" s="4" customFormat="1" ht="185.25" customHeight="1" x14ac:dyDescent="0.25">
      <c r="A17" s="7" t="s">
        <v>58</v>
      </c>
      <c r="B17" s="8" t="s">
        <v>21</v>
      </c>
      <c r="C17" s="8"/>
      <c r="D17" s="8" t="s">
        <v>147</v>
      </c>
      <c r="E17" s="9" t="s">
        <v>144</v>
      </c>
      <c r="F17" s="8" t="s">
        <v>23</v>
      </c>
      <c r="G17" s="30">
        <v>2015</v>
      </c>
      <c r="H17" s="30">
        <v>2017</v>
      </c>
      <c r="I17" s="78">
        <v>0</v>
      </c>
      <c r="J17" s="78">
        <v>0</v>
      </c>
      <c r="K17" s="78">
        <v>0</v>
      </c>
      <c r="L17" s="78">
        <v>0</v>
      </c>
      <c r="M17" s="78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78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60" t="s">
        <v>13</v>
      </c>
      <c r="Z17" s="61" t="s">
        <v>13</v>
      </c>
      <c r="AA17" s="60" t="s">
        <v>13</v>
      </c>
      <c r="AB17" s="61" t="s">
        <v>13</v>
      </c>
      <c r="AC17" s="61" t="s">
        <v>13</v>
      </c>
      <c r="AD17" s="60" t="s">
        <v>13</v>
      </c>
      <c r="AE17" s="61" t="s">
        <v>13</v>
      </c>
      <c r="AF17" s="61" t="s">
        <v>13</v>
      </c>
      <c r="AG17" s="60" t="s">
        <v>13</v>
      </c>
      <c r="AH17" s="61" t="s">
        <v>13</v>
      </c>
      <c r="AI17" s="61" t="s">
        <v>13</v>
      </c>
      <c r="AJ17" s="60" t="s">
        <v>13</v>
      </c>
    </row>
    <row r="18" spans="1:36" s="4" customFormat="1" ht="239.25" customHeight="1" x14ac:dyDescent="0.25">
      <c r="A18" s="7" t="s">
        <v>59</v>
      </c>
      <c r="B18" s="8" t="s">
        <v>121</v>
      </c>
      <c r="C18" s="8"/>
      <c r="D18" s="8" t="s">
        <v>147</v>
      </c>
      <c r="E18" s="9" t="s">
        <v>144</v>
      </c>
      <c r="F18" s="8" t="s">
        <v>60</v>
      </c>
      <c r="G18" s="30">
        <v>2015</v>
      </c>
      <c r="H18" s="30">
        <v>2017</v>
      </c>
      <c r="I18" s="78">
        <v>0</v>
      </c>
      <c r="J18" s="78">
        <v>0</v>
      </c>
      <c r="K18" s="78">
        <v>0</v>
      </c>
      <c r="L18" s="78">
        <v>0</v>
      </c>
      <c r="M18" s="78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78">
        <v>0</v>
      </c>
      <c r="T18" s="78">
        <v>0</v>
      </c>
      <c r="U18" s="78">
        <v>0</v>
      </c>
      <c r="V18" s="78">
        <v>0</v>
      </c>
      <c r="W18" s="78">
        <v>0</v>
      </c>
      <c r="X18" s="78">
        <v>0</v>
      </c>
      <c r="Y18" s="60"/>
      <c r="Z18" s="61"/>
      <c r="AA18" s="60"/>
      <c r="AB18" s="61"/>
      <c r="AC18" s="61"/>
      <c r="AD18" s="60"/>
      <c r="AE18" s="61"/>
      <c r="AF18" s="61" t="s">
        <v>13</v>
      </c>
      <c r="AG18" s="60" t="s">
        <v>13</v>
      </c>
      <c r="AH18" s="60" t="s">
        <v>13</v>
      </c>
      <c r="AI18" s="60" t="s">
        <v>13</v>
      </c>
      <c r="AJ18" s="60" t="s">
        <v>13</v>
      </c>
    </row>
    <row r="19" spans="1:36" s="4" customFormat="1" ht="101.25" customHeight="1" x14ac:dyDescent="0.25">
      <c r="A19" s="7"/>
      <c r="B19" s="8" t="s">
        <v>105</v>
      </c>
      <c r="C19" s="29">
        <v>0</v>
      </c>
      <c r="D19" s="8"/>
      <c r="E19" s="9"/>
      <c r="F19" s="8"/>
      <c r="G19" s="80" t="s">
        <v>26</v>
      </c>
      <c r="H19" s="30">
        <v>2017</v>
      </c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60"/>
      <c r="Z19" s="61"/>
      <c r="AA19" s="60"/>
      <c r="AB19" s="61"/>
      <c r="AC19" s="61"/>
      <c r="AD19" s="60"/>
      <c r="AE19" s="61"/>
      <c r="AF19" s="61"/>
      <c r="AG19" s="60"/>
      <c r="AH19" s="61"/>
      <c r="AI19" s="61"/>
      <c r="AJ19" s="60" t="s">
        <v>13</v>
      </c>
    </row>
    <row r="20" spans="1:36" s="4" customFormat="1" ht="246" customHeight="1" x14ac:dyDescent="0.25">
      <c r="A20" s="7" t="s">
        <v>115</v>
      </c>
      <c r="B20" s="8" t="s">
        <v>107</v>
      </c>
      <c r="C20" s="8"/>
      <c r="D20" s="8" t="s">
        <v>147</v>
      </c>
      <c r="E20" s="9" t="s">
        <v>144</v>
      </c>
      <c r="F20" s="8" t="s">
        <v>60</v>
      </c>
      <c r="G20" s="30">
        <v>2015</v>
      </c>
      <c r="H20" s="30">
        <v>2017</v>
      </c>
      <c r="I20" s="78">
        <v>0</v>
      </c>
      <c r="J20" s="7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78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0</v>
      </c>
      <c r="X20" s="78">
        <v>0</v>
      </c>
      <c r="Y20" s="60"/>
      <c r="Z20" s="61" t="s">
        <v>13</v>
      </c>
      <c r="AA20" s="60" t="s">
        <v>13</v>
      </c>
      <c r="AB20" s="61" t="s">
        <v>13</v>
      </c>
      <c r="AC20" s="61"/>
      <c r="AD20" s="60" t="s">
        <v>13</v>
      </c>
      <c r="AE20" s="61" t="s">
        <v>13</v>
      </c>
      <c r="AF20" s="61" t="s">
        <v>13</v>
      </c>
      <c r="AG20" s="60"/>
      <c r="AH20" s="61" t="s">
        <v>13</v>
      </c>
      <c r="AI20" s="61" t="s">
        <v>13</v>
      </c>
      <c r="AJ20" s="60" t="s">
        <v>13</v>
      </c>
    </row>
    <row r="21" spans="1:36" s="4" customFormat="1" ht="214.5" customHeight="1" x14ac:dyDescent="0.25">
      <c r="A21" s="7"/>
      <c r="B21" s="8" t="s">
        <v>106</v>
      </c>
      <c r="C21" s="29">
        <v>0</v>
      </c>
      <c r="D21" s="11" t="s">
        <v>108</v>
      </c>
      <c r="E21" s="9"/>
      <c r="F21" s="11"/>
      <c r="G21" s="80" t="s">
        <v>26</v>
      </c>
      <c r="H21" s="30">
        <v>2017</v>
      </c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0"/>
      <c r="Z21" s="61"/>
      <c r="AA21" s="60"/>
      <c r="AB21" s="61" t="s">
        <v>13</v>
      </c>
      <c r="AC21" s="61"/>
      <c r="AD21" s="60"/>
      <c r="AE21" s="61"/>
      <c r="AF21" s="61" t="s">
        <v>13</v>
      </c>
      <c r="AG21" s="60"/>
      <c r="AH21" s="61"/>
      <c r="AI21" s="61"/>
      <c r="AJ21" s="60" t="s">
        <v>13</v>
      </c>
    </row>
    <row r="22" spans="1:36" s="4" customFormat="1" ht="102" customHeight="1" x14ac:dyDescent="0.25">
      <c r="A22" s="7" t="s">
        <v>61</v>
      </c>
      <c r="B22" s="12" t="s">
        <v>24</v>
      </c>
      <c r="C22" s="11"/>
      <c r="D22" s="8" t="s">
        <v>147</v>
      </c>
      <c r="E22" s="9" t="s">
        <v>144</v>
      </c>
      <c r="F22" s="11" t="s">
        <v>62</v>
      </c>
      <c r="G22" s="30">
        <v>2015</v>
      </c>
      <c r="H22" s="30">
        <v>2017</v>
      </c>
      <c r="I22" s="78">
        <v>0</v>
      </c>
      <c r="J22" s="78">
        <v>0</v>
      </c>
      <c r="K22" s="78">
        <v>0</v>
      </c>
      <c r="L22" s="78">
        <v>0</v>
      </c>
      <c r="M22" s="78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78">
        <v>0</v>
      </c>
      <c r="T22" s="78">
        <v>0</v>
      </c>
      <c r="U22" s="78">
        <v>0</v>
      </c>
      <c r="V22" s="78">
        <v>0</v>
      </c>
      <c r="W22" s="78">
        <v>0</v>
      </c>
      <c r="X22" s="78">
        <v>0</v>
      </c>
      <c r="Y22" s="29" t="s">
        <v>13</v>
      </c>
      <c r="Z22" s="30" t="s">
        <v>13</v>
      </c>
      <c r="AA22" s="29" t="s">
        <v>13</v>
      </c>
      <c r="AB22" s="30" t="s">
        <v>13</v>
      </c>
      <c r="AC22" s="30" t="s">
        <v>13</v>
      </c>
      <c r="AD22" s="29" t="s">
        <v>13</v>
      </c>
      <c r="AE22" s="30" t="s">
        <v>13</v>
      </c>
      <c r="AF22" s="30" t="s">
        <v>13</v>
      </c>
      <c r="AG22" s="29" t="s">
        <v>13</v>
      </c>
      <c r="AH22" s="30" t="s">
        <v>13</v>
      </c>
      <c r="AI22" s="30" t="s">
        <v>13</v>
      </c>
      <c r="AJ22" s="29" t="s">
        <v>13</v>
      </c>
    </row>
    <row r="23" spans="1:36" s="4" customFormat="1" ht="181.5" customHeight="1" x14ac:dyDescent="0.25">
      <c r="A23" s="7" t="s">
        <v>63</v>
      </c>
      <c r="B23" s="12" t="s">
        <v>122</v>
      </c>
      <c r="C23" s="11"/>
      <c r="D23" s="8" t="s">
        <v>147</v>
      </c>
      <c r="E23" s="9" t="s">
        <v>144</v>
      </c>
      <c r="F23" s="9" t="s">
        <v>120</v>
      </c>
      <c r="G23" s="30">
        <v>2015</v>
      </c>
      <c r="H23" s="30">
        <v>2017</v>
      </c>
      <c r="I23" s="78">
        <v>0</v>
      </c>
      <c r="J23" s="78">
        <v>0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0</v>
      </c>
      <c r="Q23" s="78">
        <v>0</v>
      </c>
      <c r="R23" s="78">
        <v>0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78">
        <v>0</v>
      </c>
      <c r="Y23" s="29" t="s">
        <v>13</v>
      </c>
      <c r="Z23" s="30" t="s">
        <v>13</v>
      </c>
      <c r="AA23" s="29" t="s">
        <v>13</v>
      </c>
      <c r="AB23" s="30" t="s">
        <v>13</v>
      </c>
      <c r="AC23" s="30" t="s">
        <v>13</v>
      </c>
      <c r="AD23" s="29" t="s">
        <v>13</v>
      </c>
      <c r="AE23" s="30" t="s">
        <v>13</v>
      </c>
      <c r="AF23" s="30" t="s">
        <v>13</v>
      </c>
      <c r="AG23" s="29" t="s">
        <v>13</v>
      </c>
      <c r="AH23" s="30" t="s">
        <v>13</v>
      </c>
      <c r="AI23" s="30" t="s">
        <v>13</v>
      </c>
      <c r="AJ23" s="29" t="s">
        <v>13</v>
      </c>
    </row>
    <row r="24" spans="1:36" s="4" customFormat="1" ht="126" customHeight="1" x14ac:dyDescent="0.25">
      <c r="A24" s="7"/>
      <c r="B24" s="12" t="s">
        <v>119</v>
      </c>
      <c r="C24" s="29">
        <v>0</v>
      </c>
      <c r="D24" s="11"/>
      <c r="E24" s="9"/>
      <c r="F24" s="11"/>
      <c r="G24" s="30">
        <v>2015</v>
      </c>
      <c r="H24" s="30">
        <v>2017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29" t="s">
        <v>13</v>
      </c>
      <c r="Z24" s="30" t="s">
        <v>13</v>
      </c>
      <c r="AA24" s="29" t="s">
        <v>13</v>
      </c>
      <c r="AB24" s="30" t="s">
        <v>13</v>
      </c>
      <c r="AC24" s="30" t="s">
        <v>13</v>
      </c>
      <c r="AD24" s="29" t="s">
        <v>13</v>
      </c>
      <c r="AE24" s="30" t="s">
        <v>13</v>
      </c>
      <c r="AF24" s="30" t="s">
        <v>13</v>
      </c>
      <c r="AG24" s="29" t="s">
        <v>13</v>
      </c>
      <c r="AH24" s="30" t="s">
        <v>13</v>
      </c>
      <c r="AI24" s="30" t="s">
        <v>13</v>
      </c>
      <c r="AJ24" s="29" t="s">
        <v>13</v>
      </c>
    </row>
    <row r="25" spans="1:36" s="3" customFormat="1" ht="155.25" customHeight="1" x14ac:dyDescent="0.35">
      <c r="A25" s="14" t="s">
        <v>118</v>
      </c>
      <c r="B25" s="12" t="s">
        <v>123</v>
      </c>
      <c r="C25" s="14"/>
      <c r="D25" s="8" t="s">
        <v>147</v>
      </c>
      <c r="E25" s="9" t="s">
        <v>144</v>
      </c>
      <c r="F25" s="9" t="s">
        <v>25</v>
      </c>
      <c r="G25" s="80">
        <v>2015</v>
      </c>
      <c r="H25" s="80">
        <v>2017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60"/>
      <c r="Z25" s="61" t="s">
        <v>13</v>
      </c>
      <c r="AA25" s="60"/>
      <c r="AB25" s="61"/>
      <c r="AC25" s="61"/>
      <c r="AD25" s="60" t="s">
        <v>13</v>
      </c>
      <c r="AE25" s="61"/>
      <c r="AF25" s="61"/>
      <c r="AG25" s="60"/>
      <c r="AH25" s="61" t="s">
        <v>13</v>
      </c>
      <c r="AI25" s="61"/>
      <c r="AJ25" s="60"/>
    </row>
    <row r="26" spans="1:36" s="3" customFormat="1" ht="157.5" customHeight="1" x14ac:dyDescent="0.35">
      <c r="A26" s="13"/>
      <c r="B26" s="12" t="s">
        <v>103</v>
      </c>
      <c r="C26" s="80">
        <v>0</v>
      </c>
      <c r="D26" s="8"/>
      <c r="E26" s="9"/>
      <c r="F26" s="13"/>
      <c r="G26" s="80" t="s">
        <v>26</v>
      </c>
      <c r="H26" s="82">
        <v>42109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0"/>
      <c r="Z26" s="61" t="s">
        <v>13</v>
      </c>
      <c r="AA26" s="60"/>
      <c r="AB26" s="61"/>
      <c r="AC26" s="61"/>
      <c r="AD26" s="60" t="s">
        <v>13</v>
      </c>
      <c r="AE26" s="61"/>
      <c r="AF26" s="61"/>
      <c r="AG26" s="60"/>
      <c r="AH26" s="61" t="s">
        <v>13</v>
      </c>
      <c r="AI26" s="61"/>
      <c r="AJ26" s="60"/>
    </row>
    <row r="27" spans="1:36" s="4" customFormat="1" ht="42.75" customHeight="1" x14ac:dyDescent="0.25">
      <c r="A27" s="118" t="s">
        <v>126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</row>
    <row r="28" spans="1:36" s="4" customFormat="1" ht="171.75" customHeight="1" x14ac:dyDescent="0.25">
      <c r="A28" s="7" t="s">
        <v>64</v>
      </c>
      <c r="B28" s="8" t="s">
        <v>27</v>
      </c>
      <c r="C28" s="8"/>
      <c r="D28" s="8" t="s">
        <v>147</v>
      </c>
      <c r="E28" s="9" t="s">
        <v>144</v>
      </c>
      <c r="F28" s="12" t="s">
        <v>65</v>
      </c>
      <c r="G28" s="30">
        <v>2015</v>
      </c>
      <c r="H28" s="30">
        <v>2017</v>
      </c>
      <c r="I28" s="78">
        <v>0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78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78">
        <v>0</v>
      </c>
      <c r="Y28" s="60"/>
      <c r="Z28" s="61"/>
      <c r="AA28" s="60"/>
      <c r="AB28" s="61" t="s">
        <v>13</v>
      </c>
      <c r="AC28" s="61"/>
      <c r="AD28" s="60"/>
      <c r="AE28" s="61"/>
      <c r="AF28" s="61" t="s">
        <v>13</v>
      </c>
      <c r="AG28" s="60"/>
      <c r="AH28" s="61"/>
      <c r="AI28" s="61"/>
      <c r="AJ28" s="61" t="s">
        <v>13</v>
      </c>
    </row>
    <row r="29" spans="1:36" s="4" customFormat="1" ht="164.25" customHeight="1" x14ac:dyDescent="0.35">
      <c r="A29" s="7"/>
      <c r="B29" s="8" t="s">
        <v>104</v>
      </c>
      <c r="C29" s="29">
        <v>0</v>
      </c>
      <c r="D29" s="8" t="s">
        <v>147</v>
      </c>
      <c r="E29" s="9" t="s">
        <v>144</v>
      </c>
      <c r="F29" s="16"/>
      <c r="G29" s="30" t="s">
        <v>26</v>
      </c>
      <c r="H29" s="81" t="s">
        <v>129</v>
      </c>
      <c r="I29" s="78">
        <v>0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78">
        <v>0</v>
      </c>
      <c r="Y29" s="60"/>
      <c r="Z29" s="61"/>
      <c r="AA29" s="60"/>
      <c r="AB29" s="61" t="s">
        <v>13</v>
      </c>
      <c r="AC29" s="61"/>
      <c r="AD29" s="60"/>
      <c r="AE29" s="61"/>
      <c r="AF29" s="61" t="s">
        <v>13</v>
      </c>
      <c r="AG29" s="60"/>
      <c r="AH29" s="61"/>
      <c r="AI29" s="61"/>
      <c r="AJ29" s="61" t="s">
        <v>13</v>
      </c>
    </row>
    <row r="30" spans="1:36" s="4" customFormat="1" ht="23.25" x14ac:dyDescent="0.35">
      <c r="A30" s="7"/>
      <c r="B30" s="17" t="s">
        <v>28</v>
      </c>
      <c r="C30" s="17"/>
      <c r="D30" s="17"/>
      <c r="E30" s="18"/>
      <c r="F30" s="19"/>
      <c r="G30" s="20"/>
      <c r="H30" s="20"/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17"/>
      <c r="Z30" s="20"/>
      <c r="AA30" s="17"/>
      <c r="AB30" s="20"/>
      <c r="AC30" s="20"/>
      <c r="AD30" s="17"/>
      <c r="AE30" s="20"/>
      <c r="AF30" s="20"/>
      <c r="AG30" s="17"/>
      <c r="AH30" s="20"/>
      <c r="AI30" s="20"/>
      <c r="AJ30" s="17"/>
    </row>
    <row r="31" spans="1:36" s="4" customFormat="1" ht="41.25" customHeight="1" x14ac:dyDescent="0.25">
      <c r="A31" s="113" t="s">
        <v>29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</row>
    <row r="32" spans="1:36" s="4" customFormat="1" ht="44.25" customHeight="1" x14ac:dyDescent="0.25">
      <c r="A32" s="115" t="s">
        <v>30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7"/>
    </row>
    <row r="33" spans="1:36" s="4" customFormat="1" ht="404.25" customHeight="1" x14ac:dyDescent="0.25">
      <c r="A33" s="7" t="s">
        <v>66</v>
      </c>
      <c r="B33" s="8" t="s">
        <v>31</v>
      </c>
      <c r="C33" s="8"/>
      <c r="D33" s="8" t="s">
        <v>147</v>
      </c>
      <c r="E33" s="9" t="s">
        <v>144</v>
      </c>
      <c r="F33" s="12" t="s">
        <v>32</v>
      </c>
      <c r="G33" s="30">
        <v>2015</v>
      </c>
      <c r="H33" s="30">
        <v>2017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27" t="s">
        <v>13</v>
      </c>
      <c r="Z33" s="27" t="s">
        <v>13</v>
      </c>
      <c r="AA33" s="27" t="s">
        <v>13</v>
      </c>
      <c r="AB33" s="27" t="s">
        <v>13</v>
      </c>
      <c r="AC33" s="27" t="s">
        <v>13</v>
      </c>
      <c r="AD33" s="27" t="s">
        <v>13</v>
      </c>
      <c r="AE33" s="27" t="s">
        <v>13</v>
      </c>
      <c r="AF33" s="27" t="s">
        <v>13</v>
      </c>
      <c r="AG33" s="27" t="s">
        <v>13</v>
      </c>
      <c r="AH33" s="27" t="s">
        <v>13</v>
      </c>
      <c r="AI33" s="58" t="s">
        <v>13</v>
      </c>
      <c r="AJ33" s="58" t="s">
        <v>13</v>
      </c>
    </row>
    <row r="34" spans="1:36" s="4" customFormat="1" ht="186.75" customHeight="1" x14ac:dyDescent="0.25">
      <c r="A34" s="7" t="s">
        <v>67</v>
      </c>
      <c r="B34" s="8" t="s">
        <v>33</v>
      </c>
      <c r="C34" s="8"/>
      <c r="D34" s="8" t="s">
        <v>147</v>
      </c>
      <c r="E34" s="9" t="s">
        <v>144</v>
      </c>
      <c r="F34" s="9" t="s">
        <v>34</v>
      </c>
      <c r="G34" s="30">
        <v>2015</v>
      </c>
      <c r="H34" s="30">
        <v>2017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27" t="s">
        <v>13</v>
      </c>
      <c r="Z34" s="27" t="s">
        <v>13</v>
      </c>
      <c r="AA34" s="27" t="s">
        <v>13</v>
      </c>
      <c r="AB34" s="27" t="s">
        <v>13</v>
      </c>
      <c r="AC34" s="27" t="s">
        <v>13</v>
      </c>
      <c r="AD34" s="27" t="s">
        <v>13</v>
      </c>
      <c r="AE34" s="27" t="s">
        <v>13</v>
      </c>
      <c r="AF34" s="27" t="s">
        <v>13</v>
      </c>
      <c r="AG34" s="27" t="s">
        <v>13</v>
      </c>
      <c r="AH34" s="27" t="s">
        <v>13</v>
      </c>
      <c r="AI34" s="58" t="s">
        <v>13</v>
      </c>
      <c r="AJ34" s="58" t="s">
        <v>13</v>
      </c>
    </row>
    <row r="35" spans="1:36" s="4" customFormat="1" ht="106.5" customHeight="1" x14ac:dyDescent="0.25">
      <c r="A35" s="7"/>
      <c r="B35" s="8" t="s">
        <v>101</v>
      </c>
      <c r="C35" s="29">
        <v>0</v>
      </c>
      <c r="D35" s="8"/>
      <c r="E35" s="9"/>
      <c r="F35" s="9"/>
      <c r="G35" s="97" t="s">
        <v>100</v>
      </c>
      <c r="H35" s="98"/>
      <c r="I35" s="67"/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7">
        <v>0</v>
      </c>
      <c r="R35" s="67">
        <v>0</v>
      </c>
      <c r="S35" s="67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27" t="s">
        <v>13</v>
      </c>
      <c r="Z35" s="27" t="s">
        <v>13</v>
      </c>
      <c r="AA35" s="27" t="s">
        <v>13</v>
      </c>
      <c r="AB35" s="27" t="s">
        <v>13</v>
      </c>
      <c r="AC35" s="27" t="s">
        <v>13</v>
      </c>
      <c r="AD35" s="27" t="s">
        <v>13</v>
      </c>
      <c r="AE35" s="27" t="s">
        <v>13</v>
      </c>
      <c r="AF35" s="27" t="s">
        <v>13</v>
      </c>
      <c r="AG35" s="27" t="s">
        <v>13</v>
      </c>
      <c r="AH35" s="27" t="s">
        <v>13</v>
      </c>
      <c r="AI35" s="58" t="s">
        <v>13</v>
      </c>
      <c r="AJ35" s="58" t="s">
        <v>13</v>
      </c>
    </row>
    <row r="36" spans="1:36" s="4" customFormat="1" ht="52.5" customHeight="1" x14ac:dyDescent="0.35">
      <c r="A36" s="20"/>
      <c r="B36" s="17" t="s">
        <v>35</v>
      </c>
      <c r="C36" s="17"/>
      <c r="D36" s="17"/>
      <c r="E36" s="18"/>
      <c r="F36" s="19"/>
      <c r="G36" s="20"/>
      <c r="H36" s="20"/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17"/>
      <c r="Z36" s="20"/>
      <c r="AA36" s="17"/>
      <c r="AB36" s="20"/>
      <c r="AC36" s="20"/>
      <c r="AD36" s="17"/>
      <c r="AE36" s="20"/>
      <c r="AF36" s="20"/>
      <c r="AG36" s="17"/>
      <c r="AH36" s="20"/>
      <c r="AI36" s="20"/>
      <c r="AJ36" s="17"/>
    </row>
    <row r="37" spans="1:36" s="4" customFormat="1" ht="49.5" customHeight="1" x14ac:dyDescent="0.25">
      <c r="A37" s="119" t="s">
        <v>125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</row>
    <row r="38" spans="1:36" s="4" customFormat="1" ht="44.25" customHeight="1" x14ac:dyDescent="0.25">
      <c r="A38" s="121" t="s">
        <v>127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3"/>
    </row>
    <row r="39" spans="1:36" s="75" customFormat="1" ht="249" customHeight="1" x14ac:dyDescent="0.25">
      <c r="A39" s="31" t="s">
        <v>70</v>
      </c>
      <c r="B39" s="71" t="s">
        <v>68</v>
      </c>
      <c r="C39" s="33"/>
      <c r="D39" s="71" t="s">
        <v>146</v>
      </c>
      <c r="E39" s="72" t="s">
        <v>145</v>
      </c>
      <c r="F39" s="33" t="s">
        <v>36</v>
      </c>
      <c r="G39" s="79">
        <v>2015</v>
      </c>
      <c r="H39" s="36">
        <v>2017</v>
      </c>
      <c r="I39" s="73">
        <f>J39+O39+T39</f>
        <v>409</v>
      </c>
      <c r="J39" s="86">
        <f>K39+L39+M39+N39</f>
        <v>169</v>
      </c>
      <c r="K39" s="86">
        <f t="shared" ref="K39:L39" si="0">K40+K41+K42+K43</f>
        <v>0</v>
      </c>
      <c r="L39" s="86">
        <f t="shared" si="0"/>
        <v>0</v>
      </c>
      <c r="M39" s="86">
        <f>M40+M41+M42+M43</f>
        <v>169</v>
      </c>
      <c r="N39" s="86">
        <f>N40+N41+N42+N43</f>
        <v>0</v>
      </c>
      <c r="O39" s="73">
        <f>P39+Q39+R39+S39</f>
        <v>120</v>
      </c>
      <c r="P39" s="86">
        <f t="shared" ref="P39:S39" si="1">P40+P41+P42+P43</f>
        <v>0</v>
      </c>
      <c r="Q39" s="86">
        <f t="shared" si="1"/>
        <v>0</v>
      </c>
      <c r="R39" s="86">
        <f t="shared" si="1"/>
        <v>120</v>
      </c>
      <c r="S39" s="86">
        <f t="shared" si="1"/>
        <v>0</v>
      </c>
      <c r="T39" s="73">
        <f>U39+V39+W39+X39</f>
        <v>120</v>
      </c>
      <c r="U39" s="86">
        <f t="shared" ref="U39:X39" si="2">U40+U41+U42+U43</f>
        <v>0</v>
      </c>
      <c r="V39" s="86">
        <f t="shared" si="2"/>
        <v>0</v>
      </c>
      <c r="W39" s="86">
        <f t="shared" si="2"/>
        <v>120</v>
      </c>
      <c r="X39" s="86">
        <f t="shared" si="2"/>
        <v>0</v>
      </c>
      <c r="Y39" s="36" t="s">
        <v>13</v>
      </c>
      <c r="Z39" s="36" t="s">
        <v>13</v>
      </c>
      <c r="AA39" s="36" t="s">
        <v>13</v>
      </c>
      <c r="AB39" s="36" t="s">
        <v>13</v>
      </c>
      <c r="AC39" s="36" t="s">
        <v>13</v>
      </c>
      <c r="AD39" s="36" t="s">
        <v>13</v>
      </c>
      <c r="AE39" s="36" t="s">
        <v>13</v>
      </c>
      <c r="AF39" s="36" t="s">
        <v>13</v>
      </c>
      <c r="AG39" s="36" t="s">
        <v>13</v>
      </c>
      <c r="AH39" s="36" t="s">
        <v>13</v>
      </c>
      <c r="AI39" s="36" t="s">
        <v>13</v>
      </c>
      <c r="AJ39" s="36" t="s">
        <v>13</v>
      </c>
    </row>
    <row r="40" spans="1:36" s="4" customFormat="1" ht="240" customHeight="1" x14ac:dyDescent="0.25">
      <c r="A40" s="22" t="s">
        <v>71</v>
      </c>
      <c r="B40" s="23" t="s">
        <v>137</v>
      </c>
      <c r="C40" s="24"/>
      <c r="D40" s="71" t="s">
        <v>146</v>
      </c>
      <c r="E40" s="72" t="s">
        <v>145</v>
      </c>
      <c r="F40" s="24" t="s">
        <v>72</v>
      </c>
      <c r="G40" s="65">
        <v>2015</v>
      </c>
      <c r="H40" s="27">
        <v>2017</v>
      </c>
      <c r="I40" s="69">
        <f t="shared" ref="I40:I48" si="3">J40+O40+T40</f>
        <v>170</v>
      </c>
      <c r="J40" s="85">
        <f t="shared" ref="J40:J48" si="4">K40+L40+M40+N40</f>
        <v>70</v>
      </c>
      <c r="K40" s="85">
        <v>0</v>
      </c>
      <c r="L40" s="85">
        <v>0</v>
      </c>
      <c r="M40" s="85">
        <v>70</v>
      </c>
      <c r="N40" s="85">
        <v>0</v>
      </c>
      <c r="O40" s="69">
        <f t="shared" ref="O40:O48" si="5">P40+Q40+R40+S40</f>
        <v>50</v>
      </c>
      <c r="P40" s="69">
        <v>0</v>
      </c>
      <c r="Q40" s="69">
        <v>0</v>
      </c>
      <c r="R40" s="69">
        <v>50</v>
      </c>
      <c r="S40" s="69">
        <v>0</v>
      </c>
      <c r="T40" s="69">
        <f t="shared" ref="T40:T48" si="6">U40+V40+W40+X40</f>
        <v>50</v>
      </c>
      <c r="U40" s="69">
        <v>0</v>
      </c>
      <c r="V40" s="69">
        <v>0</v>
      </c>
      <c r="W40" s="69">
        <v>50</v>
      </c>
      <c r="X40" s="69">
        <v>0</v>
      </c>
      <c r="Y40" s="27"/>
      <c r="Z40" s="27" t="s">
        <v>13</v>
      </c>
      <c r="AA40" s="27"/>
      <c r="AB40" s="27"/>
      <c r="AC40" s="27"/>
      <c r="AD40" s="27" t="s">
        <v>13</v>
      </c>
      <c r="AE40" s="27"/>
      <c r="AF40" s="27"/>
      <c r="AG40" s="27"/>
      <c r="AH40" s="28" t="s">
        <v>13</v>
      </c>
      <c r="AI40" s="28"/>
      <c r="AJ40" s="24"/>
    </row>
    <row r="41" spans="1:36" s="4" customFormat="1" ht="227.25" customHeight="1" x14ac:dyDescent="0.25">
      <c r="A41" s="22" t="s">
        <v>73</v>
      </c>
      <c r="B41" s="23" t="s">
        <v>138</v>
      </c>
      <c r="C41" s="24"/>
      <c r="D41" s="71" t="s">
        <v>146</v>
      </c>
      <c r="E41" s="72" t="s">
        <v>145</v>
      </c>
      <c r="F41" s="24" t="s">
        <v>72</v>
      </c>
      <c r="G41" s="65">
        <v>2015</v>
      </c>
      <c r="H41" s="27">
        <v>2017</v>
      </c>
      <c r="I41" s="69">
        <f t="shared" si="3"/>
        <v>189</v>
      </c>
      <c r="J41" s="85">
        <f t="shared" si="4"/>
        <v>89</v>
      </c>
      <c r="K41" s="85">
        <v>0</v>
      </c>
      <c r="L41" s="85">
        <v>0</v>
      </c>
      <c r="M41" s="85">
        <v>89</v>
      </c>
      <c r="N41" s="85">
        <v>0</v>
      </c>
      <c r="O41" s="69">
        <f t="shared" si="5"/>
        <v>50</v>
      </c>
      <c r="P41" s="69">
        <v>0</v>
      </c>
      <c r="Q41" s="69">
        <v>0</v>
      </c>
      <c r="R41" s="69">
        <v>50</v>
      </c>
      <c r="S41" s="69">
        <v>0</v>
      </c>
      <c r="T41" s="69">
        <f t="shared" si="6"/>
        <v>50</v>
      </c>
      <c r="U41" s="69">
        <v>0</v>
      </c>
      <c r="V41" s="69">
        <v>0</v>
      </c>
      <c r="W41" s="69">
        <v>50</v>
      </c>
      <c r="X41" s="69">
        <v>0</v>
      </c>
      <c r="Y41" s="27"/>
      <c r="Z41" s="27"/>
      <c r="AA41" s="27"/>
      <c r="AB41" s="27" t="s">
        <v>13</v>
      </c>
      <c r="AC41" s="27"/>
      <c r="AD41" s="27"/>
      <c r="AE41" s="27"/>
      <c r="AF41" s="27" t="s">
        <v>13</v>
      </c>
      <c r="AG41" s="27"/>
      <c r="AH41" s="27"/>
      <c r="AI41" s="28"/>
      <c r="AJ41" s="29" t="s">
        <v>13</v>
      </c>
    </row>
    <row r="42" spans="1:36" s="4" customFormat="1" ht="172.5" customHeight="1" x14ac:dyDescent="0.25">
      <c r="A42" s="22" t="s">
        <v>74</v>
      </c>
      <c r="B42" s="23" t="s">
        <v>139</v>
      </c>
      <c r="C42" s="24"/>
      <c r="D42" s="71" t="s">
        <v>142</v>
      </c>
      <c r="E42" s="72" t="s">
        <v>145</v>
      </c>
      <c r="F42" s="24" t="s">
        <v>37</v>
      </c>
      <c r="G42" s="65">
        <v>2015</v>
      </c>
      <c r="H42" s="27">
        <v>2017</v>
      </c>
      <c r="I42" s="69">
        <f t="shared" si="3"/>
        <v>30</v>
      </c>
      <c r="J42" s="85">
        <f t="shared" si="4"/>
        <v>10</v>
      </c>
      <c r="K42" s="85">
        <v>0</v>
      </c>
      <c r="L42" s="85">
        <v>0</v>
      </c>
      <c r="M42" s="85">
        <v>10</v>
      </c>
      <c r="N42" s="85">
        <v>0</v>
      </c>
      <c r="O42" s="69">
        <f t="shared" si="5"/>
        <v>10</v>
      </c>
      <c r="P42" s="69">
        <v>0</v>
      </c>
      <c r="Q42" s="69">
        <v>0</v>
      </c>
      <c r="R42" s="69">
        <v>10</v>
      </c>
      <c r="S42" s="69">
        <v>0</v>
      </c>
      <c r="T42" s="69">
        <f t="shared" si="6"/>
        <v>10</v>
      </c>
      <c r="U42" s="69">
        <v>0</v>
      </c>
      <c r="V42" s="69">
        <v>0</v>
      </c>
      <c r="W42" s="69">
        <v>10</v>
      </c>
      <c r="X42" s="69">
        <v>0</v>
      </c>
      <c r="Y42" s="27"/>
      <c r="Z42" s="29" t="s">
        <v>13</v>
      </c>
      <c r="AA42" s="27"/>
      <c r="AB42" s="27"/>
      <c r="AC42" s="27"/>
      <c r="AD42" s="30" t="s">
        <v>13</v>
      </c>
      <c r="AE42" s="27"/>
      <c r="AF42" s="27"/>
      <c r="AG42" s="27"/>
      <c r="AH42" s="30" t="s">
        <v>13</v>
      </c>
      <c r="AI42" s="28"/>
      <c r="AJ42" s="24"/>
    </row>
    <row r="43" spans="1:36" s="4" customFormat="1" ht="232.5" customHeight="1" x14ac:dyDescent="0.25">
      <c r="A43" s="22" t="s">
        <v>75</v>
      </c>
      <c r="B43" s="23" t="s">
        <v>140</v>
      </c>
      <c r="C43" s="24"/>
      <c r="D43" s="71" t="s">
        <v>146</v>
      </c>
      <c r="E43" s="72" t="s">
        <v>145</v>
      </c>
      <c r="F43" s="24" t="s">
        <v>38</v>
      </c>
      <c r="G43" s="65">
        <v>2015</v>
      </c>
      <c r="H43" s="27">
        <v>2017</v>
      </c>
      <c r="I43" s="69">
        <f t="shared" si="3"/>
        <v>20</v>
      </c>
      <c r="J43" s="70">
        <f t="shared" si="4"/>
        <v>0</v>
      </c>
      <c r="K43" s="70">
        <v>0</v>
      </c>
      <c r="L43" s="70">
        <v>0</v>
      </c>
      <c r="M43" s="70">
        <v>0</v>
      </c>
      <c r="N43" s="70">
        <v>0</v>
      </c>
      <c r="O43" s="69">
        <f t="shared" si="5"/>
        <v>10</v>
      </c>
      <c r="P43" s="69">
        <v>0</v>
      </c>
      <c r="Q43" s="69">
        <v>0</v>
      </c>
      <c r="R43" s="69">
        <v>10</v>
      </c>
      <c r="S43" s="69">
        <v>0</v>
      </c>
      <c r="T43" s="69">
        <f t="shared" si="6"/>
        <v>10</v>
      </c>
      <c r="U43" s="69">
        <v>0</v>
      </c>
      <c r="V43" s="69">
        <v>0</v>
      </c>
      <c r="W43" s="69">
        <v>10</v>
      </c>
      <c r="X43" s="69">
        <v>0</v>
      </c>
      <c r="Y43" s="27"/>
      <c r="Z43" s="27" t="s">
        <v>13</v>
      </c>
      <c r="AA43" s="27"/>
      <c r="AB43" s="27"/>
      <c r="AC43" s="27"/>
      <c r="AD43" s="27" t="s">
        <v>13</v>
      </c>
      <c r="AE43" s="27"/>
      <c r="AF43" s="27"/>
      <c r="AG43" s="27"/>
      <c r="AH43" s="27" t="s">
        <v>13</v>
      </c>
      <c r="AI43" s="28"/>
      <c r="AJ43" s="24"/>
    </row>
    <row r="44" spans="1:36" s="4" customFormat="1" ht="131.25" customHeight="1" x14ac:dyDescent="0.25">
      <c r="A44" s="22"/>
      <c r="B44" s="23" t="s">
        <v>110</v>
      </c>
      <c r="C44" s="66">
        <v>0</v>
      </c>
      <c r="D44" s="8"/>
      <c r="E44" s="9"/>
      <c r="F44" s="24"/>
      <c r="G44" s="92" t="s">
        <v>128</v>
      </c>
      <c r="H44" s="93"/>
      <c r="I44" s="25"/>
      <c r="J44" s="26"/>
      <c r="K44" s="26"/>
      <c r="L44" s="26"/>
      <c r="M44" s="26"/>
      <c r="N44" s="26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7"/>
      <c r="Z44" s="27"/>
      <c r="AA44" s="27"/>
      <c r="AB44" s="27" t="s">
        <v>13</v>
      </c>
      <c r="AC44" s="27"/>
      <c r="AD44" s="27"/>
      <c r="AE44" s="27"/>
      <c r="AF44" s="27" t="s">
        <v>13</v>
      </c>
      <c r="AG44" s="27"/>
      <c r="AH44" s="27"/>
      <c r="AI44" s="57"/>
      <c r="AJ44" s="57" t="s">
        <v>13</v>
      </c>
    </row>
    <row r="45" spans="1:36" s="75" customFormat="1" ht="177" customHeight="1" x14ac:dyDescent="0.25">
      <c r="A45" s="31" t="s">
        <v>77</v>
      </c>
      <c r="B45" s="32" t="s">
        <v>76</v>
      </c>
      <c r="C45" s="33"/>
      <c r="D45" s="99" t="s">
        <v>143</v>
      </c>
      <c r="E45" s="102" t="s">
        <v>141</v>
      </c>
      <c r="F45" s="94" t="s">
        <v>111</v>
      </c>
      <c r="G45" s="66">
        <v>2015</v>
      </c>
      <c r="H45" s="27">
        <v>2017</v>
      </c>
      <c r="I45" s="73">
        <f t="shared" si="3"/>
        <v>2390.3000000000002</v>
      </c>
      <c r="J45" s="86">
        <f t="shared" si="4"/>
        <v>796.3</v>
      </c>
      <c r="K45" s="86">
        <v>0</v>
      </c>
      <c r="L45" s="86">
        <v>119.3</v>
      </c>
      <c r="M45" s="86">
        <v>677</v>
      </c>
      <c r="N45" s="86">
        <v>0</v>
      </c>
      <c r="O45" s="73">
        <f t="shared" si="5"/>
        <v>797</v>
      </c>
      <c r="P45" s="73">
        <v>0</v>
      </c>
      <c r="Q45" s="73">
        <v>119.3</v>
      </c>
      <c r="R45" s="73">
        <v>677.7</v>
      </c>
      <c r="S45" s="73">
        <v>0</v>
      </c>
      <c r="T45" s="73">
        <f t="shared" si="6"/>
        <v>797</v>
      </c>
      <c r="U45" s="73">
        <v>0</v>
      </c>
      <c r="V45" s="73">
        <v>119.3</v>
      </c>
      <c r="W45" s="73">
        <v>677.7</v>
      </c>
      <c r="X45" s="73">
        <v>0</v>
      </c>
      <c r="Y45" s="36" t="s">
        <v>13</v>
      </c>
      <c r="Z45" s="36" t="s">
        <v>13</v>
      </c>
      <c r="AA45" s="36" t="s">
        <v>13</v>
      </c>
      <c r="AB45" s="36" t="s">
        <v>13</v>
      </c>
      <c r="AC45" s="36" t="s">
        <v>13</v>
      </c>
      <c r="AD45" s="36" t="s">
        <v>13</v>
      </c>
      <c r="AE45" s="36" t="s">
        <v>13</v>
      </c>
      <c r="AF45" s="36" t="s">
        <v>13</v>
      </c>
      <c r="AG45" s="36" t="s">
        <v>13</v>
      </c>
      <c r="AH45" s="36" t="s">
        <v>13</v>
      </c>
      <c r="AI45" s="37" t="s">
        <v>13</v>
      </c>
      <c r="AJ45" s="37" t="s">
        <v>13</v>
      </c>
    </row>
    <row r="46" spans="1:36" s="4" customFormat="1" ht="222.75" customHeight="1" x14ac:dyDescent="0.25">
      <c r="A46" s="22" t="s">
        <v>78</v>
      </c>
      <c r="B46" s="38" t="s">
        <v>79</v>
      </c>
      <c r="C46" s="24"/>
      <c r="D46" s="100"/>
      <c r="E46" s="103"/>
      <c r="F46" s="95"/>
      <c r="G46" s="65">
        <v>2015</v>
      </c>
      <c r="H46" s="27">
        <v>2017</v>
      </c>
      <c r="I46" s="83">
        <f>I45</f>
        <v>2390.3000000000002</v>
      </c>
      <c r="J46" s="84">
        <f>K46+L46+M46+N46</f>
        <v>796.3</v>
      </c>
      <c r="K46" s="83">
        <v>0</v>
      </c>
      <c r="L46" s="83">
        <v>119.3</v>
      </c>
      <c r="M46" s="83">
        <v>677</v>
      </c>
      <c r="N46" s="83">
        <v>0</v>
      </c>
      <c r="O46" s="84">
        <f>P46+Q46+R46+S46</f>
        <v>797</v>
      </c>
      <c r="P46" s="83">
        <v>0</v>
      </c>
      <c r="Q46" s="83">
        <v>119.3</v>
      </c>
      <c r="R46" s="83">
        <v>677.7</v>
      </c>
      <c r="S46" s="83">
        <v>0</v>
      </c>
      <c r="T46" s="84">
        <f>U46+V46+W46+X46</f>
        <v>797</v>
      </c>
      <c r="U46" s="83">
        <v>0</v>
      </c>
      <c r="V46" s="83">
        <v>119.3</v>
      </c>
      <c r="W46" s="83">
        <v>677.7</v>
      </c>
      <c r="X46" s="83">
        <v>0</v>
      </c>
      <c r="Y46" s="27"/>
      <c r="Z46" s="30" t="s">
        <v>13</v>
      </c>
      <c r="AA46" s="27"/>
      <c r="AB46" s="27"/>
      <c r="AC46" s="27"/>
      <c r="AD46" s="30" t="s">
        <v>13</v>
      </c>
      <c r="AE46" s="27"/>
      <c r="AF46" s="27"/>
      <c r="AG46" s="27"/>
      <c r="AH46" s="29" t="s">
        <v>13</v>
      </c>
      <c r="AI46" s="28"/>
      <c r="AJ46" s="24"/>
    </row>
    <row r="47" spans="1:36" s="4" customFormat="1" ht="242.25" hidden="1" customHeight="1" x14ac:dyDescent="0.25">
      <c r="A47" s="22"/>
      <c r="B47" s="39" t="s">
        <v>56</v>
      </c>
      <c r="C47" s="40"/>
      <c r="D47" s="100"/>
      <c r="E47" s="103"/>
      <c r="F47" s="95"/>
      <c r="G47" s="40">
        <v>2014</v>
      </c>
      <c r="H47" s="41">
        <v>2016</v>
      </c>
      <c r="I47" s="42">
        <f t="shared" si="3"/>
        <v>0</v>
      </c>
      <c r="J47" s="43">
        <f t="shared" si="4"/>
        <v>0</v>
      </c>
      <c r="K47" s="43">
        <v>0</v>
      </c>
      <c r="L47" s="43">
        <v>0</v>
      </c>
      <c r="M47" s="43">
        <v>0</v>
      </c>
      <c r="N47" s="43">
        <v>0</v>
      </c>
      <c r="O47" s="42">
        <f t="shared" si="5"/>
        <v>0</v>
      </c>
      <c r="P47" s="42">
        <v>0</v>
      </c>
      <c r="Q47" s="42">
        <v>0</v>
      </c>
      <c r="R47" s="42">
        <v>0</v>
      </c>
      <c r="S47" s="42">
        <v>0</v>
      </c>
      <c r="T47" s="42">
        <f t="shared" si="6"/>
        <v>0</v>
      </c>
      <c r="U47" s="42">
        <v>0</v>
      </c>
      <c r="V47" s="42">
        <v>0</v>
      </c>
      <c r="W47" s="42">
        <v>0</v>
      </c>
      <c r="X47" s="42">
        <v>0</v>
      </c>
      <c r="Y47" s="44" t="s">
        <v>13</v>
      </c>
      <c r="Z47" s="44"/>
      <c r="AA47" s="44"/>
      <c r="AB47" s="44" t="s">
        <v>13</v>
      </c>
      <c r="AC47" s="44" t="s">
        <v>13</v>
      </c>
      <c r="AD47" s="44"/>
      <c r="AE47" s="44" t="s">
        <v>13</v>
      </c>
      <c r="AF47" s="44" t="s">
        <v>13</v>
      </c>
      <c r="AG47" s="44" t="s">
        <v>13</v>
      </c>
      <c r="AH47" s="44"/>
      <c r="AI47" s="45" t="s">
        <v>13</v>
      </c>
      <c r="AJ47" s="40"/>
    </row>
    <row r="48" spans="1:36" s="4" customFormat="1" ht="175.5" customHeight="1" x14ac:dyDescent="0.25">
      <c r="A48" s="22" t="s">
        <v>116</v>
      </c>
      <c r="B48" s="38" t="s">
        <v>109</v>
      </c>
      <c r="C48" s="24"/>
      <c r="D48" s="101"/>
      <c r="E48" s="104"/>
      <c r="F48" s="95"/>
      <c r="G48" s="66">
        <v>2015</v>
      </c>
      <c r="H48" s="27">
        <v>2017</v>
      </c>
      <c r="I48" s="69">
        <f t="shared" si="3"/>
        <v>0</v>
      </c>
      <c r="J48" s="70">
        <f t="shared" si="4"/>
        <v>0</v>
      </c>
      <c r="K48" s="70">
        <v>0</v>
      </c>
      <c r="L48" s="70">
        <v>0</v>
      </c>
      <c r="M48" s="70">
        <v>0</v>
      </c>
      <c r="N48" s="70">
        <v>0</v>
      </c>
      <c r="O48" s="69">
        <f t="shared" si="5"/>
        <v>0</v>
      </c>
      <c r="P48" s="69">
        <v>0</v>
      </c>
      <c r="Q48" s="69">
        <v>0</v>
      </c>
      <c r="R48" s="69">
        <v>0</v>
      </c>
      <c r="S48" s="69">
        <v>0</v>
      </c>
      <c r="T48" s="69">
        <f t="shared" si="6"/>
        <v>0</v>
      </c>
      <c r="U48" s="69">
        <v>0</v>
      </c>
      <c r="V48" s="69">
        <v>0</v>
      </c>
      <c r="W48" s="69">
        <v>0</v>
      </c>
      <c r="X48" s="69">
        <v>0</v>
      </c>
      <c r="Y48" s="36" t="s">
        <v>13</v>
      </c>
      <c r="Z48" s="36" t="s">
        <v>13</v>
      </c>
      <c r="AA48" s="36" t="s">
        <v>13</v>
      </c>
      <c r="AB48" s="36" t="s">
        <v>13</v>
      </c>
      <c r="AC48" s="36" t="s">
        <v>13</v>
      </c>
      <c r="AD48" s="36" t="s">
        <v>13</v>
      </c>
      <c r="AE48" s="36" t="s">
        <v>13</v>
      </c>
      <c r="AF48" s="36" t="s">
        <v>13</v>
      </c>
      <c r="AG48" s="36" t="s">
        <v>13</v>
      </c>
      <c r="AH48" s="36" t="s">
        <v>13</v>
      </c>
      <c r="AI48" s="37" t="s">
        <v>13</v>
      </c>
      <c r="AJ48" s="37" t="s">
        <v>13</v>
      </c>
    </row>
    <row r="49" spans="1:36" s="4" customFormat="1" ht="146.25" customHeight="1" x14ac:dyDescent="0.25">
      <c r="A49" s="31"/>
      <c r="B49" s="32" t="s">
        <v>136</v>
      </c>
      <c r="C49" s="79">
        <v>0</v>
      </c>
      <c r="D49" s="8"/>
      <c r="E49" s="9"/>
      <c r="F49" s="96"/>
      <c r="G49" s="66">
        <v>2015</v>
      </c>
      <c r="H49" s="27">
        <v>2017</v>
      </c>
      <c r="I49" s="34"/>
      <c r="J49" s="35"/>
      <c r="K49" s="35"/>
      <c r="L49" s="35"/>
      <c r="M49" s="35"/>
      <c r="N49" s="35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6" t="s">
        <v>13</v>
      </c>
      <c r="Z49" s="36" t="s">
        <v>13</v>
      </c>
      <c r="AA49" s="36" t="s">
        <v>13</v>
      </c>
      <c r="AB49" s="36" t="s">
        <v>13</v>
      </c>
      <c r="AC49" s="36" t="s">
        <v>13</v>
      </c>
      <c r="AD49" s="36" t="s">
        <v>13</v>
      </c>
      <c r="AE49" s="36" t="s">
        <v>13</v>
      </c>
      <c r="AF49" s="36" t="s">
        <v>13</v>
      </c>
      <c r="AG49" s="36" t="s">
        <v>13</v>
      </c>
      <c r="AH49" s="36" t="s">
        <v>13</v>
      </c>
      <c r="AI49" s="37" t="s">
        <v>13</v>
      </c>
      <c r="AJ49" s="37" t="s">
        <v>13</v>
      </c>
    </row>
    <row r="50" spans="1:36" s="4" customFormat="1" ht="44.25" customHeight="1" x14ac:dyDescent="0.25">
      <c r="A50" s="89" t="s">
        <v>39</v>
      </c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</row>
    <row r="51" spans="1:36" s="75" customFormat="1" ht="242.25" customHeight="1" x14ac:dyDescent="0.25">
      <c r="A51" s="77" t="s">
        <v>82</v>
      </c>
      <c r="B51" s="32" t="s">
        <v>81</v>
      </c>
      <c r="C51" s="33"/>
      <c r="D51" s="71" t="s">
        <v>146</v>
      </c>
      <c r="E51" s="72" t="s">
        <v>145</v>
      </c>
      <c r="F51" s="33" t="s">
        <v>54</v>
      </c>
      <c r="G51" s="66">
        <v>2015</v>
      </c>
      <c r="H51" s="27">
        <v>2017</v>
      </c>
      <c r="I51" s="73">
        <f t="shared" ref="I51:I65" si="7">J51+O51+T51</f>
        <v>4172.8999999999996</v>
      </c>
      <c r="J51" s="74">
        <f t="shared" ref="J51:X51" si="8">J52+J53+J54+J56+J58+J59+J60+J61+J63+J64+J65</f>
        <v>1772.9</v>
      </c>
      <c r="K51" s="74">
        <f t="shared" si="8"/>
        <v>0</v>
      </c>
      <c r="L51" s="74">
        <f t="shared" si="8"/>
        <v>495.9</v>
      </c>
      <c r="M51" s="74">
        <f t="shared" si="8"/>
        <v>1277</v>
      </c>
      <c r="N51" s="74">
        <f t="shared" si="8"/>
        <v>0</v>
      </c>
      <c r="O51" s="74">
        <f t="shared" si="8"/>
        <v>1200</v>
      </c>
      <c r="P51" s="74">
        <f t="shared" si="8"/>
        <v>0</v>
      </c>
      <c r="Q51" s="74">
        <f t="shared" si="8"/>
        <v>0</v>
      </c>
      <c r="R51" s="74">
        <f t="shared" si="8"/>
        <v>1200</v>
      </c>
      <c r="S51" s="74">
        <f t="shared" si="8"/>
        <v>0</v>
      </c>
      <c r="T51" s="74">
        <f t="shared" si="8"/>
        <v>1200</v>
      </c>
      <c r="U51" s="74">
        <f t="shared" si="8"/>
        <v>0</v>
      </c>
      <c r="V51" s="74">
        <f t="shared" si="8"/>
        <v>0</v>
      </c>
      <c r="W51" s="74">
        <f t="shared" si="8"/>
        <v>1200</v>
      </c>
      <c r="X51" s="74">
        <f t="shared" si="8"/>
        <v>0</v>
      </c>
      <c r="Y51" s="37" t="s">
        <v>13</v>
      </c>
      <c r="Z51" s="37" t="s">
        <v>13</v>
      </c>
      <c r="AA51" s="37" t="s">
        <v>13</v>
      </c>
      <c r="AB51" s="37" t="s">
        <v>13</v>
      </c>
      <c r="AC51" s="37" t="s">
        <v>13</v>
      </c>
      <c r="AD51" s="37" t="s">
        <v>13</v>
      </c>
      <c r="AE51" s="37" t="s">
        <v>13</v>
      </c>
      <c r="AF51" s="37" t="s">
        <v>13</v>
      </c>
      <c r="AG51" s="37" t="s">
        <v>13</v>
      </c>
      <c r="AH51" s="37" t="s">
        <v>13</v>
      </c>
      <c r="AI51" s="37" t="s">
        <v>13</v>
      </c>
      <c r="AJ51" s="37" t="s">
        <v>13</v>
      </c>
    </row>
    <row r="52" spans="1:36" s="4" customFormat="1" ht="243" customHeight="1" x14ac:dyDescent="0.25">
      <c r="A52" s="46" t="s">
        <v>84</v>
      </c>
      <c r="B52" s="23" t="s">
        <v>83</v>
      </c>
      <c r="C52" s="24"/>
      <c r="D52" s="71" t="s">
        <v>146</v>
      </c>
      <c r="E52" s="72" t="s">
        <v>145</v>
      </c>
      <c r="F52" s="24" t="s">
        <v>40</v>
      </c>
      <c r="G52" s="76">
        <v>42005</v>
      </c>
      <c r="H52" s="76">
        <v>42369</v>
      </c>
      <c r="I52" s="69">
        <f t="shared" si="7"/>
        <v>200</v>
      </c>
      <c r="J52" s="69">
        <v>200</v>
      </c>
      <c r="K52" s="69">
        <v>0</v>
      </c>
      <c r="L52" s="69">
        <v>0</v>
      </c>
      <c r="M52" s="69">
        <v>200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27" t="s">
        <v>13</v>
      </c>
      <c r="Z52" s="27" t="s">
        <v>13</v>
      </c>
      <c r="AA52" s="27" t="s">
        <v>13</v>
      </c>
      <c r="AB52" s="27" t="s">
        <v>13</v>
      </c>
      <c r="AC52" s="27"/>
      <c r="AD52" s="27"/>
      <c r="AE52" s="27"/>
      <c r="AF52" s="27"/>
      <c r="AG52" s="27"/>
      <c r="AH52" s="27"/>
      <c r="AI52" s="58"/>
      <c r="AJ52" s="58"/>
    </row>
    <row r="53" spans="1:36" s="4" customFormat="1" ht="222" customHeight="1" x14ac:dyDescent="0.25">
      <c r="A53" s="46" t="s">
        <v>85</v>
      </c>
      <c r="B53" s="23" t="s">
        <v>86</v>
      </c>
      <c r="C53" s="24"/>
      <c r="D53" s="71" t="s">
        <v>146</v>
      </c>
      <c r="E53" s="72" t="s">
        <v>145</v>
      </c>
      <c r="F53" s="24" t="s">
        <v>130</v>
      </c>
      <c r="G53" s="65">
        <v>2015</v>
      </c>
      <c r="H53" s="65">
        <v>2017</v>
      </c>
      <c r="I53" s="69">
        <f t="shared" si="7"/>
        <v>390</v>
      </c>
      <c r="J53" s="69">
        <v>150</v>
      </c>
      <c r="K53" s="69">
        <v>0</v>
      </c>
      <c r="L53" s="69">
        <v>0</v>
      </c>
      <c r="M53" s="69">
        <v>150</v>
      </c>
      <c r="N53" s="69">
        <v>0</v>
      </c>
      <c r="O53" s="69">
        <v>120</v>
      </c>
      <c r="P53" s="69">
        <v>0</v>
      </c>
      <c r="Q53" s="69">
        <v>0</v>
      </c>
      <c r="R53" s="69">
        <v>120</v>
      </c>
      <c r="S53" s="69">
        <v>0</v>
      </c>
      <c r="T53" s="69">
        <v>120</v>
      </c>
      <c r="U53" s="69">
        <v>0</v>
      </c>
      <c r="V53" s="69">
        <v>0</v>
      </c>
      <c r="W53" s="69">
        <v>120</v>
      </c>
      <c r="X53" s="69">
        <v>0</v>
      </c>
      <c r="Y53" s="27" t="s">
        <v>13</v>
      </c>
      <c r="Z53" s="27" t="s">
        <v>13</v>
      </c>
      <c r="AA53" s="27" t="s">
        <v>13</v>
      </c>
      <c r="AB53" s="27" t="s">
        <v>13</v>
      </c>
      <c r="AC53" s="27" t="s">
        <v>13</v>
      </c>
      <c r="AD53" s="27" t="s">
        <v>13</v>
      </c>
      <c r="AE53" s="27" t="s">
        <v>13</v>
      </c>
      <c r="AF53" s="27" t="s">
        <v>13</v>
      </c>
      <c r="AG53" s="27" t="s">
        <v>13</v>
      </c>
      <c r="AH53" s="27" t="s">
        <v>13</v>
      </c>
      <c r="AI53" s="58" t="s">
        <v>13</v>
      </c>
      <c r="AJ53" s="58" t="s">
        <v>13</v>
      </c>
    </row>
    <row r="54" spans="1:36" s="4" customFormat="1" ht="230.25" customHeight="1" x14ac:dyDescent="0.25">
      <c r="A54" s="46" t="s">
        <v>87</v>
      </c>
      <c r="B54" s="23" t="s">
        <v>88</v>
      </c>
      <c r="C54" s="24"/>
      <c r="D54" s="71" t="s">
        <v>146</v>
      </c>
      <c r="E54" s="72" t="s">
        <v>145</v>
      </c>
      <c r="F54" s="24" t="s">
        <v>131</v>
      </c>
      <c r="G54" s="65">
        <v>2015</v>
      </c>
      <c r="H54" s="65">
        <v>2017</v>
      </c>
      <c r="I54" s="69">
        <f t="shared" si="7"/>
        <v>100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50</v>
      </c>
      <c r="P54" s="69">
        <v>0</v>
      </c>
      <c r="Q54" s="69">
        <v>0</v>
      </c>
      <c r="R54" s="69">
        <v>50</v>
      </c>
      <c r="S54" s="69">
        <v>0</v>
      </c>
      <c r="T54" s="69">
        <v>50</v>
      </c>
      <c r="U54" s="69">
        <v>0</v>
      </c>
      <c r="V54" s="69">
        <v>0</v>
      </c>
      <c r="W54" s="69">
        <v>50</v>
      </c>
      <c r="X54" s="69">
        <v>0</v>
      </c>
      <c r="Y54" s="27" t="s">
        <v>13</v>
      </c>
      <c r="Z54" s="27" t="s">
        <v>13</v>
      </c>
      <c r="AA54" s="27" t="s">
        <v>13</v>
      </c>
      <c r="AB54" s="27" t="s">
        <v>13</v>
      </c>
      <c r="AC54" s="27" t="s">
        <v>13</v>
      </c>
      <c r="AD54" s="27" t="s">
        <v>13</v>
      </c>
      <c r="AE54" s="27" t="s">
        <v>13</v>
      </c>
      <c r="AF54" s="27" t="s">
        <v>13</v>
      </c>
      <c r="AG54" s="27" t="s">
        <v>13</v>
      </c>
      <c r="AH54" s="27" t="s">
        <v>13</v>
      </c>
      <c r="AI54" s="58" t="s">
        <v>13</v>
      </c>
      <c r="AJ54" s="58" t="s">
        <v>13</v>
      </c>
    </row>
    <row r="55" spans="1:36" s="4" customFormat="1" ht="126" customHeight="1" x14ac:dyDescent="0.25">
      <c r="A55" s="46"/>
      <c r="B55" s="47" t="s">
        <v>80</v>
      </c>
      <c r="C55" s="66">
        <v>0</v>
      </c>
      <c r="D55" s="8"/>
      <c r="E55" s="9"/>
      <c r="F55" s="24"/>
      <c r="G55" s="66">
        <v>2015</v>
      </c>
      <c r="H55" s="66">
        <v>2017</v>
      </c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 t="s">
        <v>13</v>
      </c>
      <c r="Z55" s="27" t="s">
        <v>13</v>
      </c>
      <c r="AA55" s="27" t="s">
        <v>13</v>
      </c>
      <c r="AB55" s="27" t="s">
        <v>13</v>
      </c>
      <c r="AC55" s="27" t="s">
        <v>13</v>
      </c>
      <c r="AD55" s="27" t="s">
        <v>13</v>
      </c>
      <c r="AE55" s="27" t="s">
        <v>13</v>
      </c>
      <c r="AF55" s="27" t="s">
        <v>13</v>
      </c>
      <c r="AG55" s="27" t="s">
        <v>13</v>
      </c>
      <c r="AH55" s="27" t="s">
        <v>13</v>
      </c>
      <c r="AI55" s="66" t="s">
        <v>13</v>
      </c>
      <c r="AJ55" s="66" t="s">
        <v>13</v>
      </c>
    </row>
    <row r="56" spans="1:36" s="4" customFormat="1" ht="219.75" customHeight="1" x14ac:dyDescent="0.25">
      <c r="A56" s="46" t="s">
        <v>89</v>
      </c>
      <c r="B56" s="23" t="s">
        <v>90</v>
      </c>
      <c r="C56" s="24"/>
      <c r="D56" s="71" t="s">
        <v>146</v>
      </c>
      <c r="E56" s="72" t="s">
        <v>145</v>
      </c>
      <c r="F56" s="24"/>
      <c r="G56" s="65">
        <v>2015</v>
      </c>
      <c r="H56" s="65">
        <v>2017</v>
      </c>
      <c r="I56" s="69">
        <f t="shared" si="7"/>
        <v>735.9</v>
      </c>
      <c r="J56" s="69">
        <f>K56+L56+M56</f>
        <v>635.9</v>
      </c>
      <c r="K56" s="69">
        <v>0</v>
      </c>
      <c r="L56" s="69">
        <v>495.9</v>
      </c>
      <c r="M56" s="69">
        <v>140</v>
      </c>
      <c r="N56" s="69">
        <v>0</v>
      </c>
      <c r="O56" s="69">
        <v>50</v>
      </c>
      <c r="P56" s="69">
        <v>0</v>
      </c>
      <c r="Q56" s="69">
        <v>0</v>
      </c>
      <c r="R56" s="69">
        <v>50</v>
      </c>
      <c r="S56" s="69">
        <v>0</v>
      </c>
      <c r="T56" s="69">
        <v>50</v>
      </c>
      <c r="U56" s="69">
        <v>0</v>
      </c>
      <c r="V56" s="69">
        <v>0</v>
      </c>
      <c r="W56" s="69">
        <v>50</v>
      </c>
      <c r="X56" s="69">
        <v>0</v>
      </c>
      <c r="Y56" s="27" t="s">
        <v>13</v>
      </c>
      <c r="Z56" s="27" t="s">
        <v>13</v>
      </c>
      <c r="AA56" s="27" t="s">
        <v>13</v>
      </c>
      <c r="AB56" s="27" t="s">
        <v>13</v>
      </c>
      <c r="AC56" s="27" t="s">
        <v>13</v>
      </c>
      <c r="AD56" s="27" t="s">
        <v>13</v>
      </c>
      <c r="AE56" s="27" t="s">
        <v>13</v>
      </c>
      <c r="AF56" s="27" t="s">
        <v>13</v>
      </c>
      <c r="AG56" s="27" t="s">
        <v>13</v>
      </c>
      <c r="AH56" s="27" t="s">
        <v>13</v>
      </c>
      <c r="AI56" s="58" t="s">
        <v>13</v>
      </c>
      <c r="AJ56" s="58" t="s">
        <v>13</v>
      </c>
    </row>
    <row r="57" spans="1:36" s="4" customFormat="1" ht="220.5" customHeight="1" x14ac:dyDescent="0.25">
      <c r="A57" s="46"/>
      <c r="B57" s="23" t="s">
        <v>112</v>
      </c>
      <c r="C57" s="24">
        <v>0</v>
      </c>
      <c r="D57" s="71" t="s">
        <v>146</v>
      </c>
      <c r="E57" s="72" t="s">
        <v>145</v>
      </c>
      <c r="F57" s="24"/>
      <c r="G57" s="66">
        <v>2015</v>
      </c>
      <c r="H57" s="66">
        <v>2017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4"/>
      <c r="Z57" s="24"/>
      <c r="AA57" s="58" t="s">
        <v>13</v>
      </c>
      <c r="AC57" s="24"/>
      <c r="AD57" s="24"/>
      <c r="AE57" s="66" t="s">
        <v>13</v>
      </c>
      <c r="AF57" s="24"/>
      <c r="AG57" s="24"/>
      <c r="AH57" s="24"/>
      <c r="AI57" s="66" t="s">
        <v>13</v>
      </c>
      <c r="AJ57" s="24"/>
    </row>
    <row r="58" spans="1:36" s="4" customFormat="1" ht="234" customHeight="1" x14ac:dyDescent="0.25">
      <c r="A58" s="46" t="s">
        <v>91</v>
      </c>
      <c r="B58" s="23" t="s">
        <v>92</v>
      </c>
      <c r="C58" s="24"/>
      <c r="D58" s="71" t="s">
        <v>146</v>
      </c>
      <c r="E58" s="72" t="s">
        <v>145</v>
      </c>
      <c r="F58" s="24" t="s">
        <v>132</v>
      </c>
      <c r="G58" s="65">
        <v>2015</v>
      </c>
      <c r="H58" s="65">
        <v>2017</v>
      </c>
      <c r="I58" s="69">
        <f t="shared" si="7"/>
        <v>150</v>
      </c>
      <c r="J58" s="69">
        <v>50</v>
      </c>
      <c r="K58" s="69">
        <v>0</v>
      </c>
      <c r="L58" s="69">
        <v>0</v>
      </c>
      <c r="M58" s="69">
        <v>50</v>
      </c>
      <c r="N58" s="69">
        <v>0</v>
      </c>
      <c r="O58" s="69">
        <v>50</v>
      </c>
      <c r="P58" s="69">
        <v>0</v>
      </c>
      <c r="Q58" s="69">
        <v>0</v>
      </c>
      <c r="R58" s="69">
        <v>50</v>
      </c>
      <c r="S58" s="69">
        <v>0</v>
      </c>
      <c r="T58" s="69">
        <v>50</v>
      </c>
      <c r="U58" s="69">
        <v>0</v>
      </c>
      <c r="V58" s="69">
        <v>0</v>
      </c>
      <c r="W58" s="69">
        <v>50</v>
      </c>
      <c r="X58" s="69">
        <v>0</v>
      </c>
      <c r="Y58" s="27" t="s">
        <v>13</v>
      </c>
      <c r="Z58" s="27" t="s">
        <v>13</v>
      </c>
      <c r="AA58" s="27" t="s">
        <v>13</v>
      </c>
      <c r="AB58" s="27" t="s">
        <v>13</v>
      </c>
      <c r="AC58" s="27" t="s">
        <v>13</v>
      </c>
      <c r="AD58" s="27" t="s">
        <v>13</v>
      </c>
      <c r="AE58" s="27" t="s">
        <v>13</v>
      </c>
      <c r="AF58" s="27" t="s">
        <v>13</v>
      </c>
      <c r="AG58" s="27" t="s">
        <v>13</v>
      </c>
      <c r="AH58" s="27" t="s">
        <v>13</v>
      </c>
      <c r="AI58" s="58" t="s">
        <v>13</v>
      </c>
      <c r="AJ58" s="58" t="s">
        <v>13</v>
      </c>
    </row>
    <row r="59" spans="1:36" s="4" customFormat="1" ht="192" customHeight="1" x14ac:dyDescent="0.25">
      <c r="A59" s="46" t="s">
        <v>93</v>
      </c>
      <c r="B59" s="23" t="s">
        <v>94</v>
      </c>
      <c r="C59" s="24"/>
      <c r="D59" s="71" t="s">
        <v>146</v>
      </c>
      <c r="E59" s="72" t="s">
        <v>145</v>
      </c>
      <c r="F59" s="24" t="s">
        <v>133</v>
      </c>
      <c r="G59" s="65">
        <v>2015</v>
      </c>
      <c r="H59" s="65">
        <v>2017</v>
      </c>
      <c r="I59" s="69">
        <f t="shared" si="7"/>
        <v>1487</v>
      </c>
      <c r="J59" s="69">
        <v>687</v>
      </c>
      <c r="K59" s="69">
        <v>0</v>
      </c>
      <c r="L59" s="69">
        <v>0</v>
      </c>
      <c r="M59" s="69">
        <v>687</v>
      </c>
      <c r="N59" s="69">
        <v>0</v>
      </c>
      <c r="O59" s="69">
        <v>400</v>
      </c>
      <c r="P59" s="69">
        <v>0</v>
      </c>
      <c r="Q59" s="69">
        <v>0</v>
      </c>
      <c r="R59" s="69">
        <v>400</v>
      </c>
      <c r="S59" s="69">
        <v>0</v>
      </c>
      <c r="T59" s="69">
        <v>400</v>
      </c>
      <c r="U59" s="69">
        <v>0</v>
      </c>
      <c r="V59" s="69">
        <v>0</v>
      </c>
      <c r="W59" s="69">
        <v>400</v>
      </c>
      <c r="X59" s="69">
        <v>0</v>
      </c>
      <c r="Y59" s="66" t="s">
        <v>13</v>
      </c>
      <c r="Z59" s="66" t="s">
        <v>13</v>
      </c>
      <c r="AA59" s="66" t="s">
        <v>13</v>
      </c>
      <c r="AB59" s="66" t="s">
        <v>13</v>
      </c>
      <c r="AC59" s="66" t="s">
        <v>13</v>
      </c>
      <c r="AD59" s="66" t="s">
        <v>13</v>
      </c>
      <c r="AE59" s="66" t="s">
        <v>13</v>
      </c>
      <c r="AF59" s="66" t="s">
        <v>13</v>
      </c>
      <c r="AG59" s="66" t="s">
        <v>13</v>
      </c>
      <c r="AH59" s="66" t="s">
        <v>13</v>
      </c>
      <c r="AI59" s="66" t="s">
        <v>13</v>
      </c>
      <c r="AJ59" s="66" t="s">
        <v>13</v>
      </c>
    </row>
    <row r="60" spans="1:36" s="4" customFormat="1" ht="267" customHeight="1" x14ac:dyDescent="0.25">
      <c r="A60" s="46" t="s">
        <v>95</v>
      </c>
      <c r="B60" s="23" t="s">
        <v>96</v>
      </c>
      <c r="C60" s="24"/>
      <c r="D60" s="71" t="s">
        <v>146</v>
      </c>
      <c r="E60" s="72" t="s">
        <v>145</v>
      </c>
      <c r="F60" s="24" t="s">
        <v>134</v>
      </c>
      <c r="G60" s="65">
        <v>2015</v>
      </c>
      <c r="H60" s="65">
        <v>2017</v>
      </c>
      <c r="I60" s="69">
        <f t="shared" si="7"/>
        <v>1010</v>
      </c>
      <c r="J60" s="69">
        <v>50</v>
      </c>
      <c r="K60" s="69">
        <v>0</v>
      </c>
      <c r="L60" s="69">
        <v>0</v>
      </c>
      <c r="M60" s="69">
        <v>50</v>
      </c>
      <c r="N60" s="69">
        <v>0</v>
      </c>
      <c r="O60" s="69">
        <v>480</v>
      </c>
      <c r="P60" s="69">
        <v>0</v>
      </c>
      <c r="Q60" s="69">
        <v>0</v>
      </c>
      <c r="R60" s="69">
        <v>480</v>
      </c>
      <c r="S60" s="69">
        <v>0</v>
      </c>
      <c r="T60" s="69">
        <v>480</v>
      </c>
      <c r="U60" s="69">
        <v>0</v>
      </c>
      <c r="V60" s="69">
        <v>0</v>
      </c>
      <c r="W60" s="69">
        <v>480</v>
      </c>
      <c r="X60" s="69">
        <v>0</v>
      </c>
      <c r="Y60" s="66" t="s">
        <v>13</v>
      </c>
      <c r="Z60" s="66" t="s">
        <v>13</v>
      </c>
      <c r="AA60" s="66" t="s">
        <v>13</v>
      </c>
      <c r="AB60" s="66" t="s">
        <v>13</v>
      </c>
      <c r="AC60" s="66" t="s">
        <v>13</v>
      </c>
      <c r="AD60" s="66" t="s">
        <v>13</v>
      </c>
      <c r="AE60" s="66" t="s">
        <v>13</v>
      </c>
      <c r="AF60" s="66" t="s">
        <v>13</v>
      </c>
      <c r="AG60" s="66" t="s">
        <v>13</v>
      </c>
      <c r="AH60" s="66" t="s">
        <v>13</v>
      </c>
      <c r="AI60" s="66" t="s">
        <v>13</v>
      </c>
      <c r="AJ60" s="66" t="s">
        <v>13</v>
      </c>
    </row>
    <row r="61" spans="1:36" s="4" customFormat="1" ht="174" hidden="1" customHeight="1" x14ac:dyDescent="0.25">
      <c r="A61" s="46"/>
      <c r="B61" s="23" t="s">
        <v>49</v>
      </c>
      <c r="C61" s="24"/>
      <c r="D61" s="8" t="s">
        <v>22</v>
      </c>
      <c r="E61" s="9" t="s">
        <v>69</v>
      </c>
      <c r="F61" s="24" t="s">
        <v>41</v>
      </c>
      <c r="G61" s="65">
        <v>2015</v>
      </c>
      <c r="H61" s="65">
        <v>2017</v>
      </c>
      <c r="I61" s="69">
        <f t="shared" si="7"/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24" t="s">
        <v>13</v>
      </c>
      <c r="Z61" s="24"/>
      <c r="AA61" s="24"/>
      <c r="AB61" s="24" t="s">
        <v>13</v>
      </c>
      <c r="AC61" s="24" t="s">
        <v>13</v>
      </c>
      <c r="AD61" s="24"/>
      <c r="AE61" s="24" t="s">
        <v>13</v>
      </c>
      <c r="AF61" s="24" t="s">
        <v>13</v>
      </c>
      <c r="AG61" s="24" t="s">
        <v>13</v>
      </c>
      <c r="AH61" s="24"/>
      <c r="AI61" s="24" t="s">
        <v>13</v>
      </c>
      <c r="AJ61" s="24"/>
    </row>
    <row r="62" spans="1:36" s="4" customFormat="1" ht="204.75" hidden="1" customHeight="1" x14ac:dyDescent="0.25">
      <c r="A62" s="46"/>
      <c r="B62" s="23" t="s">
        <v>57</v>
      </c>
      <c r="C62" s="24">
        <v>0</v>
      </c>
      <c r="D62" s="8" t="s">
        <v>22</v>
      </c>
      <c r="E62" s="9" t="s">
        <v>69</v>
      </c>
      <c r="F62" s="24" t="s">
        <v>41</v>
      </c>
      <c r="G62" s="65"/>
      <c r="H62" s="65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</row>
    <row r="63" spans="1:36" s="4" customFormat="1" ht="216.75" hidden="1" customHeight="1" x14ac:dyDescent="0.25">
      <c r="A63" s="46"/>
      <c r="B63" s="23" t="s">
        <v>50</v>
      </c>
      <c r="C63" s="24"/>
      <c r="D63" s="8" t="s">
        <v>22</v>
      </c>
      <c r="E63" s="9" t="s">
        <v>69</v>
      </c>
      <c r="F63" s="24" t="s">
        <v>42</v>
      </c>
      <c r="G63" s="65">
        <v>2015</v>
      </c>
      <c r="H63" s="65">
        <v>2017</v>
      </c>
      <c r="I63" s="69">
        <f t="shared" si="7"/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24" t="s">
        <v>13</v>
      </c>
      <c r="Z63" s="24"/>
      <c r="AA63" s="24"/>
      <c r="AB63" s="24" t="s">
        <v>13</v>
      </c>
      <c r="AC63" s="24" t="s">
        <v>13</v>
      </c>
      <c r="AD63" s="24"/>
      <c r="AE63" s="24" t="s">
        <v>13</v>
      </c>
      <c r="AF63" s="24" t="s">
        <v>13</v>
      </c>
      <c r="AG63" s="24" t="s">
        <v>13</v>
      </c>
      <c r="AH63" s="24"/>
      <c r="AI63" s="24" t="s">
        <v>13</v>
      </c>
      <c r="AJ63" s="24"/>
    </row>
    <row r="64" spans="1:36" s="4" customFormat="1" ht="151.5" hidden="1" customHeight="1" x14ac:dyDescent="0.25">
      <c r="A64" s="46"/>
      <c r="B64" s="23" t="s">
        <v>51</v>
      </c>
      <c r="C64" s="24"/>
      <c r="D64" s="8" t="s">
        <v>22</v>
      </c>
      <c r="E64" s="9" t="s">
        <v>69</v>
      </c>
      <c r="F64" s="24" t="s">
        <v>43</v>
      </c>
      <c r="G64" s="65">
        <v>2015</v>
      </c>
      <c r="H64" s="65">
        <v>2017</v>
      </c>
      <c r="I64" s="69">
        <f t="shared" si="7"/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  <c r="R64" s="69">
        <v>0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24" t="s">
        <v>13</v>
      </c>
      <c r="Z64" s="24"/>
      <c r="AA64" s="24"/>
      <c r="AB64" s="24" t="s">
        <v>13</v>
      </c>
      <c r="AC64" s="24" t="s">
        <v>13</v>
      </c>
      <c r="AD64" s="24"/>
      <c r="AE64" s="24" t="s">
        <v>13</v>
      </c>
      <c r="AF64" s="24" t="s">
        <v>13</v>
      </c>
      <c r="AG64" s="24" t="s">
        <v>13</v>
      </c>
      <c r="AH64" s="24"/>
      <c r="AI64" s="24" t="s">
        <v>13</v>
      </c>
      <c r="AJ64" s="24"/>
    </row>
    <row r="65" spans="1:36" s="4" customFormat="1" ht="223.5" customHeight="1" x14ac:dyDescent="0.25">
      <c r="A65" s="46" t="s">
        <v>98</v>
      </c>
      <c r="B65" s="23" t="s">
        <v>97</v>
      </c>
      <c r="C65" s="24"/>
      <c r="D65" s="71" t="s">
        <v>146</v>
      </c>
      <c r="E65" s="72" t="s">
        <v>145</v>
      </c>
      <c r="F65" s="24" t="s">
        <v>135</v>
      </c>
      <c r="G65" s="65">
        <v>2016</v>
      </c>
      <c r="H65" s="65">
        <v>2017</v>
      </c>
      <c r="I65" s="69">
        <f t="shared" si="7"/>
        <v>100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50</v>
      </c>
      <c r="P65" s="69">
        <v>0</v>
      </c>
      <c r="Q65" s="69">
        <v>0</v>
      </c>
      <c r="R65" s="69">
        <v>50</v>
      </c>
      <c r="S65" s="69">
        <v>0</v>
      </c>
      <c r="T65" s="69">
        <v>50</v>
      </c>
      <c r="U65" s="69">
        <v>0</v>
      </c>
      <c r="V65" s="69">
        <v>0</v>
      </c>
      <c r="W65" s="69">
        <v>50</v>
      </c>
      <c r="X65" s="69">
        <v>0</v>
      </c>
      <c r="Y65" s="27"/>
      <c r="Z65" s="27"/>
      <c r="AA65" s="27"/>
      <c r="AB65" s="27"/>
      <c r="AC65" s="27" t="s">
        <v>13</v>
      </c>
      <c r="AD65" s="27" t="s">
        <v>13</v>
      </c>
      <c r="AE65" s="27" t="s">
        <v>13</v>
      </c>
      <c r="AF65" s="27" t="s">
        <v>13</v>
      </c>
      <c r="AG65" s="27" t="s">
        <v>13</v>
      </c>
      <c r="AH65" s="27" t="s">
        <v>13</v>
      </c>
      <c r="AI65" s="58" t="s">
        <v>13</v>
      </c>
      <c r="AJ65" s="58" t="s">
        <v>13</v>
      </c>
    </row>
    <row r="66" spans="1:36" s="4" customFormat="1" ht="229.5" customHeight="1" x14ac:dyDescent="0.25">
      <c r="A66" s="46"/>
      <c r="B66" s="23" t="s">
        <v>113</v>
      </c>
      <c r="C66" s="66">
        <v>0</v>
      </c>
      <c r="D66" s="71" t="s">
        <v>146</v>
      </c>
      <c r="E66" s="72" t="s">
        <v>145</v>
      </c>
      <c r="F66" s="24" t="s">
        <v>114</v>
      </c>
      <c r="G66" s="24">
        <v>2015</v>
      </c>
      <c r="H66" s="49">
        <v>2017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7" t="s">
        <v>13</v>
      </c>
      <c r="Z66" s="27" t="s">
        <v>13</v>
      </c>
      <c r="AA66" s="27" t="s">
        <v>13</v>
      </c>
      <c r="AB66" s="27" t="s">
        <v>13</v>
      </c>
      <c r="AC66" s="27" t="s">
        <v>13</v>
      </c>
      <c r="AD66" s="27" t="s">
        <v>13</v>
      </c>
      <c r="AE66" s="27" t="s">
        <v>13</v>
      </c>
      <c r="AF66" s="27" t="s">
        <v>13</v>
      </c>
      <c r="AG66" s="27" t="s">
        <v>13</v>
      </c>
      <c r="AH66" s="27" t="s">
        <v>13</v>
      </c>
      <c r="AI66" s="58" t="s">
        <v>13</v>
      </c>
      <c r="AJ66" s="58" t="s">
        <v>13</v>
      </c>
    </row>
    <row r="67" spans="1:36" s="75" customFormat="1" ht="167.25" customHeight="1" x14ac:dyDescent="0.25">
      <c r="A67" s="77" t="s">
        <v>117</v>
      </c>
      <c r="B67" s="71" t="s">
        <v>99</v>
      </c>
      <c r="C67" s="33"/>
      <c r="D67" s="71" t="s">
        <v>52</v>
      </c>
      <c r="E67" s="72" t="s">
        <v>55</v>
      </c>
      <c r="F67" s="33" t="s">
        <v>44</v>
      </c>
      <c r="G67" s="66">
        <v>2015</v>
      </c>
      <c r="H67" s="66">
        <v>2017</v>
      </c>
      <c r="I67" s="73">
        <f t="shared" ref="I67" si="9">J67+O67+T67</f>
        <v>0</v>
      </c>
      <c r="J67" s="74">
        <v>0</v>
      </c>
      <c r="K67" s="74">
        <v>0</v>
      </c>
      <c r="L67" s="74">
        <v>0</v>
      </c>
      <c r="M67" s="74">
        <v>0</v>
      </c>
      <c r="N67" s="74">
        <v>0</v>
      </c>
      <c r="O67" s="73">
        <v>0</v>
      </c>
      <c r="P67" s="73">
        <v>0</v>
      </c>
      <c r="Q67" s="73">
        <v>0</v>
      </c>
      <c r="R67" s="73">
        <v>0</v>
      </c>
      <c r="S67" s="73">
        <v>0</v>
      </c>
      <c r="T67" s="73">
        <v>0</v>
      </c>
      <c r="U67" s="73">
        <v>0</v>
      </c>
      <c r="V67" s="73">
        <v>0</v>
      </c>
      <c r="W67" s="73">
        <v>0</v>
      </c>
      <c r="X67" s="73">
        <v>0</v>
      </c>
      <c r="Y67" s="36" t="s">
        <v>13</v>
      </c>
      <c r="Z67" s="36" t="s">
        <v>13</v>
      </c>
      <c r="AA67" s="36" t="s">
        <v>13</v>
      </c>
      <c r="AB67" s="36" t="s">
        <v>13</v>
      </c>
      <c r="AC67" s="36" t="s">
        <v>13</v>
      </c>
      <c r="AD67" s="36" t="s">
        <v>13</v>
      </c>
      <c r="AE67" s="36" t="s">
        <v>13</v>
      </c>
      <c r="AF67" s="36" t="s">
        <v>13</v>
      </c>
      <c r="AG67" s="36" t="s">
        <v>13</v>
      </c>
      <c r="AH67" s="36" t="s">
        <v>13</v>
      </c>
      <c r="AI67" s="37" t="s">
        <v>13</v>
      </c>
      <c r="AJ67" s="37" t="s">
        <v>13</v>
      </c>
    </row>
    <row r="68" spans="1:36" s="48" customFormat="1" ht="156" customHeight="1" x14ac:dyDescent="0.25">
      <c r="A68" s="46"/>
      <c r="B68" s="23" t="s">
        <v>102</v>
      </c>
      <c r="C68" s="24">
        <v>0</v>
      </c>
      <c r="D68" s="23" t="s">
        <v>52</v>
      </c>
      <c r="E68" s="50" t="s">
        <v>55</v>
      </c>
      <c r="F68" s="24" t="s">
        <v>53</v>
      </c>
      <c r="G68" s="66">
        <v>2015</v>
      </c>
      <c r="H68" s="66">
        <v>2017</v>
      </c>
      <c r="I68" s="25"/>
      <c r="J68" s="26"/>
      <c r="K68" s="26"/>
      <c r="L68" s="26"/>
      <c r="M68" s="26"/>
      <c r="N68" s="26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7" t="s">
        <v>13</v>
      </c>
      <c r="Z68" s="27" t="s">
        <v>13</v>
      </c>
      <c r="AA68" s="27" t="s">
        <v>13</v>
      </c>
      <c r="AB68" s="27" t="s">
        <v>13</v>
      </c>
      <c r="AC68" s="27" t="s">
        <v>13</v>
      </c>
      <c r="AD68" s="27" t="s">
        <v>13</v>
      </c>
      <c r="AE68" s="27" t="s">
        <v>13</v>
      </c>
      <c r="AF68" s="27" t="s">
        <v>13</v>
      </c>
      <c r="AG68" s="27" t="s">
        <v>13</v>
      </c>
      <c r="AH68" s="27" t="s">
        <v>13</v>
      </c>
      <c r="AI68" s="58" t="s">
        <v>13</v>
      </c>
      <c r="AJ68" s="58" t="s">
        <v>13</v>
      </c>
    </row>
    <row r="69" spans="1:36" s="4" customFormat="1" ht="42.75" customHeight="1" x14ac:dyDescent="0.25">
      <c r="A69" s="46"/>
      <c r="B69" s="17" t="s">
        <v>45</v>
      </c>
      <c r="C69" s="51"/>
      <c r="D69" s="51"/>
      <c r="E69" s="51"/>
      <c r="F69" s="51"/>
      <c r="G69" s="51"/>
      <c r="H69" s="51"/>
      <c r="I69" s="52">
        <f t="shared" ref="I69:X69" si="10">I39+I45+I51+I67</f>
        <v>6972.2</v>
      </c>
      <c r="J69" s="52">
        <f t="shared" si="10"/>
        <v>2738.2</v>
      </c>
      <c r="K69" s="52">
        <f t="shared" si="10"/>
        <v>0</v>
      </c>
      <c r="L69" s="52">
        <f t="shared" si="10"/>
        <v>615.19999999999993</v>
      </c>
      <c r="M69" s="52">
        <f t="shared" si="10"/>
        <v>2123</v>
      </c>
      <c r="N69" s="52">
        <f t="shared" si="10"/>
        <v>0</v>
      </c>
      <c r="O69" s="52">
        <f t="shared" si="10"/>
        <v>2117</v>
      </c>
      <c r="P69" s="52">
        <f t="shared" si="10"/>
        <v>0</v>
      </c>
      <c r="Q69" s="52">
        <f t="shared" si="10"/>
        <v>119.3</v>
      </c>
      <c r="R69" s="52">
        <f t="shared" si="10"/>
        <v>1997.7</v>
      </c>
      <c r="S69" s="52">
        <f t="shared" si="10"/>
        <v>0</v>
      </c>
      <c r="T69" s="52">
        <f t="shared" si="10"/>
        <v>2117</v>
      </c>
      <c r="U69" s="52">
        <f t="shared" si="10"/>
        <v>0</v>
      </c>
      <c r="V69" s="52">
        <f t="shared" si="10"/>
        <v>119.3</v>
      </c>
      <c r="W69" s="52">
        <f t="shared" si="10"/>
        <v>1997.7</v>
      </c>
      <c r="X69" s="52">
        <f t="shared" si="10"/>
        <v>0</v>
      </c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51"/>
      <c r="AJ69" s="51"/>
    </row>
    <row r="70" spans="1:36" s="3" customFormat="1" ht="31.5" customHeight="1" x14ac:dyDescent="0.35">
      <c r="A70" s="13"/>
      <c r="B70" s="53" t="s">
        <v>46</v>
      </c>
      <c r="C70" s="54"/>
      <c r="D70" s="54"/>
      <c r="E70" s="54"/>
      <c r="F70" s="54"/>
      <c r="G70" s="54"/>
      <c r="H70" s="54"/>
      <c r="I70" s="55">
        <f t="shared" ref="I70:X70" si="11">I30+I36+I69</f>
        <v>6972.2</v>
      </c>
      <c r="J70" s="55">
        <f t="shared" si="11"/>
        <v>2738.2</v>
      </c>
      <c r="K70" s="55">
        <f t="shared" si="11"/>
        <v>0</v>
      </c>
      <c r="L70" s="55">
        <f t="shared" si="11"/>
        <v>615.19999999999993</v>
      </c>
      <c r="M70" s="55">
        <f t="shared" si="11"/>
        <v>2123</v>
      </c>
      <c r="N70" s="55">
        <f t="shared" si="11"/>
        <v>0</v>
      </c>
      <c r="O70" s="55">
        <f t="shared" si="11"/>
        <v>2117</v>
      </c>
      <c r="P70" s="55">
        <f t="shared" si="11"/>
        <v>0</v>
      </c>
      <c r="Q70" s="55">
        <f t="shared" si="11"/>
        <v>119.3</v>
      </c>
      <c r="R70" s="55">
        <f t="shared" si="11"/>
        <v>1997.7</v>
      </c>
      <c r="S70" s="55">
        <f t="shared" si="11"/>
        <v>0</v>
      </c>
      <c r="T70" s="55">
        <f t="shared" si="11"/>
        <v>2117</v>
      </c>
      <c r="U70" s="55">
        <f t="shared" si="11"/>
        <v>0</v>
      </c>
      <c r="V70" s="55">
        <f t="shared" si="11"/>
        <v>119.3</v>
      </c>
      <c r="W70" s="55">
        <f t="shared" si="11"/>
        <v>1997.7</v>
      </c>
      <c r="X70" s="55">
        <f t="shared" si="11"/>
        <v>0</v>
      </c>
      <c r="Y70" s="56"/>
      <c r="Z70" s="56"/>
      <c r="AA70" s="56"/>
      <c r="AB70" s="56"/>
      <c r="AC70" s="56"/>
      <c r="AD70" s="56"/>
      <c r="AE70" s="56"/>
      <c r="AF70" s="56"/>
      <c r="AG70" s="56"/>
      <c r="AH70" s="56"/>
      <c r="AI70" s="56"/>
      <c r="AJ70" s="56"/>
    </row>
    <row r="71" spans="1:36" s="3" customFormat="1" ht="23.25" x14ac:dyDescent="0.35">
      <c r="B71" s="4"/>
    </row>
    <row r="72" spans="1:36" s="3" customFormat="1" ht="23.25" x14ac:dyDescent="0.35">
      <c r="B72" s="4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</row>
    <row r="73" spans="1:36" s="3" customFormat="1" ht="23.25" x14ac:dyDescent="0.35">
      <c r="B73" s="4"/>
    </row>
  </sheetData>
  <mergeCells count="36">
    <mergeCell ref="E72:X72"/>
    <mergeCell ref="J12:N12"/>
    <mergeCell ref="A15:AJ15"/>
    <mergeCell ref="A16:AJ16"/>
    <mergeCell ref="A27:AJ27"/>
    <mergeCell ref="A31:AJ31"/>
    <mergeCell ref="AC11:AF12"/>
    <mergeCell ref="AG11:AJ12"/>
    <mergeCell ref="I12:I13"/>
    <mergeCell ref="A32:AJ32"/>
    <mergeCell ref="A37:AJ37"/>
    <mergeCell ref="A38:AJ38"/>
    <mergeCell ref="Y11:AB12"/>
    <mergeCell ref="AA1:AJ1"/>
    <mergeCell ref="A9:AJ9"/>
    <mergeCell ref="A10:A13"/>
    <mergeCell ref="B10:B13"/>
    <mergeCell ref="C10:C13"/>
    <mergeCell ref="D10:D13"/>
    <mergeCell ref="E10:E13"/>
    <mergeCell ref="O12:S12"/>
    <mergeCell ref="T12:X12"/>
    <mergeCell ref="F10:F13"/>
    <mergeCell ref="G10:G13"/>
    <mergeCell ref="H10:H13"/>
    <mergeCell ref="U2:AJ2"/>
    <mergeCell ref="U3:AJ3"/>
    <mergeCell ref="I10:X11"/>
    <mergeCell ref="Y10:AJ10"/>
    <mergeCell ref="Y4:AJ8"/>
    <mergeCell ref="A50:AJ50"/>
    <mergeCell ref="G44:H44"/>
    <mergeCell ref="F45:F49"/>
    <mergeCell ref="G35:H35"/>
    <mergeCell ref="D45:D48"/>
    <mergeCell ref="E45:E48"/>
  </mergeCells>
  <pageMargins left="0.39370078740157483" right="0.39370078740157483" top="1.1811023622047245" bottom="0.75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Галицкая КА</cp:lastModifiedBy>
  <cp:lastPrinted>2015-07-27T06:04:50Z</cp:lastPrinted>
  <dcterms:created xsi:type="dcterms:W3CDTF">2014-02-04T07:39:47Z</dcterms:created>
  <dcterms:modified xsi:type="dcterms:W3CDTF">2015-10-20T10:58:53Z</dcterms:modified>
</cp:coreProperties>
</file>