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Развитие экономики  " sheetId="30" r:id="rId1"/>
  </sheets>
  <definedNames>
    <definedName name="_xlnm.Print_Titles" localSheetId="0">'Развитие экономики  '!$11:$15</definedName>
    <definedName name="_xlnm.Print_Area" localSheetId="0">'Развитие экономики  '!$A$1:$AJ$81</definedName>
  </definedNames>
  <calcPr calcId="144525"/>
  <fileRecoveryPr autoRecover="0"/>
</workbook>
</file>

<file path=xl/calcChain.xml><?xml version="1.0" encoding="utf-8"?>
<calcChain xmlns="http://schemas.openxmlformats.org/spreadsheetml/2006/main">
  <c r="X53" i="30" l="1"/>
  <c r="W53" i="30"/>
  <c r="V53" i="30"/>
  <c r="U53" i="30"/>
  <c r="T53" i="30" s="1"/>
  <c r="S53" i="30"/>
  <c r="R53" i="30"/>
  <c r="Q53" i="30"/>
  <c r="P53" i="30"/>
  <c r="O53" i="30" s="1"/>
  <c r="L53" i="30"/>
  <c r="M53" i="30"/>
  <c r="N53" i="30"/>
  <c r="K53" i="30"/>
  <c r="J53" i="30" s="1"/>
  <c r="I53" i="30" s="1"/>
  <c r="O71" i="30" l="1"/>
  <c r="T71" i="30"/>
  <c r="J71" i="30"/>
  <c r="X70" i="30"/>
  <c r="W70" i="30"/>
  <c r="V70" i="30"/>
  <c r="U70" i="30"/>
  <c r="S70" i="30"/>
  <c r="R70" i="30"/>
  <c r="Q70" i="30"/>
  <c r="P70" i="30"/>
  <c r="L70" i="30"/>
  <c r="M70" i="30"/>
  <c r="N70" i="30"/>
  <c r="K70" i="30"/>
  <c r="I71" i="30" l="1"/>
  <c r="T70" i="30"/>
  <c r="O70" i="30"/>
  <c r="J70" i="30"/>
  <c r="I70" i="30" l="1"/>
  <c r="M73" i="30"/>
  <c r="J38" i="30" l="1"/>
  <c r="I38" i="30" s="1"/>
  <c r="T64" i="30" l="1"/>
  <c r="O64" i="30"/>
  <c r="J64" i="30"/>
  <c r="I64" i="30" l="1"/>
  <c r="X41" i="30"/>
  <c r="W41" i="30"/>
  <c r="V41" i="30"/>
  <c r="U41" i="30"/>
  <c r="S41" i="30"/>
  <c r="S73" i="30" s="1"/>
  <c r="R41" i="30"/>
  <c r="R73" i="30" s="1"/>
  <c r="Q41" i="30"/>
  <c r="Q73" i="30" s="1"/>
  <c r="P41" i="30"/>
  <c r="P73" i="30" s="1"/>
  <c r="N41" i="30"/>
  <c r="N73" i="30" s="1"/>
  <c r="K41" i="30"/>
  <c r="K73" i="30" s="1"/>
  <c r="L41" i="30"/>
  <c r="L73" i="30" s="1"/>
  <c r="J73" i="30" l="1"/>
  <c r="T69" i="30"/>
  <c r="T67" i="30"/>
  <c r="T66" i="30"/>
  <c r="T65" i="30"/>
  <c r="T63" i="30"/>
  <c r="T62" i="30"/>
  <c r="T61" i="30"/>
  <c r="T60" i="30"/>
  <c r="T59" i="30"/>
  <c r="T58" i="30"/>
  <c r="T56" i="30"/>
  <c r="T55" i="30"/>
  <c r="T54" i="30"/>
  <c r="O69" i="30"/>
  <c r="O67" i="30"/>
  <c r="O66" i="30"/>
  <c r="O65" i="30"/>
  <c r="O63" i="30"/>
  <c r="O62" i="30"/>
  <c r="O61" i="30"/>
  <c r="O60" i="30"/>
  <c r="O59" i="30"/>
  <c r="O58" i="30"/>
  <c r="O56" i="30"/>
  <c r="O55" i="30"/>
  <c r="J69" i="30"/>
  <c r="I69" i="30" s="1"/>
  <c r="J67" i="30"/>
  <c r="J66" i="30"/>
  <c r="J65" i="30"/>
  <c r="J63" i="30"/>
  <c r="I63" i="30" s="1"/>
  <c r="J62" i="30"/>
  <c r="J61" i="30"/>
  <c r="I61" i="30" s="1"/>
  <c r="J60" i="30"/>
  <c r="J59" i="30"/>
  <c r="J58" i="30"/>
  <c r="J56" i="30"/>
  <c r="J55" i="30"/>
  <c r="I60" i="30" l="1"/>
  <c r="I65" i="30"/>
  <c r="I67" i="30"/>
  <c r="I58" i="30"/>
  <c r="I55" i="30"/>
  <c r="I62" i="30"/>
  <c r="I66" i="30"/>
  <c r="I59" i="30"/>
  <c r="I56" i="30"/>
  <c r="O54" i="30"/>
  <c r="J54" i="30" l="1"/>
  <c r="I54" i="30" l="1"/>
  <c r="J49" i="30"/>
  <c r="O49" i="30"/>
  <c r="T49" i="30"/>
  <c r="J50" i="30"/>
  <c r="O50" i="30"/>
  <c r="T50" i="30"/>
  <c r="I50" i="30" l="1"/>
  <c r="I49" i="30"/>
  <c r="J48" i="30" l="1"/>
  <c r="O48" i="30"/>
  <c r="T48" i="30"/>
  <c r="T46" i="30" l="1"/>
  <c r="O46" i="30"/>
  <c r="J46" i="30"/>
  <c r="T44" i="30"/>
  <c r="O44" i="30"/>
  <c r="J44" i="30"/>
  <c r="T42" i="30"/>
  <c r="O42" i="30"/>
  <c r="J42" i="30"/>
  <c r="X73" i="30"/>
  <c r="X74" i="30" s="1"/>
  <c r="W73" i="30"/>
  <c r="W74" i="30" s="1"/>
  <c r="V73" i="30"/>
  <c r="V74" i="30" s="1"/>
  <c r="U73" i="30"/>
  <c r="U74" i="30" s="1"/>
  <c r="S74" i="30"/>
  <c r="R74" i="30"/>
  <c r="Q74" i="30"/>
  <c r="P74" i="30"/>
  <c r="N74" i="30"/>
  <c r="M74" i="30"/>
  <c r="L74" i="30"/>
  <c r="K74" i="30"/>
  <c r="J41" i="30" l="1"/>
  <c r="I42" i="30"/>
  <c r="I46" i="30"/>
  <c r="I48" i="30"/>
  <c r="I44" i="30"/>
  <c r="T41" i="30"/>
  <c r="T73" i="30" s="1"/>
  <c r="T74" i="30" s="1"/>
  <c r="O41" i="30"/>
  <c r="O73" i="30" s="1"/>
  <c r="O74" i="30" s="1"/>
  <c r="J74" i="30" l="1"/>
  <c r="I41" i="30"/>
  <c r="I73" i="30" s="1"/>
  <c r="I74" i="30" s="1"/>
</calcChain>
</file>

<file path=xl/sharedStrings.xml><?xml version="1.0" encoding="utf-8"?>
<sst xmlns="http://schemas.openxmlformats.org/spreadsheetml/2006/main" count="594" uniqueCount="151">
  <si>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</si>
  <si>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</si>
  <si>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</si>
  <si>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</si>
  <si>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</si>
  <si>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</si>
  <si>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</si>
  <si>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</si>
  <si>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</si>
  <si>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</si>
  <si>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</si>
  <si>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</si>
  <si>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</si>
  <si>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</si>
  <si>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</si>
  <si>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</si>
  <si>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</si>
  <si>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</si>
  <si>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</si>
  <si>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</si>
  <si>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</si>
  <si>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</si>
  <si>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</si>
  <si>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</si>
  <si>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</si>
  <si>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</si>
  <si>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</si>
  <si>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</si>
  <si>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</si>
  <si>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</si>
  <si>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</si>
  <si>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</si>
  <si>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</si>
  <si>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</si>
  <si>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</si>
  <si>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</si>
  <si>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</si>
  <si>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</si>
  <si>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</si>
  <si>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</si>
  <si>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</si>
  <si>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</si>
  <si>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</si>
  <si>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</si>
  <si>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</si>
  <si>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</si>
  <si>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</si>
  <si>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</si>
  <si>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</si>
  <si>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</si>
  <si>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</si>
  <si>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</si>
  <si>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</si>
  <si>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</si>
  <si>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</si>
  <si>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</si>
  <si>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</si>
  <si>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</si>
  <si>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</si>
  <si>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</si>
  <si>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</si>
  <si>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</si>
  <si>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</si>
  <si>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</si>
  <si>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</si>
  <si>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</si>
  <si>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</si>
  <si>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</si>
  <si>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</si>
  <si>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</si>
  <si>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</si>
  <si>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</si>
  <si>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</si>
  <si>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</si>
  <si>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</si>
  <si>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</si>
  <si>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</si>
  <si>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</si>
  <si>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</si>
  <si>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</si>
  <si>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</si>
  <si>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</si>
  <si>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</si>
  <si>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</si>
  <si>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</si>
  <si>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</si>
  <si>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</si>
  <si>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</si>
  <si>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</si>
  <si>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</si>
  <si>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</si>
  <si>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</si>
  <si>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</si>
  <si>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>Глазкова О.Н. - заведующий сектором потребительского рынка и развития предпринимательства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</si>
  <si>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</si>
  <si>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</si>
  <si>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</si>
  <si>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</si>
  <si>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</si>
  <si>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Заведующий  отделом муниципальных программ администрации МР "Печора"             О. А. Широкая</t>
  </si>
  <si>
    <t xml:space="preserve">Канищев А. Ю. - заведующий  отделом экономики и инвестиций администрации МР "Печора",                Широкая О. А.  -заведующий отделом муниципальных программ администрации МР "Печора"              </t>
  </si>
  <si>
    <t>Канищев А. Ю. - заведующий  отделом экономики и инвестиций администрации МР "Печора"</t>
  </si>
  <si>
    <t xml:space="preserve">Канищев А. Ю. - заведующий  отделом экономики и инвестиций администрации МР "Печора" </t>
  </si>
  <si>
    <t xml:space="preserve">Широкая О. А.  -заведующий отделом муниципальных программ администрации МР "Печора"     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</si>
  <si>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</si>
  <si>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</si>
  <si>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</si>
  <si>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</si>
  <si>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Барабкин О. М. - первый заместитель главы администрации МР "Печора"</t>
  </si>
  <si>
    <t>Соснора А. М. - глава администрации МР "Печора"</t>
  </si>
  <si>
    <t>Контрольное событие 7 Проведена демонстрация моделей одежды "Весеннее вдохновение"</t>
  </si>
  <si>
    <t>8.1.</t>
  </si>
  <si>
    <t>9.</t>
  </si>
  <si>
    <t>Основное мероприятие 3.2.3.
Реализация народных проектов в сфере предпринимательства в рамках проекта "Народный бюджет"</t>
  </si>
  <si>
    <t>Канищев А.Ю. - заведующий отделом экономики и инвестиций</t>
  </si>
  <si>
    <t>"Приложение
к постановлению администрации МР "Печора"
от 29.12.2016 г.№ 1531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</si>
  <si>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</si>
  <si>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9                Проведено мероприятие, посвященное Дню российсикого предпринимательства</t>
    </r>
  </si>
  <si>
    <r>
      <t>Основное мероприятие 3.1.2.</t>
    </r>
    <r>
      <rPr>
        <b/>
        <i/>
        <sz val="12"/>
        <color indexed="8"/>
        <rFont val="Times New Roman"/>
        <family val="1"/>
        <charset val="204"/>
      </rPr>
      <t xml:space="preserve">                      </t>
    </r>
    <r>
      <rPr>
        <b/>
        <sz val="12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</si>
  <si>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t>Мероприятие 3.1.2.2.</t>
    </r>
    <r>
      <rPr>
        <sz val="12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2"/>
        <color indexed="8"/>
        <rFont val="Times New Roman"/>
        <family val="1"/>
        <charset val="204"/>
      </rPr>
      <t xml:space="preserve"> </t>
    </r>
  </si>
  <si>
    <r>
      <rPr>
        <i/>
        <sz val="12"/>
        <color indexed="8"/>
        <rFont val="Times New Roman"/>
        <family val="1"/>
        <charset val="204"/>
      </rPr>
      <t xml:space="preserve">Контрольное событие  </t>
    </r>
    <r>
      <rPr>
        <sz val="12"/>
        <color indexed="8"/>
        <rFont val="Times New Roman"/>
        <family val="1"/>
        <charset val="204"/>
      </rPr>
      <t xml:space="preserve"> 10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</si>
  <si>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r>
      <rPr>
        <i/>
        <sz val="12"/>
        <color indexed="8"/>
        <rFont val="Times New Roman"/>
        <family val="1"/>
        <charset val="204"/>
      </rPr>
      <t xml:space="preserve">Контрольное событие </t>
    </r>
    <r>
      <rPr>
        <sz val="12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</si>
  <si>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</t>
    </r>
    <r>
      <rPr>
        <sz val="12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</si>
  <si>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Мероприятие 3.2.3.1.
Реализация народных проектов в сфере предпринимательства в рамках проекта "Народный бюджет"</t>
  </si>
  <si>
    <t>8.2.</t>
  </si>
  <si>
    <t>8.3.</t>
  </si>
  <si>
    <t>8.4.</t>
  </si>
  <si>
    <t>8.6.</t>
  </si>
  <si>
    <t>9.1.</t>
  </si>
  <si>
    <t>10.</t>
  </si>
  <si>
    <t>10.1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</si>
  <si>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</si>
  <si>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</si>
  <si>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</si>
  <si>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</si>
  <si>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</si>
  <si>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</si>
  <si>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 13                   Заключены договора аренды  муниципальной собственности </t>
    </r>
  </si>
  <si>
    <t xml:space="preserve">Контрольное событие 14
Количество реализованных народных проектов в сфере предпринимательства в рамках проекта "Народный бюджет"
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</si>
  <si>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</si>
  <si>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</si>
  <si>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</si>
  <si>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</si>
  <si>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</si>
  <si>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</si>
  <si>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</si>
  <si>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</si>
  <si>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</si>
  <si>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</si>
  <si>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t>Контрольное событие   8 Проведена выставка профессионального мастерства кулинарного искусства "Кулинарный салон"</t>
  </si>
  <si>
    <t>от  02 марта 2017 г.    №208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</si>
</sst>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/>
    <xf numFmtId="0" fontId="2" fillId="0" borderId="0" xfId="0" applyFont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6"/>
  <sheetViews>
    <sheetView tabSelected="1" view="pageBreakPreview" zoomScale="80" zoomScaleNormal="40" zoomScaleSheetLayoutView="80" workbookViewId="0">
      <pane xSplit="6" ySplit="14" topLeftCell="P15" activePane="bottomRight" state="frozen"/>
      <selection pane="topRight" activeCell="G1" sqref="G1"/>
      <selection pane="bottomLeft" activeCell="A14" sqref="A14"/>
      <selection pane="bottomRight" activeCell="U3" sqref="U3:AJ3"/>
    </sheetView>
  </sheetViews>
  <sheetFormatPr defaultColWidth="9.140625" defaultRowHeight="15.75" x14ac:dyDescent="0.25"/>
  <cols>
    <col min="1" max="1" width="10.5703125" style="1" customWidth="1"/>
    <col min="2" max="2" width="32.7109375" style="2" customWidth="1"/>
    <col min="3" max="3" width="8.42578125" style="1" bestFit="1" customWidth="1"/>
    <col min="4" max="4" width="21.140625" style="1" customWidth="1"/>
    <col min="5" max="5" width="23.5703125" style="1" customWidth="1"/>
    <col min="6" max="6" width="23.42578125" style="1" customWidth="1"/>
    <col min="7" max="7" width="12.140625" style="1" customWidth="1"/>
    <col min="8" max="8" width="13.5703125" style="1" customWidth="1"/>
    <col min="9" max="9" width="7.7109375" style="1" bestFit="1" customWidth="1"/>
    <col min="10" max="10" width="6.5703125" style="1" bestFit="1" customWidth="1"/>
    <col min="11" max="11" width="4.42578125" style="1" bestFit="1" customWidth="1"/>
    <col min="12" max="12" width="7" style="1" bestFit="1" customWidth="1"/>
    <col min="13" max="13" width="6.5703125" style="1" bestFit="1" customWidth="1"/>
    <col min="14" max="14" width="4.42578125" style="1" bestFit="1" customWidth="1"/>
    <col min="15" max="15" width="7.7109375" style="1" bestFit="1" customWidth="1"/>
    <col min="16" max="16" width="4.42578125" style="1" bestFit="1" customWidth="1"/>
    <col min="17" max="17" width="7" style="1" bestFit="1" customWidth="1"/>
    <col min="18" max="18" width="7.7109375" style="1" bestFit="1" customWidth="1"/>
    <col min="19" max="19" width="4.42578125" style="1" bestFit="1" customWidth="1"/>
    <col min="20" max="20" width="7.7109375" style="1" bestFit="1" customWidth="1"/>
    <col min="21" max="21" width="4.42578125" style="1" bestFit="1" customWidth="1"/>
    <col min="22" max="22" width="7" style="1" bestFit="1" customWidth="1"/>
    <col min="23" max="23" width="7.7109375" style="1" bestFit="1" customWidth="1"/>
    <col min="24" max="24" width="4.42578125" style="1" bestFit="1" customWidth="1"/>
    <col min="25" max="36" width="3.7109375" style="1" bestFit="1" customWidth="1"/>
    <col min="37" max="16384" width="9.140625" style="1"/>
  </cols>
  <sheetData>
    <row r="1" spans="1:36" x14ac:dyDescent="0.25">
      <c r="AA1" s="105" t="s">
        <v>41</v>
      </c>
      <c r="AB1" s="105"/>
      <c r="AC1" s="105"/>
      <c r="AD1" s="105"/>
      <c r="AE1" s="105"/>
      <c r="AF1" s="105"/>
      <c r="AG1" s="105"/>
      <c r="AH1" s="105"/>
      <c r="AI1" s="105"/>
      <c r="AJ1" s="105"/>
    </row>
    <row r="2" spans="1:36" x14ac:dyDescent="0.25">
      <c r="U2" s="105" t="s">
        <v>42</v>
      </c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</row>
    <row r="3" spans="1:36" x14ac:dyDescent="0.25">
      <c r="U3" s="105" t="s">
        <v>150</v>
      </c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4" spans="1:36" x14ac:dyDescent="0.25"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23.25" customHeight="1" x14ac:dyDescent="0.25">
      <c r="U5" s="3"/>
      <c r="V5" s="3"/>
      <c r="W5" s="3"/>
      <c r="X5" s="121" t="s">
        <v>115</v>
      </c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</row>
    <row r="6" spans="1:36" x14ac:dyDescent="0.25">
      <c r="U6" s="3"/>
      <c r="V6" s="3"/>
      <c r="W6" s="3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</row>
    <row r="7" spans="1:36" x14ac:dyDescent="0.25">
      <c r="U7" s="3"/>
      <c r="V7" s="3"/>
      <c r="W7" s="3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</row>
    <row r="8" spans="1:36" x14ac:dyDescent="0.25">
      <c r="U8" s="3"/>
      <c r="V8" s="3"/>
      <c r="W8" s="3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</row>
    <row r="9" spans="1:36" x14ac:dyDescent="0.25"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</row>
    <row r="10" spans="1:36" x14ac:dyDescent="0.25">
      <c r="A10" s="115" t="s">
        <v>12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</row>
    <row r="11" spans="1:36" s="2" customFormat="1" x14ac:dyDescent="0.25">
      <c r="A11" s="117" t="s">
        <v>0</v>
      </c>
      <c r="B11" s="118" t="s">
        <v>13</v>
      </c>
      <c r="C11" s="117" t="s">
        <v>14</v>
      </c>
      <c r="D11" s="117" t="s">
        <v>143</v>
      </c>
      <c r="E11" s="117" t="s">
        <v>106</v>
      </c>
      <c r="F11" s="117" t="s">
        <v>1</v>
      </c>
      <c r="G11" s="117" t="s">
        <v>2</v>
      </c>
      <c r="H11" s="117" t="s">
        <v>3</v>
      </c>
      <c r="I11" s="117" t="s">
        <v>4</v>
      </c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</row>
    <row r="12" spans="1:36" s="2" customFormat="1" x14ac:dyDescent="0.25">
      <c r="A12" s="117"/>
      <c r="B12" s="119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 t="s">
        <v>11</v>
      </c>
      <c r="Z12" s="117"/>
      <c r="AA12" s="117"/>
      <c r="AB12" s="117"/>
      <c r="AC12" s="117" t="s">
        <v>95</v>
      </c>
      <c r="AD12" s="117"/>
      <c r="AE12" s="117"/>
      <c r="AF12" s="117"/>
      <c r="AG12" s="117" t="s">
        <v>97</v>
      </c>
      <c r="AH12" s="117"/>
      <c r="AI12" s="117"/>
      <c r="AJ12" s="117"/>
    </row>
    <row r="13" spans="1:36" s="2" customFormat="1" x14ac:dyDescent="0.25">
      <c r="A13" s="117"/>
      <c r="B13" s="119"/>
      <c r="C13" s="117"/>
      <c r="D13" s="117"/>
      <c r="E13" s="117"/>
      <c r="F13" s="117"/>
      <c r="G13" s="117"/>
      <c r="H13" s="117"/>
      <c r="I13" s="117" t="s">
        <v>5</v>
      </c>
      <c r="J13" s="117" t="s">
        <v>11</v>
      </c>
      <c r="K13" s="117"/>
      <c r="L13" s="117"/>
      <c r="M13" s="117"/>
      <c r="N13" s="117"/>
      <c r="O13" s="117" t="s">
        <v>95</v>
      </c>
      <c r="P13" s="117"/>
      <c r="Q13" s="117"/>
      <c r="R13" s="117"/>
      <c r="S13" s="117"/>
      <c r="T13" s="117" t="s">
        <v>97</v>
      </c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</row>
    <row r="14" spans="1:36" s="2" customFormat="1" ht="156.75" customHeight="1" x14ac:dyDescent="0.25">
      <c r="A14" s="117"/>
      <c r="B14" s="120"/>
      <c r="C14" s="117"/>
      <c r="D14" s="117"/>
      <c r="E14" s="117"/>
      <c r="F14" s="117"/>
      <c r="G14" s="117"/>
      <c r="H14" s="117"/>
      <c r="I14" s="117"/>
      <c r="J14" s="4" t="s">
        <v>9</v>
      </c>
      <c r="K14" s="4" t="s">
        <v>8</v>
      </c>
      <c r="L14" s="4" t="s">
        <v>7</v>
      </c>
      <c r="M14" s="4" t="s">
        <v>15</v>
      </c>
      <c r="N14" s="4" t="s">
        <v>6</v>
      </c>
      <c r="O14" s="4" t="s">
        <v>9</v>
      </c>
      <c r="P14" s="4" t="s">
        <v>8</v>
      </c>
      <c r="Q14" s="4" t="s">
        <v>7</v>
      </c>
      <c r="R14" s="4" t="s">
        <v>15</v>
      </c>
      <c r="S14" s="4" t="s">
        <v>6</v>
      </c>
      <c r="T14" s="4" t="s">
        <v>9</v>
      </c>
      <c r="U14" s="4" t="s">
        <v>8</v>
      </c>
      <c r="V14" s="4" t="s">
        <v>7</v>
      </c>
      <c r="W14" s="4" t="s">
        <v>15</v>
      </c>
      <c r="X14" s="4" t="s">
        <v>6</v>
      </c>
      <c r="Y14" s="5">
        <v>1</v>
      </c>
      <c r="Z14" s="5">
        <v>2</v>
      </c>
      <c r="AA14" s="5">
        <v>3</v>
      </c>
      <c r="AB14" s="5">
        <v>4</v>
      </c>
      <c r="AC14" s="5">
        <v>1</v>
      </c>
      <c r="AD14" s="5">
        <v>2</v>
      </c>
      <c r="AE14" s="5">
        <v>3</v>
      </c>
      <c r="AF14" s="5">
        <v>4</v>
      </c>
      <c r="AG14" s="5">
        <v>1</v>
      </c>
      <c r="AH14" s="5">
        <v>2</v>
      </c>
      <c r="AI14" s="5">
        <v>3</v>
      </c>
      <c r="AJ14" s="5">
        <v>4</v>
      </c>
    </row>
    <row r="15" spans="1:36" s="101" customFormat="1" x14ac:dyDescent="0.25">
      <c r="A15" s="17">
        <v>1</v>
      </c>
      <c r="B15" s="17">
        <v>2</v>
      </c>
      <c r="C15" s="16">
        <v>3</v>
      </c>
      <c r="D15" s="17">
        <v>4</v>
      </c>
      <c r="E15" s="17">
        <v>5</v>
      </c>
      <c r="F15" s="16">
        <v>6</v>
      </c>
      <c r="G15" s="17">
        <v>7</v>
      </c>
      <c r="H15" s="17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  <c r="N15" s="16">
        <v>14</v>
      </c>
      <c r="O15" s="16">
        <v>15</v>
      </c>
      <c r="P15" s="16">
        <v>16</v>
      </c>
      <c r="Q15" s="16">
        <v>17</v>
      </c>
      <c r="R15" s="16">
        <v>18</v>
      </c>
      <c r="S15" s="16">
        <v>19</v>
      </c>
      <c r="T15" s="16">
        <v>20</v>
      </c>
      <c r="U15" s="16">
        <v>21</v>
      </c>
      <c r="V15" s="16">
        <v>22</v>
      </c>
      <c r="W15" s="16">
        <v>23</v>
      </c>
      <c r="X15" s="16">
        <v>24</v>
      </c>
      <c r="Y15" s="16">
        <v>25</v>
      </c>
      <c r="Z15" s="17">
        <v>26</v>
      </c>
      <c r="AA15" s="16">
        <v>25</v>
      </c>
      <c r="AB15" s="17">
        <v>26</v>
      </c>
      <c r="AC15" s="17">
        <v>27</v>
      </c>
      <c r="AD15" s="16">
        <v>28</v>
      </c>
      <c r="AE15" s="17">
        <v>29</v>
      </c>
      <c r="AF15" s="17">
        <v>30</v>
      </c>
      <c r="AG15" s="16">
        <v>31</v>
      </c>
      <c r="AH15" s="17">
        <v>32</v>
      </c>
      <c r="AI15" s="17">
        <v>33</v>
      </c>
      <c r="AJ15" s="16">
        <v>34</v>
      </c>
    </row>
    <row r="16" spans="1:36" s="2" customFormat="1" ht="24" customHeight="1" x14ac:dyDescent="0.25">
      <c r="A16" s="123" t="s">
        <v>81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</row>
    <row r="17" spans="1:36" s="2" customFormat="1" x14ac:dyDescent="0.25">
      <c r="A17" s="125" t="s">
        <v>16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7"/>
    </row>
    <row r="18" spans="1:36" s="2" customFormat="1" ht="205.5" customHeight="1" x14ac:dyDescent="0.25">
      <c r="A18" s="6" t="s">
        <v>48</v>
      </c>
      <c r="B18" s="7" t="s">
        <v>17</v>
      </c>
      <c r="C18" s="7"/>
      <c r="D18" s="8" t="s">
        <v>109</v>
      </c>
      <c r="E18" s="8" t="s">
        <v>100</v>
      </c>
      <c r="F18" s="9" t="s">
        <v>19</v>
      </c>
      <c r="G18" s="10">
        <v>2017</v>
      </c>
      <c r="H18" s="10">
        <v>2019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2" t="s">
        <v>10</v>
      </c>
      <c r="Z18" s="13" t="s">
        <v>10</v>
      </c>
      <c r="AA18" s="12" t="s">
        <v>10</v>
      </c>
      <c r="AB18" s="13" t="s">
        <v>10</v>
      </c>
      <c r="AC18" s="13" t="s">
        <v>10</v>
      </c>
      <c r="AD18" s="12" t="s">
        <v>10</v>
      </c>
      <c r="AE18" s="13" t="s">
        <v>10</v>
      </c>
      <c r="AF18" s="13" t="s">
        <v>10</v>
      </c>
      <c r="AG18" s="12" t="s">
        <v>10</v>
      </c>
      <c r="AH18" s="13" t="s">
        <v>10</v>
      </c>
      <c r="AI18" s="13" t="s">
        <v>10</v>
      </c>
      <c r="AJ18" s="12" t="s">
        <v>10</v>
      </c>
    </row>
    <row r="19" spans="1:36" s="2" customFormat="1" ht="203.25" customHeight="1" x14ac:dyDescent="0.25">
      <c r="A19" s="14" t="s">
        <v>49</v>
      </c>
      <c r="B19" s="15" t="s">
        <v>78</v>
      </c>
      <c r="C19" s="15"/>
      <c r="D19" s="16" t="s">
        <v>109</v>
      </c>
      <c r="E19" s="16" t="s">
        <v>101</v>
      </c>
      <c r="F19" s="5" t="s">
        <v>50</v>
      </c>
      <c r="G19" s="17">
        <v>2017</v>
      </c>
      <c r="H19" s="17">
        <v>2019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9" t="s">
        <v>10</v>
      </c>
      <c r="Z19" s="20" t="s">
        <v>10</v>
      </c>
      <c r="AA19" s="20" t="s">
        <v>10</v>
      </c>
      <c r="AB19" s="20" t="s">
        <v>10</v>
      </c>
      <c r="AC19" s="20" t="s">
        <v>10</v>
      </c>
      <c r="AD19" s="20" t="s">
        <v>10</v>
      </c>
      <c r="AE19" s="20" t="s">
        <v>10</v>
      </c>
      <c r="AF19" s="19" t="s">
        <v>10</v>
      </c>
      <c r="AG19" s="20" t="s">
        <v>10</v>
      </c>
      <c r="AH19" s="20" t="s">
        <v>10</v>
      </c>
      <c r="AI19" s="20" t="s">
        <v>10</v>
      </c>
      <c r="AJ19" s="20" t="s">
        <v>10</v>
      </c>
    </row>
    <row r="20" spans="1:36" s="2" customFormat="1" ht="78" customHeight="1" x14ac:dyDescent="0.25">
      <c r="A20" s="14"/>
      <c r="B20" s="15" t="s">
        <v>116</v>
      </c>
      <c r="C20" s="16">
        <v>0</v>
      </c>
      <c r="D20" s="16"/>
      <c r="E20" s="21"/>
      <c r="F20" s="5"/>
      <c r="G20" s="22" t="s">
        <v>22</v>
      </c>
      <c r="H20" s="17">
        <v>2019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20"/>
      <c r="Z20" s="19"/>
      <c r="AA20" s="20"/>
      <c r="AB20" s="20" t="s">
        <v>10</v>
      </c>
      <c r="AC20" s="19"/>
      <c r="AD20" s="20"/>
      <c r="AE20" s="19"/>
      <c r="AF20" s="20" t="s">
        <v>10</v>
      </c>
      <c r="AG20" s="20"/>
      <c r="AH20" s="19"/>
      <c r="AI20" s="19"/>
      <c r="AJ20" s="20" t="s">
        <v>10</v>
      </c>
    </row>
    <row r="21" spans="1:36" s="2" customFormat="1" ht="234.75" customHeight="1" x14ac:dyDescent="0.25">
      <c r="A21" s="14" t="s">
        <v>74</v>
      </c>
      <c r="B21" s="15" t="s">
        <v>70</v>
      </c>
      <c r="C21" s="15"/>
      <c r="D21" s="16" t="s">
        <v>109</v>
      </c>
      <c r="E21" s="16" t="s">
        <v>102</v>
      </c>
      <c r="F21" s="5" t="s">
        <v>50</v>
      </c>
      <c r="G21" s="17">
        <v>2017</v>
      </c>
      <c r="H21" s="17">
        <v>2019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20"/>
      <c r="Z21" s="19" t="s">
        <v>10</v>
      </c>
      <c r="AA21" s="20" t="s">
        <v>10</v>
      </c>
      <c r="AB21" s="19" t="s">
        <v>10</v>
      </c>
      <c r="AC21" s="19"/>
      <c r="AD21" s="20" t="s">
        <v>10</v>
      </c>
      <c r="AE21" s="19" t="s">
        <v>10</v>
      </c>
      <c r="AF21" s="19" t="s">
        <v>10</v>
      </c>
      <c r="AG21" s="20"/>
      <c r="AH21" s="19" t="s">
        <v>10</v>
      </c>
      <c r="AI21" s="19" t="s">
        <v>10</v>
      </c>
      <c r="AJ21" s="20" t="s">
        <v>10</v>
      </c>
    </row>
    <row r="22" spans="1:36" s="2" customFormat="1" ht="214.5" customHeight="1" x14ac:dyDescent="0.25">
      <c r="A22" s="14"/>
      <c r="B22" s="15" t="s">
        <v>144</v>
      </c>
      <c r="C22" s="16">
        <v>0</v>
      </c>
      <c r="D22" s="23" t="s">
        <v>71</v>
      </c>
      <c r="E22" s="24"/>
      <c r="F22" s="23"/>
      <c r="G22" s="17">
        <v>2017</v>
      </c>
      <c r="H22" s="17">
        <v>2019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0"/>
      <c r="Z22" s="19"/>
      <c r="AA22" s="20"/>
      <c r="AB22" s="19" t="s">
        <v>10</v>
      </c>
      <c r="AC22" s="19"/>
      <c r="AD22" s="20"/>
      <c r="AE22" s="19"/>
      <c r="AF22" s="19" t="s">
        <v>10</v>
      </c>
      <c r="AG22" s="20"/>
      <c r="AH22" s="19"/>
      <c r="AI22" s="19"/>
      <c r="AJ22" s="20" t="s">
        <v>10</v>
      </c>
    </row>
    <row r="23" spans="1:36" s="2" customFormat="1" ht="174" customHeight="1" x14ac:dyDescent="0.25">
      <c r="A23" s="6" t="s">
        <v>51</v>
      </c>
      <c r="B23" s="26" t="s">
        <v>20</v>
      </c>
      <c r="C23" s="27"/>
      <c r="D23" s="8" t="s">
        <v>109</v>
      </c>
      <c r="E23" s="7" t="s">
        <v>103</v>
      </c>
      <c r="F23" s="27" t="s">
        <v>52</v>
      </c>
      <c r="G23" s="10">
        <v>2017</v>
      </c>
      <c r="H23" s="10">
        <v>2019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8" t="s">
        <v>10</v>
      </c>
      <c r="Z23" s="10" t="s">
        <v>10</v>
      </c>
      <c r="AA23" s="8" t="s">
        <v>10</v>
      </c>
      <c r="AB23" s="10" t="s">
        <v>10</v>
      </c>
      <c r="AC23" s="10" t="s">
        <v>10</v>
      </c>
      <c r="AD23" s="8" t="s">
        <v>10</v>
      </c>
      <c r="AE23" s="10" t="s">
        <v>10</v>
      </c>
      <c r="AF23" s="10" t="s">
        <v>10</v>
      </c>
      <c r="AG23" s="8" t="s">
        <v>10</v>
      </c>
      <c r="AH23" s="10" t="s">
        <v>10</v>
      </c>
      <c r="AI23" s="10" t="s">
        <v>10</v>
      </c>
      <c r="AJ23" s="8" t="s">
        <v>10</v>
      </c>
    </row>
    <row r="24" spans="1:36" s="2" customFormat="1" ht="94.5" x14ac:dyDescent="0.25">
      <c r="A24" s="14" t="s">
        <v>53</v>
      </c>
      <c r="B24" s="28" t="s">
        <v>79</v>
      </c>
      <c r="C24" s="23"/>
      <c r="D24" s="16" t="s">
        <v>109</v>
      </c>
      <c r="E24" s="15" t="s">
        <v>103</v>
      </c>
      <c r="F24" s="24" t="s">
        <v>77</v>
      </c>
      <c r="G24" s="17">
        <v>2017</v>
      </c>
      <c r="H24" s="17">
        <v>2019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6" t="s">
        <v>10</v>
      </c>
      <c r="Z24" s="17" t="s">
        <v>10</v>
      </c>
      <c r="AA24" s="16" t="s">
        <v>10</v>
      </c>
      <c r="AB24" s="17" t="s">
        <v>10</v>
      </c>
      <c r="AC24" s="17" t="s">
        <v>10</v>
      </c>
      <c r="AD24" s="16" t="s">
        <v>10</v>
      </c>
      <c r="AE24" s="17" t="s">
        <v>10</v>
      </c>
      <c r="AF24" s="17" t="s">
        <v>10</v>
      </c>
      <c r="AG24" s="16" t="s">
        <v>10</v>
      </c>
      <c r="AH24" s="17" t="s">
        <v>10</v>
      </c>
      <c r="AI24" s="17" t="s">
        <v>10</v>
      </c>
      <c r="AJ24" s="16" t="s">
        <v>10</v>
      </c>
    </row>
    <row r="25" spans="1:36" s="2" customFormat="1" ht="89.25" customHeight="1" x14ac:dyDescent="0.25">
      <c r="A25" s="14"/>
      <c r="B25" s="28" t="s">
        <v>145</v>
      </c>
      <c r="C25" s="16">
        <v>0</v>
      </c>
      <c r="D25" s="23"/>
      <c r="E25" s="24"/>
      <c r="F25" s="23"/>
      <c r="G25" s="17">
        <v>2017</v>
      </c>
      <c r="H25" s="17">
        <v>2019</v>
      </c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16"/>
      <c r="Z25" s="17" t="s">
        <v>10</v>
      </c>
      <c r="AA25" s="16" t="s">
        <v>10</v>
      </c>
      <c r="AB25" s="17" t="s">
        <v>10</v>
      </c>
      <c r="AC25" s="17"/>
      <c r="AD25" s="16" t="s">
        <v>10</v>
      </c>
      <c r="AE25" s="17" t="s">
        <v>10</v>
      </c>
      <c r="AF25" s="17" t="s">
        <v>10</v>
      </c>
      <c r="AG25" s="16"/>
      <c r="AH25" s="17" t="s">
        <v>10</v>
      </c>
      <c r="AI25" s="17" t="s">
        <v>10</v>
      </c>
      <c r="AJ25" s="16" t="s">
        <v>10</v>
      </c>
    </row>
    <row r="26" spans="1:36" ht="102.75" customHeight="1" x14ac:dyDescent="0.25">
      <c r="A26" s="30" t="s">
        <v>76</v>
      </c>
      <c r="B26" s="28" t="s">
        <v>80</v>
      </c>
      <c r="C26" s="30"/>
      <c r="D26" s="16" t="s">
        <v>109</v>
      </c>
      <c r="E26" s="15" t="s">
        <v>99</v>
      </c>
      <c r="F26" s="24" t="s">
        <v>21</v>
      </c>
      <c r="G26" s="17">
        <v>2017</v>
      </c>
      <c r="H26" s="17">
        <v>2019</v>
      </c>
      <c r="I26" s="104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0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104">
        <v>0</v>
      </c>
      <c r="V26" s="104">
        <v>0</v>
      </c>
      <c r="W26" s="104">
        <v>0</v>
      </c>
      <c r="X26" s="104">
        <v>0</v>
      </c>
      <c r="Y26" s="20"/>
      <c r="Z26" s="19" t="s">
        <v>10</v>
      </c>
      <c r="AA26" s="20"/>
      <c r="AB26" s="19"/>
      <c r="AC26" s="19"/>
      <c r="AD26" s="20" t="s">
        <v>10</v>
      </c>
      <c r="AE26" s="19"/>
      <c r="AF26" s="19"/>
      <c r="AG26" s="20"/>
      <c r="AH26" s="19" t="s">
        <v>10</v>
      </c>
      <c r="AI26" s="19"/>
      <c r="AJ26" s="20"/>
    </row>
    <row r="27" spans="1:36" ht="96" customHeight="1" x14ac:dyDescent="0.25">
      <c r="A27" s="31"/>
      <c r="B27" s="28" t="s">
        <v>146</v>
      </c>
      <c r="C27" s="22">
        <v>0</v>
      </c>
      <c r="D27" s="15"/>
      <c r="E27" s="24"/>
      <c r="F27" s="31"/>
      <c r="G27" s="22">
        <v>2017</v>
      </c>
      <c r="H27" s="22">
        <v>2019</v>
      </c>
      <c r="I27" s="104">
        <v>0</v>
      </c>
      <c r="J27" s="104">
        <v>0</v>
      </c>
      <c r="K27" s="104">
        <v>0</v>
      </c>
      <c r="L27" s="104">
        <v>0</v>
      </c>
      <c r="M27" s="104">
        <v>0</v>
      </c>
      <c r="N27" s="104">
        <v>0</v>
      </c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4">
        <v>0</v>
      </c>
      <c r="U27" s="104">
        <v>0</v>
      </c>
      <c r="V27" s="104">
        <v>0</v>
      </c>
      <c r="W27" s="104">
        <v>0</v>
      </c>
      <c r="X27" s="104">
        <v>0</v>
      </c>
      <c r="Y27" s="20"/>
      <c r="Z27" s="19" t="s">
        <v>10</v>
      </c>
      <c r="AA27" s="20"/>
      <c r="AB27" s="19"/>
      <c r="AC27" s="19"/>
      <c r="AD27" s="20" t="s">
        <v>10</v>
      </c>
      <c r="AE27" s="19"/>
      <c r="AF27" s="19"/>
      <c r="AG27" s="20"/>
      <c r="AH27" s="19" t="s">
        <v>10</v>
      </c>
      <c r="AI27" s="19"/>
      <c r="AJ27" s="20"/>
    </row>
    <row r="28" spans="1:36" s="2" customFormat="1" ht="42.75" customHeight="1" x14ac:dyDescent="0.25">
      <c r="A28" s="128" t="s">
        <v>83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</row>
    <row r="29" spans="1:36" s="2" customFormat="1" ht="100.5" customHeight="1" x14ac:dyDescent="0.25">
      <c r="A29" s="6" t="s">
        <v>54</v>
      </c>
      <c r="B29" s="7" t="s">
        <v>23</v>
      </c>
      <c r="C29" s="7"/>
      <c r="D29" s="8" t="s">
        <v>109</v>
      </c>
      <c r="E29" s="7" t="s">
        <v>101</v>
      </c>
      <c r="F29" s="109" t="s">
        <v>55</v>
      </c>
      <c r="G29" s="17">
        <v>2017</v>
      </c>
      <c r="H29" s="17">
        <v>2019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2"/>
      <c r="Z29" s="13"/>
      <c r="AA29" s="12"/>
      <c r="AB29" s="13" t="s">
        <v>10</v>
      </c>
      <c r="AC29" s="13"/>
      <c r="AD29" s="12"/>
      <c r="AE29" s="13"/>
      <c r="AF29" s="13" t="s">
        <v>10</v>
      </c>
      <c r="AG29" s="12"/>
      <c r="AH29" s="13"/>
      <c r="AI29" s="13"/>
      <c r="AJ29" s="13" t="s">
        <v>10</v>
      </c>
    </row>
    <row r="30" spans="1:36" s="2" customFormat="1" ht="100.5" customHeight="1" x14ac:dyDescent="0.25">
      <c r="A30" s="14" t="s">
        <v>140</v>
      </c>
      <c r="B30" s="15" t="s">
        <v>141</v>
      </c>
      <c r="C30" s="15"/>
      <c r="D30" s="16" t="s">
        <v>109</v>
      </c>
      <c r="E30" s="15" t="s">
        <v>101</v>
      </c>
      <c r="F30" s="110"/>
      <c r="G30" s="17">
        <v>2017</v>
      </c>
      <c r="H30" s="17">
        <v>2019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20"/>
      <c r="Z30" s="19"/>
      <c r="AA30" s="20"/>
      <c r="AB30" s="19" t="s">
        <v>10</v>
      </c>
      <c r="AC30" s="19"/>
      <c r="AD30" s="20"/>
      <c r="AE30" s="19"/>
      <c r="AF30" s="19" t="s">
        <v>10</v>
      </c>
      <c r="AG30" s="20"/>
      <c r="AH30" s="19"/>
      <c r="AI30" s="19"/>
      <c r="AJ30" s="19" t="s">
        <v>10</v>
      </c>
    </row>
    <row r="31" spans="1:36" s="2" customFormat="1" ht="98.25" customHeight="1" x14ac:dyDescent="0.25">
      <c r="A31" s="14"/>
      <c r="B31" s="15" t="s">
        <v>147</v>
      </c>
      <c r="C31" s="16">
        <v>0</v>
      </c>
      <c r="D31" s="16" t="s">
        <v>109</v>
      </c>
      <c r="E31" s="15" t="s">
        <v>101</v>
      </c>
      <c r="F31" s="32"/>
      <c r="G31" s="17">
        <v>2017</v>
      </c>
      <c r="H31" s="17">
        <v>2019</v>
      </c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20"/>
      <c r="Z31" s="19"/>
      <c r="AA31" s="20"/>
      <c r="AB31" s="19" t="s">
        <v>10</v>
      </c>
      <c r="AC31" s="19"/>
      <c r="AD31" s="20"/>
      <c r="AE31" s="19"/>
      <c r="AF31" s="19" t="s">
        <v>10</v>
      </c>
      <c r="AG31" s="20"/>
      <c r="AH31" s="19"/>
      <c r="AI31" s="19"/>
      <c r="AJ31" s="19" t="s">
        <v>10</v>
      </c>
    </row>
    <row r="32" spans="1:36" s="2" customFormat="1" x14ac:dyDescent="0.25">
      <c r="A32" s="14"/>
      <c r="B32" s="33" t="s">
        <v>24</v>
      </c>
      <c r="C32" s="33"/>
      <c r="D32" s="33"/>
      <c r="E32" s="34"/>
      <c r="F32" s="35"/>
      <c r="G32" s="36"/>
      <c r="H32" s="36"/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3"/>
      <c r="Z32" s="36"/>
      <c r="AA32" s="33"/>
      <c r="AB32" s="36"/>
      <c r="AC32" s="36"/>
      <c r="AD32" s="33"/>
      <c r="AE32" s="36"/>
      <c r="AF32" s="36"/>
      <c r="AG32" s="33"/>
      <c r="AH32" s="36"/>
      <c r="AI32" s="36"/>
      <c r="AJ32" s="33"/>
    </row>
    <row r="33" spans="1:36" s="2" customFormat="1" ht="26.25" customHeight="1" x14ac:dyDescent="0.25">
      <c r="A33" s="123" t="s">
        <v>25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</row>
    <row r="34" spans="1:36" s="2" customFormat="1" ht="25.5" customHeight="1" x14ac:dyDescent="0.25">
      <c r="A34" s="125" t="s">
        <v>26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7"/>
    </row>
    <row r="35" spans="1:36" s="2" customFormat="1" ht="347.25" customHeight="1" x14ac:dyDescent="0.25">
      <c r="A35" s="6" t="s">
        <v>56</v>
      </c>
      <c r="B35" s="7" t="s">
        <v>27</v>
      </c>
      <c r="C35" s="7"/>
      <c r="D35" s="8" t="s">
        <v>109</v>
      </c>
      <c r="E35" s="8" t="s">
        <v>101</v>
      </c>
      <c r="F35" s="38" t="s">
        <v>28</v>
      </c>
      <c r="G35" s="17">
        <v>2017</v>
      </c>
      <c r="H35" s="17">
        <v>2019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39" t="s">
        <v>10</v>
      </c>
      <c r="Z35" s="39" t="s">
        <v>10</v>
      </c>
      <c r="AA35" s="39" t="s">
        <v>10</v>
      </c>
      <c r="AB35" s="39" t="s">
        <v>10</v>
      </c>
      <c r="AC35" s="39" t="s">
        <v>10</v>
      </c>
      <c r="AD35" s="39" t="s">
        <v>10</v>
      </c>
      <c r="AE35" s="39" t="s">
        <v>10</v>
      </c>
      <c r="AF35" s="39" t="s">
        <v>10</v>
      </c>
      <c r="AG35" s="39" t="s">
        <v>10</v>
      </c>
      <c r="AH35" s="39" t="s">
        <v>10</v>
      </c>
      <c r="AI35" s="40" t="s">
        <v>10</v>
      </c>
      <c r="AJ35" s="40" t="s">
        <v>10</v>
      </c>
    </row>
    <row r="36" spans="1:36" s="2" customFormat="1" ht="124.5" customHeight="1" x14ac:dyDescent="0.25">
      <c r="A36" s="14" t="s">
        <v>57</v>
      </c>
      <c r="B36" s="15" t="s">
        <v>29</v>
      </c>
      <c r="C36" s="15"/>
      <c r="D36" s="16" t="s">
        <v>109</v>
      </c>
      <c r="E36" s="16" t="s">
        <v>101</v>
      </c>
      <c r="F36" s="41" t="s">
        <v>30</v>
      </c>
      <c r="G36" s="17">
        <v>2017</v>
      </c>
      <c r="H36" s="17">
        <v>2019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42" t="s">
        <v>10</v>
      </c>
      <c r="Z36" s="42" t="s">
        <v>10</v>
      </c>
      <c r="AA36" s="42" t="s">
        <v>10</v>
      </c>
      <c r="AB36" s="42" t="s">
        <v>10</v>
      </c>
      <c r="AC36" s="42" t="s">
        <v>10</v>
      </c>
      <c r="AD36" s="42" t="s">
        <v>10</v>
      </c>
      <c r="AE36" s="42" t="s">
        <v>10</v>
      </c>
      <c r="AF36" s="42" t="s">
        <v>10</v>
      </c>
      <c r="AG36" s="42" t="s">
        <v>10</v>
      </c>
      <c r="AH36" s="42" t="s">
        <v>10</v>
      </c>
      <c r="AI36" s="43" t="s">
        <v>10</v>
      </c>
      <c r="AJ36" s="43" t="s">
        <v>10</v>
      </c>
    </row>
    <row r="37" spans="1:36" s="2" customFormat="1" ht="71.25" customHeight="1" x14ac:dyDescent="0.25">
      <c r="A37" s="14"/>
      <c r="B37" s="15" t="s">
        <v>148</v>
      </c>
      <c r="C37" s="16">
        <v>0</v>
      </c>
      <c r="D37" s="15"/>
      <c r="E37" s="24"/>
      <c r="F37" s="24"/>
      <c r="G37" s="113" t="s">
        <v>69</v>
      </c>
      <c r="H37" s="114"/>
      <c r="I37" s="25"/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42" t="s">
        <v>10</v>
      </c>
      <c r="Z37" s="42" t="s">
        <v>10</v>
      </c>
      <c r="AA37" s="42" t="s">
        <v>10</v>
      </c>
      <c r="AB37" s="42" t="s">
        <v>10</v>
      </c>
      <c r="AC37" s="42" t="s">
        <v>10</v>
      </c>
      <c r="AD37" s="42" t="s">
        <v>10</v>
      </c>
      <c r="AE37" s="42" t="s">
        <v>10</v>
      </c>
      <c r="AF37" s="42" t="s">
        <v>10</v>
      </c>
      <c r="AG37" s="42" t="s">
        <v>10</v>
      </c>
      <c r="AH37" s="42" t="s">
        <v>10</v>
      </c>
      <c r="AI37" s="43" t="s">
        <v>10</v>
      </c>
      <c r="AJ37" s="43" t="s">
        <v>10</v>
      </c>
    </row>
    <row r="38" spans="1:36" s="2" customFormat="1" ht="31.5" customHeight="1" x14ac:dyDescent="0.25">
      <c r="A38" s="36"/>
      <c r="B38" s="33" t="s">
        <v>31</v>
      </c>
      <c r="C38" s="33"/>
      <c r="D38" s="33"/>
      <c r="E38" s="34"/>
      <c r="F38" s="35"/>
      <c r="G38" s="36"/>
      <c r="H38" s="36"/>
      <c r="I38" s="37">
        <f>J38</f>
        <v>0</v>
      </c>
      <c r="J38" s="37">
        <f>M38</f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3"/>
      <c r="Z38" s="36"/>
      <c r="AA38" s="33"/>
      <c r="AB38" s="36"/>
      <c r="AC38" s="36"/>
      <c r="AD38" s="33"/>
      <c r="AE38" s="36"/>
      <c r="AF38" s="36"/>
      <c r="AG38" s="33"/>
      <c r="AH38" s="36"/>
      <c r="AI38" s="36"/>
      <c r="AJ38" s="33"/>
    </row>
    <row r="39" spans="1:36" s="2" customFormat="1" ht="27" customHeight="1" x14ac:dyDescent="0.25">
      <c r="A39" s="129" t="s">
        <v>82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</row>
    <row r="40" spans="1:36" s="2" customFormat="1" ht="21.75" customHeight="1" x14ac:dyDescent="0.25">
      <c r="A40" s="131" t="s">
        <v>84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3"/>
    </row>
    <row r="41" spans="1:36" s="50" customFormat="1" ht="170.25" customHeight="1" x14ac:dyDescent="0.25">
      <c r="A41" s="44" t="s">
        <v>60</v>
      </c>
      <c r="B41" s="45" t="s">
        <v>58</v>
      </c>
      <c r="C41" s="46"/>
      <c r="D41" s="8" t="s">
        <v>109</v>
      </c>
      <c r="E41" s="45" t="s">
        <v>94</v>
      </c>
      <c r="F41" s="46" t="s">
        <v>32</v>
      </c>
      <c r="G41" s="10">
        <v>2017</v>
      </c>
      <c r="H41" s="10">
        <v>2019</v>
      </c>
      <c r="I41" s="47">
        <f>J41+O41+T41</f>
        <v>540</v>
      </c>
      <c r="J41" s="48">
        <f>K41+L41+M41+N41</f>
        <v>180</v>
      </c>
      <c r="K41" s="48">
        <f>K42+K44+K46</f>
        <v>0</v>
      </c>
      <c r="L41" s="48">
        <f>L42+L44+L46</f>
        <v>0</v>
      </c>
      <c r="M41" s="48">
        <v>180</v>
      </c>
      <c r="N41" s="48">
        <f>N42+N44+N46</f>
        <v>0</v>
      </c>
      <c r="O41" s="47">
        <f>P41+Q41+R41+S41</f>
        <v>180</v>
      </c>
      <c r="P41" s="48">
        <f>P42+P44+P46</f>
        <v>0</v>
      </c>
      <c r="Q41" s="48">
        <f>Q42+Q44+Q46</f>
        <v>0</v>
      </c>
      <c r="R41" s="48">
        <f>R42+R44+R46</f>
        <v>180</v>
      </c>
      <c r="S41" s="48">
        <f>S42+S44+S46</f>
        <v>0</v>
      </c>
      <c r="T41" s="47">
        <f>U41+V41+W41+X41</f>
        <v>180</v>
      </c>
      <c r="U41" s="48">
        <f>U42+U44+U46</f>
        <v>0</v>
      </c>
      <c r="V41" s="48">
        <f>V42+V44+V46</f>
        <v>0</v>
      </c>
      <c r="W41" s="48">
        <f>W42+W44+W46</f>
        <v>180</v>
      </c>
      <c r="X41" s="48">
        <f>X42+X44+X46</f>
        <v>0</v>
      </c>
      <c r="Y41" s="49" t="s">
        <v>10</v>
      </c>
      <c r="Z41" s="49" t="s">
        <v>10</v>
      </c>
      <c r="AA41" s="49" t="s">
        <v>10</v>
      </c>
      <c r="AB41" s="49" t="s">
        <v>10</v>
      </c>
      <c r="AC41" s="49" t="s">
        <v>10</v>
      </c>
      <c r="AD41" s="49" t="s">
        <v>10</v>
      </c>
      <c r="AE41" s="49" t="s">
        <v>10</v>
      </c>
      <c r="AF41" s="49" t="s">
        <v>10</v>
      </c>
      <c r="AG41" s="49" t="s">
        <v>10</v>
      </c>
      <c r="AH41" s="49" t="s">
        <v>10</v>
      </c>
      <c r="AI41" s="49" t="s">
        <v>10</v>
      </c>
      <c r="AJ41" s="49" t="s">
        <v>10</v>
      </c>
    </row>
    <row r="42" spans="1:36" s="2" customFormat="1" ht="117.75" customHeight="1" x14ac:dyDescent="0.25">
      <c r="A42" s="51" t="s">
        <v>61</v>
      </c>
      <c r="B42" s="52" t="s">
        <v>90</v>
      </c>
      <c r="C42" s="53"/>
      <c r="D42" s="16" t="s">
        <v>109</v>
      </c>
      <c r="E42" s="54" t="s">
        <v>94</v>
      </c>
      <c r="F42" s="43" t="s">
        <v>59</v>
      </c>
      <c r="G42" s="43">
        <v>2017</v>
      </c>
      <c r="H42" s="42">
        <v>2019</v>
      </c>
      <c r="I42" s="55">
        <f t="shared" ref="I42:I50" si="0">J42+O42+T42</f>
        <v>210</v>
      </c>
      <c r="J42" s="56">
        <f t="shared" ref="J42:J50" si="1">K42+L42+M42+N42</f>
        <v>70</v>
      </c>
      <c r="K42" s="56">
        <v>0</v>
      </c>
      <c r="L42" s="56">
        <v>0</v>
      </c>
      <c r="M42" s="56">
        <v>70</v>
      </c>
      <c r="N42" s="56">
        <v>0</v>
      </c>
      <c r="O42" s="55">
        <f t="shared" ref="O42:O50" si="2">P42+Q42+R42+S42</f>
        <v>70</v>
      </c>
      <c r="P42" s="55">
        <v>0</v>
      </c>
      <c r="Q42" s="55">
        <v>0</v>
      </c>
      <c r="R42" s="55">
        <v>70</v>
      </c>
      <c r="S42" s="55">
        <v>0</v>
      </c>
      <c r="T42" s="55">
        <f t="shared" ref="T42:T50" si="3">U42+V42+W42+X42</f>
        <v>70</v>
      </c>
      <c r="U42" s="55">
        <v>0</v>
      </c>
      <c r="V42" s="55">
        <v>0</v>
      </c>
      <c r="W42" s="55">
        <v>70</v>
      </c>
      <c r="X42" s="55">
        <v>0</v>
      </c>
      <c r="Y42" s="42"/>
      <c r="Z42" s="42" t="s">
        <v>10</v>
      </c>
      <c r="AA42" s="42"/>
      <c r="AB42" s="42"/>
      <c r="AC42" s="42"/>
      <c r="AD42" s="42" t="s">
        <v>10</v>
      </c>
      <c r="AE42" s="42"/>
      <c r="AF42" s="42"/>
      <c r="AG42" s="42"/>
      <c r="AH42" s="43" t="s">
        <v>10</v>
      </c>
      <c r="AI42" s="43"/>
      <c r="AJ42" s="53"/>
    </row>
    <row r="43" spans="1:36" s="2" customFormat="1" ht="65.25" customHeight="1" x14ac:dyDescent="0.25">
      <c r="A43" s="51"/>
      <c r="B43" s="52" t="s">
        <v>110</v>
      </c>
      <c r="C43" s="53"/>
      <c r="D43" s="16"/>
      <c r="E43" s="54"/>
      <c r="F43" s="53"/>
      <c r="G43" s="43">
        <v>2017</v>
      </c>
      <c r="H43" s="42">
        <v>2019</v>
      </c>
      <c r="I43" s="55"/>
      <c r="J43" s="56"/>
      <c r="K43" s="56"/>
      <c r="L43" s="56"/>
      <c r="M43" s="56"/>
      <c r="N43" s="56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42"/>
      <c r="Z43" s="42" t="s">
        <v>10</v>
      </c>
      <c r="AA43" s="42"/>
      <c r="AB43" s="42"/>
      <c r="AC43" s="42"/>
      <c r="AD43" s="42" t="s">
        <v>10</v>
      </c>
      <c r="AE43" s="42"/>
      <c r="AF43" s="42"/>
      <c r="AG43" s="42"/>
      <c r="AH43" s="43" t="s">
        <v>10</v>
      </c>
      <c r="AI43" s="43"/>
      <c r="AJ43" s="53"/>
    </row>
    <row r="44" spans="1:36" s="2" customFormat="1" ht="118.5" customHeight="1" x14ac:dyDescent="0.25">
      <c r="A44" s="51" t="s">
        <v>75</v>
      </c>
      <c r="B44" s="52" t="s">
        <v>91</v>
      </c>
      <c r="C44" s="53"/>
      <c r="D44" s="16" t="s">
        <v>109</v>
      </c>
      <c r="E44" s="54" t="s">
        <v>94</v>
      </c>
      <c r="F44" s="43" t="s">
        <v>59</v>
      </c>
      <c r="G44" s="17">
        <v>2017</v>
      </c>
      <c r="H44" s="17">
        <v>2019</v>
      </c>
      <c r="I44" s="55">
        <f t="shared" si="0"/>
        <v>270</v>
      </c>
      <c r="J44" s="56">
        <f t="shared" si="1"/>
        <v>90</v>
      </c>
      <c r="K44" s="56">
        <v>0</v>
      </c>
      <c r="L44" s="56">
        <v>0</v>
      </c>
      <c r="M44" s="56">
        <v>90</v>
      </c>
      <c r="N44" s="56">
        <v>0</v>
      </c>
      <c r="O44" s="55">
        <f t="shared" si="2"/>
        <v>90</v>
      </c>
      <c r="P44" s="55">
        <v>0</v>
      </c>
      <c r="Q44" s="55">
        <v>0</v>
      </c>
      <c r="R44" s="55">
        <v>90</v>
      </c>
      <c r="S44" s="55">
        <v>0</v>
      </c>
      <c r="T44" s="55">
        <f t="shared" si="3"/>
        <v>90</v>
      </c>
      <c r="U44" s="55">
        <v>0</v>
      </c>
      <c r="V44" s="55">
        <v>0</v>
      </c>
      <c r="W44" s="55">
        <v>90</v>
      </c>
      <c r="X44" s="55">
        <v>0</v>
      </c>
      <c r="Y44" s="42"/>
      <c r="Z44" s="42"/>
      <c r="AA44" s="42"/>
      <c r="AB44" s="42" t="s">
        <v>10</v>
      </c>
      <c r="AC44" s="42"/>
      <c r="AD44" s="42"/>
      <c r="AE44" s="42"/>
      <c r="AF44" s="42" t="s">
        <v>10</v>
      </c>
      <c r="AG44" s="42"/>
      <c r="AH44" s="42"/>
      <c r="AI44" s="43"/>
      <c r="AJ44" s="16" t="s">
        <v>10</v>
      </c>
    </row>
    <row r="45" spans="1:36" s="2" customFormat="1" ht="90" customHeight="1" x14ac:dyDescent="0.25">
      <c r="A45" s="51"/>
      <c r="B45" s="52" t="s">
        <v>149</v>
      </c>
      <c r="C45" s="53"/>
      <c r="D45" s="16"/>
      <c r="E45" s="54"/>
      <c r="F45" s="53"/>
      <c r="G45" s="17">
        <v>2017</v>
      </c>
      <c r="H45" s="17">
        <v>2019</v>
      </c>
      <c r="I45" s="55"/>
      <c r="J45" s="56"/>
      <c r="K45" s="56"/>
      <c r="L45" s="56"/>
      <c r="M45" s="56"/>
      <c r="N45" s="56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42"/>
      <c r="Z45" s="42"/>
      <c r="AA45" s="42"/>
      <c r="AB45" s="42" t="s">
        <v>10</v>
      </c>
      <c r="AC45" s="42"/>
      <c r="AD45" s="42"/>
      <c r="AE45" s="42"/>
      <c r="AF45" s="42" t="s">
        <v>10</v>
      </c>
      <c r="AG45" s="42"/>
      <c r="AH45" s="42"/>
      <c r="AI45" s="43"/>
      <c r="AJ45" s="16" t="s">
        <v>10</v>
      </c>
    </row>
    <row r="46" spans="1:36" s="2" customFormat="1" ht="116.25" customHeight="1" x14ac:dyDescent="0.25">
      <c r="A46" s="51" t="s">
        <v>104</v>
      </c>
      <c r="B46" s="52" t="s">
        <v>92</v>
      </c>
      <c r="C46" s="53"/>
      <c r="D46" s="16" t="s">
        <v>109</v>
      </c>
      <c r="E46" s="54" t="s">
        <v>93</v>
      </c>
      <c r="F46" s="53" t="s">
        <v>33</v>
      </c>
      <c r="G46" s="17">
        <v>2017</v>
      </c>
      <c r="H46" s="17">
        <v>2019</v>
      </c>
      <c r="I46" s="55">
        <f t="shared" si="0"/>
        <v>60</v>
      </c>
      <c r="J46" s="56">
        <f t="shared" si="1"/>
        <v>20</v>
      </c>
      <c r="K46" s="56">
        <v>0</v>
      </c>
      <c r="L46" s="56">
        <v>0</v>
      </c>
      <c r="M46" s="56">
        <v>20</v>
      </c>
      <c r="N46" s="56">
        <v>0</v>
      </c>
      <c r="O46" s="55">
        <f t="shared" si="2"/>
        <v>20</v>
      </c>
      <c r="P46" s="55">
        <v>0</v>
      </c>
      <c r="Q46" s="55">
        <v>0</v>
      </c>
      <c r="R46" s="55">
        <v>20</v>
      </c>
      <c r="S46" s="55">
        <v>0</v>
      </c>
      <c r="T46" s="55">
        <f t="shared" si="3"/>
        <v>20</v>
      </c>
      <c r="U46" s="55">
        <v>0</v>
      </c>
      <c r="V46" s="55">
        <v>0</v>
      </c>
      <c r="W46" s="55">
        <v>20</v>
      </c>
      <c r="X46" s="55">
        <v>0</v>
      </c>
      <c r="Y46" s="42"/>
      <c r="Z46" s="16" t="s">
        <v>10</v>
      </c>
      <c r="AA46" s="42"/>
      <c r="AB46" s="42"/>
      <c r="AC46" s="42"/>
      <c r="AD46" s="17" t="s">
        <v>10</v>
      </c>
      <c r="AE46" s="42"/>
      <c r="AF46" s="42"/>
      <c r="AG46" s="42"/>
      <c r="AH46" s="17" t="s">
        <v>10</v>
      </c>
      <c r="AI46" s="43"/>
      <c r="AJ46" s="53"/>
    </row>
    <row r="47" spans="1:36" s="2" customFormat="1" ht="67.5" customHeight="1" x14ac:dyDescent="0.25">
      <c r="A47" s="51"/>
      <c r="B47" s="52" t="s">
        <v>117</v>
      </c>
      <c r="C47" s="43">
        <v>0</v>
      </c>
      <c r="D47" s="15"/>
      <c r="E47" s="24"/>
      <c r="F47" s="53"/>
      <c r="G47" s="17">
        <v>2017</v>
      </c>
      <c r="H47" s="17">
        <v>2019</v>
      </c>
      <c r="I47" s="57"/>
      <c r="J47" s="58"/>
      <c r="K47" s="58"/>
      <c r="L47" s="58"/>
      <c r="M47" s="58"/>
      <c r="N47" s="58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42"/>
      <c r="Z47" s="42"/>
      <c r="AA47" s="42"/>
      <c r="AB47" s="42" t="s">
        <v>10</v>
      </c>
      <c r="AC47" s="42"/>
      <c r="AD47" s="42"/>
      <c r="AE47" s="42"/>
      <c r="AF47" s="42" t="s">
        <v>10</v>
      </c>
      <c r="AG47" s="42"/>
      <c r="AH47" s="42"/>
      <c r="AI47" s="43"/>
      <c r="AJ47" s="43" t="s">
        <v>10</v>
      </c>
    </row>
    <row r="48" spans="1:36" s="50" customFormat="1" ht="117.75" customHeight="1" x14ac:dyDescent="0.25">
      <c r="A48" s="44" t="s">
        <v>63</v>
      </c>
      <c r="B48" s="59" t="s">
        <v>118</v>
      </c>
      <c r="C48" s="46"/>
      <c r="D48" s="8" t="s">
        <v>109</v>
      </c>
      <c r="E48" s="45" t="s">
        <v>94</v>
      </c>
      <c r="F48" s="60" t="s">
        <v>72</v>
      </c>
      <c r="G48" s="10">
        <v>2017</v>
      </c>
      <c r="H48" s="10">
        <v>2019</v>
      </c>
      <c r="I48" s="47">
        <f t="shared" si="0"/>
        <v>0</v>
      </c>
      <c r="J48" s="48">
        <f t="shared" si="1"/>
        <v>0</v>
      </c>
      <c r="K48" s="48">
        <v>0</v>
      </c>
      <c r="L48" s="48">
        <v>0</v>
      </c>
      <c r="M48" s="48">
        <v>0</v>
      </c>
      <c r="N48" s="48">
        <v>0</v>
      </c>
      <c r="O48" s="47">
        <f t="shared" si="2"/>
        <v>0</v>
      </c>
      <c r="P48" s="47">
        <v>0</v>
      </c>
      <c r="Q48" s="47">
        <v>0</v>
      </c>
      <c r="R48" s="47">
        <v>0</v>
      </c>
      <c r="S48" s="47">
        <v>0</v>
      </c>
      <c r="T48" s="47">
        <f t="shared" si="3"/>
        <v>0</v>
      </c>
      <c r="U48" s="47">
        <v>0</v>
      </c>
      <c r="V48" s="47">
        <v>0</v>
      </c>
      <c r="W48" s="47">
        <v>0</v>
      </c>
      <c r="X48" s="47">
        <v>0</v>
      </c>
      <c r="Y48" s="49" t="s">
        <v>10</v>
      </c>
      <c r="Z48" s="49" t="s">
        <v>10</v>
      </c>
      <c r="AA48" s="49" t="s">
        <v>10</v>
      </c>
      <c r="AB48" s="49" t="s">
        <v>10</v>
      </c>
      <c r="AC48" s="49" t="s">
        <v>10</v>
      </c>
      <c r="AD48" s="49" t="s">
        <v>10</v>
      </c>
      <c r="AE48" s="49" t="s">
        <v>10</v>
      </c>
      <c r="AF48" s="49" t="s">
        <v>10</v>
      </c>
      <c r="AG48" s="49" t="s">
        <v>10</v>
      </c>
      <c r="AH48" s="49" t="s">
        <v>10</v>
      </c>
      <c r="AI48" s="61" t="s">
        <v>10</v>
      </c>
      <c r="AJ48" s="61" t="s">
        <v>10</v>
      </c>
    </row>
    <row r="49" spans="1:36" s="2" customFormat="1" ht="242.25" hidden="1" customHeight="1" x14ac:dyDescent="0.25">
      <c r="A49" s="51"/>
      <c r="B49" s="62"/>
      <c r="C49" s="63"/>
      <c r="D49" s="16" t="s">
        <v>109</v>
      </c>
      <c r="E49" s="64"/>
      <c r="F49" s="65"/>
      <c r="G49" s="17">
        <v>2016</v>
      </c>
      <c r="H49" s="17">
        <v>2018</v>
      </c>
      <c r="I49" s="66">
        <f t="shared" si="0"/>
        <v>0</v>
      </c>
      <c r="J49" s="67">
        <f t="shared" si="1"/>
        <v>0</v>
      </c>
      <c r="K49" s="67">
        <v>0</v>
      </c>
      <c r="L49" s="67">
        <v>0</v>
      </c>
      <c r="M49" s="67">
        <v>0</v>
      </c>
      <c r="N49" s="67">
        <v>0</v>
      </c>
      <c r="O49" s="66">
        <f t="shared" si="2"/>
        <v>0</v>
      </c>
      <c r="P49" s="66">
        <v>0</v>
      </c>
      <c r="Q49" s="66">
        <v>0</v>
      </c>
      <c r="R49" s="66">
        <v>0</v>
      </c>
      <c r="S49" s="66">
        <v>0</v>
      </c>
      <c r="T49" s="66">
        <f t="shared" si="3"/>
        <v>0</v>
      </c>
      <c r="U49" s="66">
        <v>0</v>
      </c>
      <c r="V49" s="66">
        <v>0</v>
      </c>
      <c r="W49" s="66">
        <v>0</v>
      </c>
      <c r="X49" s="66">
        <v>0</v>
      </c>
      <c r="Y49" s="68" t="s">
        <v>10</v>
      </c>
      <c r="Z49" s="68"/>
      <c r="AA49" s="68"/>
      <c r="AB49" s="68" t="s">
        <v>10</v>
      </c>
      <c r="AC49" s="68" t="s">
        <v>10</v>
      </c>
      <c r="AD49" s="68"/>
      <c r="AE49" s="68" t="s">
        <v>10</v>
      </c>
      <c r="AF49" s="68" t="s">
        <v>10</v>
      </c>
      <c r="AG49" s="68" t="s">
        <v>10</v>
      </c>
      <c r="AH49" s="68"/>
      <c r="AI49" s="69" t="s">
        <v>10</v>
      </c>
      <c r="AJ49" s="63"/>
    </row>
    <row r="50" spans="1:36" s="2" customFormat="1" ht="117.75" customHeight="1" x14ac:dyDescent="0.25">
      <c r="A50" s="51" t="s">
        <v>65</v>
      </c>
      <c r="B50" s="70" t="s">
        <v>119</v>
      </c>
      <c r="C50" s="53"/>
      <c r="D50" s="16" t="s">
        <v>109</v>
      </c>
      <c r="E50" s="54" t="s">
        <v>94</v>
      </c>
      <c r="F50" s="71" t="s">
        <v>72</v>
      </c>
      <c r="G50" s="17">
        <v>2017</v>
      </c>
      <c r="H50" s="17">
        <v>2019</v>
      </c>
      <c r="I50" s="55">
        <f t="shared" si="0"/>
        <v>0</v>
      </c>
      <c r="J50" s="72">
        <f t="shared" si="1"/>
        <v>0</v>
      </c>
      <c r="K50" s="72">
        <v>0</v>
      </c>
      <c r="L50" s="72">
        <v>0</v>
      </c>
      <c r="M50" s="72">
        <v>0</v>
      </c>
      <c r="N50" s="72">
        <v>0</v>
      </c>
      <c r="O50" s="55">
        <f t="shared" si="2"/>
        <v>0</v>
      </c>
      <c r="P50" s="55">
        <v>0</v>
      </c>
      <c r="Q50" s="55">
        <v>0</v>
      </c>
      <c r="R50" s="55">
        <v>0</v>
      </c>
      <c r="S50" s="55">
        <v>0</v>
      </c>
      <c r="T50" s="55">
        <f t="shared" si="3"/>
        <v>0</v>
      </c>
      <c r="U50" s="55">
        <v>0</v>
      </c>
      <c r="V50" s="55">
        <v>0</v>
      </c>
      <c r="W50" s="55">
        <v>0</v>
      </c>
      <c r="X50" s="55">
        <v>0</v>
      </c>
      <c r="Y50" s="73" t="s">
        <v>10</v>
      </c>
      <c r="Z50" s="73" t="s">
        <v>10</v>
      </c>
      <c r="AA50" s="73" t="s">
        <v>10</v>
      </c>
      <c r="AB50" s="73" t="s">
        <v>10</v>
      </c>
      <c r="AC50" s="73" t="s">
        <v>10</v>
      </c>
      <c r="AD50" s="73" t="s">
        <v>10</v>
      </c>
      <c r="AE50" s="73" t="s">
        <v>10</v>
      </c>
      <c r="AF50" s="73" t="s">
        <v>10</v>
      </c>
      <c r="AG50" s="73" t="s">
        <v>10</v>
      </c>
      <c r="AH50" s="73" t="s">
        <v>10</v>
      </c>
      <c r="AI50" s="74" t="s">
        <v>10</v>
      </c>
      <c r="AJ50" s="74" t="s">
        <v>10</v>
      </c>
    </row>
    <row r="51" spans="1:36" s="2" customFormat="1" ht="110.25" x14ac:dyDescent="0.25">
      <c r="A51" s="75"/>
      <c r="B51" s="76" t="s">
        <v>120</v>
      </c>
      <c r="C51" s="74">
        <v>0</v>
      </c>
      <c r="D51" s="16" t="s">
        <v>109</v>
      </c>
      <c r="E51" s="54" t="s">
        <v>94</v>
      </c>
      <c r="F51" s="71" t="s">
        <v>72</v>
      </c>
      <c r="G51" s="17">
        <v>2017</v>
      </c>
      <c r="H51" s="17">
        <v>2019</v>
      </c>
      <c r="I51" s="77"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7">
        <v>0</v>
      </c>
      <c r="P51" s="77">
        <v>0</v>
      </c>
      <c r="Q51" s="77">
        <v>0</v>
      </c>
      <c r="R51" s="77">
        <v>0</v>
      </c>
      <c r="S51" s="77">
        <v>0</v>
      </c>
      <c r="T51" s="77">
        <v>0</v>
      </c>
      <c r="U51" s="77">
        <v>0</v>
      </c>
      <c r="V51" s="77">
        <v>0</v>
      </c>
      <c r="W51" s="77">
        <v>0</v>
      </c>
      <c r="X51" s="77">
        <v>0</v>
      </c>
      <c r="Y51" s="73" t="s">
        <v>10</v>
      </c>
      <c r="Z51" s="73" t="s">
        <v>10</v>
      </c>
      <c r="AA51" s="73" t="s">
        <v>10</v>
      </c>
      <c r="AB51" s="73" t="s">
        <v>10</v>
      </c>
      <c r="AC51" s="73" t="s">
        <v>10</v>
      </c>
      <c r="AD51" s="73" t="s">
        <v>10</v>
      </c>
      <c r="AE51" s="73" t="s">
        <v>10</v>
      </c>
      <c r="AF51" s="73" t="s">
        <v>10</v>
      </c>
      <c r="AG51" s="73" t="s">
        <v>10</v>
      </c>
      <c r="AH51" s="73" t="s">
        <v>10</v>
      </c>
      <c r="AI51" s="74" t="s">
        <v>10</v>
      </c>
      <c r="AJ51" s="74" t="s">
        <v>10</v>
      </c>
    </row>
    <row r="52" spans="1:36" s="2" customFormat="1" x14ac:dyDescent="0.25">
      <c r="A52" s="106" t="s">
        <v>34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8"/>
    </row>
    <row r="53" spans="1:36" s="50" customFormat="1" ht="218.25" customHeight="1" x14ac:dyDescent="0.25">
      <c r="A53" s="79" t="s">
        <v>105</v>
      </c>
      <c r="B53" s="80" t="s">
        <v>62</v>
      </c>
      <c r="C53" s="46"/>
      <c r="D53" s="16" t="s">
        <v>109</v>
      </c>
      <c r="E53" s="45" t="s">
        <v>94</v>
      </c>
      <c r="F53" s="46" t="s">
        <v>47</v>
      </c>
      <c r="G53" s="10">
        <v>2017</v>
      </c>
      <c r="H53" s="10">
        <v>2019</v>
      </c>
      <c r="I53" s="81">
        <f>J53+O53+T53</f>
        <v>2390</v>
      </c>
      <c r="J53" s="81">
        <f>K53+L53+M53+N53</f>
        <v>390</v>
      </c>
      <c r="K53" s="81">
        <f>K54+K55+K56+K58+K59+K64+K65</f>
        <v>0</v>
      </c>
      <c r="L53" s="81">
        <f t="shared" ref="L53:N53" si="4">L54+L55+L56+L58+L59+L64+L65</f>
        <v>0</v>
      </c>
      <c r="M53" s="81">
        <f t="shared" si="4"/>
        <v>390</v>
      </c>
      <c r="N53" s="81">
        <f t="shared" si="4"/>
        <v>0</v>
      </c>
      <c r="O53" s="81">
        <f>P53+Q53+R53+S53</f>
        <v>1000</v>
      </c>
      <c r="P53" s="81">
        <f>P54+P55+P56+P58+P59+P64+P65</f>
        <v>0</v>
      </c>
      <c r="Q53" s="81">
        <f t="shared" ref="Q53" si="5">Q54+Q55+Q56+Q58+Q59+Q64+Q65</f>
        <v>0</v>
      </c>
      <c r="R53" s="81">
        <f t="shared" ref="R53" si="6">R54+R55+R56+R58+R59+R64+R65</f>
        <v>1000</v>
      </c>
      <c r="S53" s="81">
        <f t="shared" ref="S53" si="7">S54+S55+S56+S58+S59+S64+S65</f>
        <v>0</v>
      </c>
      <c r="T53" s="81">
        <f>U53+V53+W53+X53</f>
        <v>1000</v>
      </c>
      <c r="U53" s="81">
        <f>U54+U55+U56+U58+U59+U64+U65</f>
        <v>0</v>
      </c>
      <c r="V53" s="81">
        <f t="shared" ref="V53" si="8">V54+V55+V56+V58+V59+V64+V65</f>
        <v>0</v>
      </c>
      <c r="W53" s="81">
        <f t="shared" ref="W53" si="9">W54+W55+W56+W58+W59+W64+W65</f>
        <v>1000</v>
      </c>
      <c r="X53" s="81">
        <f t="shared" ref="X53" si="10">X54+X55+X56+X58+X59+X64+X65</f>
        <v>0</v>
      </c>
      <c r="Y53" s="61" t="s">
        <v>10</v>
      </c>
      <c r="Z53" s="61" t="s">
        <v>10</v>
      </c>
      <c r="AA53" s="61" t="s">
        <v>10</v>
      </c>
      <c r="AB53" s="61" t="s">
        <v>10</v>
      </c>
      <c r="AC53" s="61" t="s">
        <v>10</v>
      </c>
      <c r="AD53" s="61" t="s">
        <v>10</v>
      </c>
      <c r="AE53" s="61" t="s">
        <v>10</v>
      </c>
      <c r="AF53" s="61" t="s">
        <v>10</v>
      </c>
      <c r="AG53" s="61" t="s">
        <v>10</v>
      </c>
      <c r="AH53" s="61" t="s">
        <v>10</v>
      </c>
      <c r="AI53" s="61" t="s">
        <v>10</v>
      </c>
      <c r="AJ53" s="61" t="s">
        <v>10</v>
      </c>
    </row>
    <row r="54" spans="1:36" s="2" customFormat="1" ht="158.25" customHeight="1" x14ac:dyDescent="0.25">
      <c r="A54" s="82" t="s">
        <v>111</v>
      </c>
      <c r="B54" s="52" t="s">
        <v>64</v>
      </c>
      <c r="C54" s="53"/>
      <c r="D54" s="16" t="s">
        <v>109</v>
      </c>
      <c r="E54" s="54" t="s">
        <v>94</v>
      </c>
      <c r="F54" s="53" t="s">
        <v>96</v>
      </c>
      <c r="G54" s="17">
        <v>2017</v>
      </c>
      <c r="H54" s="17">
        <v>2019</v>
      </c>
      <c r="I54" s="55">
        <f t="shared" ref="I54:I69" si="11">J54+O54+T54</f>
        <v>1630</v>
      </c>
      <c r="J54" s="55">
        <f>K54+L54+M54</f>
        <v>300</v>
      </c>
      <c r="K54" s="55">
        <v>0</v>
      </c>
      <c r="L54" s="55">
        <v>0</v>
      </c>
      <c r="M54" s="55">
        <v>300</v>
      </c>
      <c r="N54" s="55">
        <v>0</v>
      </c>
      <c r="O54" s="55">
        <f>P54+Q54+R54</f>
        <v>665</v>
      </c>
      <c r="P54" s="55">
        <v>0</v>
      </c>
      <c r="Q54" s="55">
        <v>0</v>
      </c>
      <c r="R54" s="55">
        <v>665</v>
      </c>
      <c r="S54" s="55">
        <v>0</v>
      </c>
      <c r="T54" s="55">
        <f>U54+V54+W54</f>
        <v>665</v>
      </c>
      <c r="U54" s="55">
        <v>0</v>
      </c>
      <c r="V54" s="55">
        <v>0</v>
      </c>
      <c r="W54" s="55">
        <v>665</v>
      </c>
      <c r="X54" s="55">
        <v>0</v>
      </c>
      <c r="Y54" s="42" t="s">
        <v>10</v>
      </c>
      <c r="Z54" s="42" t="s">
        <v>10</v>
      </c>
      <c r="AA54" s="42" t="s">
        <v>10</v>
      </c>
      <c r="AB54" s="42" t="s">
        <v>10</v>
      </c>
      <c r="AC54" s="42" t="s">
        <v>10</v>
      </c>
      <c r="AD54" s="42" t="s">
        <v>10</v>
      </c>
      <c r="AE54" s="42" t="s">
        <v>10</v>
      </c>
      <c r="AF54" s="42" t="s">
        <v>10</v>
      </c>
      <c r="AG54" s="42" t="s">
        <v>10</v>
      </c>
      <c r="AH54" s="42" t="s">
        <v>10</v>
      </c>
      <c r="AI54" s="42" t="s">
        <v>10</v>
      </c>
      <c r="AJ54" s="42" t="s">
        <v>10</v>
      </c>
    </row>
    <row r="55" spans="1:36" s="2" customFormat="1" ht="126" x14ac:dyDescent="0.25">
      <c r="A55" s="82" t="s">
        <v>124</v>
      </c>
      <c r="B55" s="52" t="s">
        <v>66</v>
      </c>
      <c r="C55" s="53"/>
      <c r="D55" s="16" t="s">
        <v>109</v>
      </c>
      <c r="E55" s="54" t="s">
        <v>94</v>
      </c>
      <c r="F55" s="53" t="s">
        <v>85</v>
      </c>
      <c r="G55" s="17">
        <v>2017</v>
      </c>
      <c r="H55" s="17">
        <v>2019</v>
      </c>
      <c r="I55" s="55">
        <f t="shared" si="11"/>
        <v>130</v>
      </c>
      <c r="J55" s="55">
        <f t="shared" ref="J55:J69" si="12">K55+L55+M55</f>
        <v>30</v>
      </c>
      <c r="K55" s="55">
        <v>0</v>
      </c>
      <c r="L55" s="55">
        <v>0</v>
      </c>
      <c r="M55" s="55">
        <v>30</v>
      </c>
      <c r="N55" s="55">
        <v>0</v>
      </c>
      <c r="O55" s="55">
        <f t="shared" ref="O55:O69" si="13">P55+Q55+R55</f>
        <v>50</v>
      </c>
      <c r="P55" s="55">
        <v>0</v>
      </c>
      <c r="Q55" s="55">
        <v>0</v>
      </c>
      <c r="R55" s="55">
        <v>50</v>
      </c>
      <c r="S55" s="55">
        <v>0</v>
      </c>
      <c r="T55" s="55">
        <f t="shared" ref="T55:T69" si="14">U55+V55+W55</f>
        <v>50</v>
      </c>
      <c r="U55" s="55">
        <v>0</v>
      </c>
      <c r="V55" s="55">
        <v>0</v>
      </c>
      <c r="W55" s="55">
        <v>50</v>
      </c>
      <c r="X55" s="55">
        <v>0</v>
      </c>
      <c r="Y55" s="42" t="s">
        <v>10</v>
      </c>
      <c r="Z55" s="42" t="s">
        <v>10</v>
      </c>
      <c r="AA55" s="42" t="s">
        <v>10</v>
      </c>
      <c r="AB55" s="42" t="s">
        <v>10</v>
      </c>
      <c r="AC55" s="42" t="s">
        <v>10</v>
      </c>
      <c r="AD55" s="42" t="s">
        <v>10</v>
      </c>
      <c r="AE55" s="42" t="s">
        <v>10</v>
      </c>
      <c r="AF55" s="42" t="s">
        <v>10</v>
      </c>
      <c r="AG55" s="42" t="s">
        <v>10</v>
      </c>
      <c r="AH55" s="42" t="s">
        <v>10</v>
      </c>
      <c r="AI55" s="43" t="s">
        <v>10</v>
      </c>
      <c r="AJ55" s="43" t="s">
        <v>10</v>
      </c>
    </row>
    <row r="56" spans="1:36" s="2" customFormat="1" ht="110.25" x14ac:dyDescent="0.25">
      <c r="A56" s="82" t="s">
        <v>125</v>
      </c>
      <c r="B56" s="52" t="s">
        <v>67</v>
      </c>
      <c r="C56" s="53"/>
      <c r="D56" s="16" t="s">
        <v>109</v>
      </c>
      <c r="E56" s="54" t="s">
        <v>94</v>
      </c>
      <c r="F56" s="53" t="s">
        <v>86</v>
      </c>
      <c r="G56" s="17">
        <v>2017</v>
      </c>
      <c r="H56" s="17">
        <v>2019</v>
      </c>
      <c r="I56" s="55">
        <f t="shared" si="11"/>
        <v>225</v>
      </c>
      <c r="J56" s="55">
        <f t="shared" si="12"/>
        <v>25</v>
      </c>
      <c r="K56" s="55">
        <v>0</v>
      </c>
      <c r="L56" s="55">
        <v>0</v>
      </c>
      <c r="M56" s="55">
        <v>25</v>
      </c>
      <c r="N56" s="55">
        <v>0</v>
      </c>
      <c r="O56" s="55">
        <f t="shared" si="13"/>
        <v>100</v>
      </c>
      <c r="P56" s="55">
        <v>0</v>
      </c>
      <c r="Q56" s="55">
        <v>0</v>
      </c>
      <c r="R56" s="55">
        <v>100</v>
      </c>
      <c r="S56" s="55">
        <v>0</v>
      </c>
      <c r="T56" s="55">
        <f t="shared" si="14"/>
        <v>100</v>
      </c>
      <c r="U56" s="55">
        <v>0</v>
      </c>
      <c r="V56" s="55">
        <v>0</v>
      </c>
      <c r="W56" s="55">
        <v>100</v>
      </c>
      <c r="X56" s="55">
        <v>0</v>
      </c>
      <c r="Y56" s="42" t="s">
        <v>10</v>
      </c>
      <c r="Z56" s="42" t="s">
        <v>10</v>
      </c>
      <c r="AA56" s="42" t="s">
        <v>10</v>
      </c>
      <c r="AB56" s="42" t="s">
        <v>10</v>
      </c>
      <c r="AC56" s="42" t="s">
        <v>10</v>
      </c>
      <c r="AD56" s="42" t="s">
        <v>10</v>
      </c>
      <c r="AE56" s="42" t="s">
        <v>10</v>
      </c>
      <c r="AF56" s="42" t="s">
        <v>10</v>
      </c>
      <c r="AG56" s="42" t="s">
        <v>10</v>
      </c>
      <c r="AH56" s="42" t="s">
        <v>10</v>
      </c>
      <c r="AI56" s="43" t="s">
        <v>10</v>
      </c>
      <c r="AJ56" s="43" t="s">
        <v>10</v>
      </c>
    </row>
    <row r="57" spans="1:36" s="2" customFormat="1" ht="69" customHeight="1" x14ac:dyDescent="0.25">
      <c r="A57" s="82"/>
      <c r="B57" s="83" t="s">
        <v>121</v>
      </c>
      <c r="C57" s="43">
        <v>0</v>
      </c>
      <c r="D57" s="15"/>
      <c r="E57" s="24"/>
      <c r="F57" s="53"/>
      <c r="G57" s="17">
        <v>2017</v>
      </c>
      <c r="H57" s="17">
        <v>2019</v>
      </c>
      <c r="I57" s="57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42" t="s">
        <v>10</v>
      </c>
      <c r="Z57" s="42" t="s">
        <v>10</v>
      </c>
      <c r="AA57" s="42" t="s">
        <v>10</v>
      </c>
      <c r="AB57" s="42" t="s">
        <v>10</v>
      </c>
      <c r="AC57" s="42" t="s">
        <v>10</v>
      </c>
      <c r="AD57" s="42" t="s">
        <v>10</v>
      </c>
      <c r="AE57" s="42" t="s">
        <v>10</v>
      </c>
      <c r="AF57" s="42" t="s">
        <v>10</v>
      </c>
      <c r="AG57" s="42" t="s">
        <v>10</v>
      </c>
      <c r="AH57" s="42" t="s">
        <v>10</v>
      </c>
      <c r="AI57" s="43" t="s">
        <v>10</v>
      </c>
      <c r="AJ57" s="43" t="s">
        <v>10</v>
      </c>
    </row>
    <row r="58" spans="1:36" s="2" customFormat="1" ht="141.75" x14ac:dyDescent="0.25">
      <c r="A58" s="82" t="s">
        <v>126</v>
      </c>
      <c r="B58" s="52" t="s">
        <v>132</v>
      </c>
      <c r="C58" s="53"/>
      <c r="D58" s="16" t="s">
        <v>109</v>
      </c>
      <c r="E58" s="54" t="s">
        <v>94</v>
      </c>
      <c r="F58" s="53" t="s">
        <v>87</v>
      </c>
      <c r="G58" s="17">
        <v>2017</v>
      </c>
      <c r="H58" s="17">
        <v>2019</v>
      </c>
      <c r="I58" s="55">
        <f t="shared" si="11"/>
        <v>90</v>
      </c>
      <c r="J58" s="55">
        <f t="shared" si="12"/>
        <v>30</v>
      </c>
      <c r="K58" s="55">
        <v>0</v>
      </c>
      <c r="L58" s="55">
        <v>0</v>
      </c>
      <c r="M58" s="55">
        <v>30</v>
      </c>
      <c r="N58" s="55">
        <v>0</v>
      </c>
      <c r="O58" s="55">
        <f t="shared" si="13"/>
        <v>30</v>
      </c>
      <c r="P58" s="55">
        <v>0</v>
      </c>
      <c r="Q58" s="55">
        <v>0</v>
      </c>
      <c r="R58" s="55">
        <v>30</v>
      </c>
      <c r="S58" s="55">
        <v>0</v>
      </c>
      <c r="T58" s="55">
        <f t="shared" si="14"/>
        <v>30</v>
      </c>
      <c r="U58" s="55">
        <v>0</v>
      </c>
      <c r="V58" s="55">
        <v>0</v>
      </c>
      <c r="W58" s="55">
        <v>30</v>
      </c>
      <c r="X58" s="55">
        <v>0</v>
      </c>
      <c r="Y58" s="42" t="s">
        <v>10</v>
      </c>
      <c r="Z58" s="42" t="s">
        <v>10</v>
      </c>
      <c r="AA58" s="42" t="s">
        <v>10</v>
      </c>
      <c r="AB58" s="42" t="s">
        <v>10</v>
      </c>
      <c r="AC58" s="42" t="s">
        <v>10</v>
      </c>
      <c r="AD58" s="42" t="s">
        <v>10</v>
      </c>
      <c r="AE58" s="42" t="s">
        <v>10</v>
      </c>
      <c r="AF58" s="42" t="s">
        <v>10</v>
      </c>
      <c r="AG58" s="42" t="s">
        <v>10</v>
      </c>
      <c r="AH58" s="42" t="s">
        <v>10</v>
      </c>
      <c r="AI58" s="43" t="s">
        <v>10</v>
      </c>
      <c r="AJ58" s="43" t="s">
        <v>10</v>
      </c>
    </row>
    <row r="59" spans="1:36" s="2" customFormat="1" ht="126" x14ac:dyDescent="0.25">
      <c r="A59" s="82" t="s">
        <v>139</v>
      </c>
      <c r="B59" s="52" t="s">
        <v>133</v>
      </c>
      <c r="C59" s="53"/>
      <c r="D59" s="16" t="s">
        <v>109</v>
      </c>
      <c r="E59" s="54" t="s">
        <v>94</v>
      </c>
      <c r="F59" s="53" t="s">
        <v>88</v>
      </c>
      <c r="G59" s="17">
        <v>2017</v>
      </c>
      <c r="H59" s="17">
        <v>2019</v>
      </c>
      <c r="I59" s="55">
        <f t="shared" si="11"/>
        <v>200</v>
      </c>
      <c r="J59" s="55">
        <f t="shared" si="12"/>
        <v>0</v>
      </c>
      <c r="K59" s="55">
        <v>0</v>
      </c>
      <c r="L59" s="55">
        <v>0</v>
      </c>
      <c r="M59" s="55">
        <v>0</v>
      </c>
      <c r="N59" s="55">
        <v>0</v>
      </c>
      <c r="O59" s="55">
        <f t="shared" si="13"/>
        <v>100</v>
      </c>
      <c r="P59" s="55">
        <v>0</v>
      </c>
      <c r="Q59" s="55">
        <v>0</v>
      </c>
      <c r="R59" s="55">
        <v>100</v>
      </c>
      <c r="S59" s="55">
        <v>0</v>
      </c>
      <c r="T59" s="55">
        <f t="shared" si="14"/>
        <v>100</v>
      </c>
      <c r="U59" s="55">
        <v>0</v>
      </c>
      <c r="V59" s="55">
        <v>0</v>
      </c>
      <c r="W59" s="55">
        <v>100</v>
      </c>
      <c r="X59" s="55">
        <v>0</v>
      </c>
      <c r="Y59" s="43" t="s">
        <v>10</v>
      </c>
      <c r="Z59" s="43" t="s">
        <v>10</v>
      </c>
      <c r="AA59" s="43" t="s">
        <v>10</v>
      </c>
      <c r="AB59" s="43" t="s">
        <v>10</v>
      </c>
      <c r="AC59" s="43" t="s">
        <v>10</v>
      </c>
      <c r="AD59" s="43" t="s">
        <v>10</v>
      </c>
      <c r="AE59" s="43" t="s">
        <v>10</v>
      </c>
      <c r="AF59" s="43" t="s">
        <v>10</v>
      </c>
      <c r="AG59" s="43" t="s">
        <v>10</v>
      </c>
      <c r="AH59" s="43" t="s">
        <v>10</v>
      </c>
      <c r="AI59" s="43" t="s">
        <v>10</v>
      </c>
      <c r="AJ59" s="43" t="s">
        <v>10</v>
      </c>
    </row>
    <row r="60" spans="1:36" s="2" customFormat="1" ht="174" hidden="1" customHeight="1" x14ac:dyDescent="0.25">
      <c r="A60" s="82"/>
      <c r="B60" s="52" t="s">
        <v>43</v>
      </c>
      <c r="C60" s="53"/>
      <c r="D60" s="15" t="s">
        <v>18</v>
      </c>
      <c r="E60" s="15" t="s">
        <v>18</v>
      </c>
      <c r="F60" s="53" t="s">
        <v>35</v>
      </c>
      <c r="G60" s="43">
        <v>2015</v>
      </c>
      <c r="H60" s="43">
        <v>2017</v>
      </c>
      <c r="I60" s="55">
        <f t="shared" si="11"/>
        <v>0</v>
      </c>
      <c r="J60" s="55">
        <f t="shared" si="12"/>
        <v>0</v>
      </c>
      <c r="K60" s="55">
        <v>0</v>
      </c>
      <c r="L60" s="55">
        <v>0</v>
      </c>
      <c r="M60" s="55">
        <v>0</v>
      </c>
      <c r="N60" s="55">
        <v>0</v>
      </c>
      <c r="O60" s="55">
        <f t="shared" si="13"/>
        <v>0</v>
      </c>
      <c r="P60" s="55">
        <v>0</v>
      </c>
      <c r="Q60" s="55">
        <v>0</v>
      </c>
      <c r="R60" s="55">
        <v>0</v>
      </c>
      <c r="S60" s="55">
        <v>0</v>
      </c>
      <c r="T60" s="55">
        <f t="shared" si="14"/>
        <v>0</v>
      </c>
      <c r="U60" s="55">
        <v>0</v>
      </c>
      <c r="V60" s="55">
        <v>0</v>
      </c>
      <c r="W60" s="55">
        <v>0</v>
      </c>
      <c r="X60" s="55">
        <v>0</v>
      </c>
      <c r="Y60" s="53" t="s">
        <v>10</v>
      </c>
      <c r="Z60" s="53"/>
      <c r="AA60" s="53"/>
      <c r="AB60" s="53" t="s">
        <v>10</v>
      </c>
      <c r="AC60" s="53" t="s">
        <v>10</v>
      </c>
      <c r="AD60" s="53"/>
      <c r="AE60" s="53" t="s">
        <v>10</v>
      </c>
      <c r="AF60" s="53" t="s">
        <v>10</v>
      </c>
      <c r="AG60" s="53" t="s">
        <v>10</v>
      </c>
      <c r="AH60" s="53"/>
      <c r="AI60" s="53" t="s">
        <v>10</v>
      </c>
      <c r="AJ60" s="53"/>
    </row>
    <row r="61" spans="1:36" s="2" customFormat="1" ht="204.75" hidden="1" customHeight="1" x14ac:dyDescent="0.25">
      <c r="A61" s="82"/>
      <c r="B61" s="52" t="s">
        <v>122</v>
      </c>
      <c r="C61" s="53">
        <v>0</v>
      </c>
      <c r="D61" s="15" t="s">
        <v>18</v>
      </c>
      <c r="E61" s="15" t="s">
        <v>18</v>
      </c>
      <c r="F61" s="53" t="s">
        <v>35</v>
      </c>
      <c r="G61" s="43"/>
      <c r="H61" s="43"/>
      <c r="I61" s="55">
        <f t="shared" si="11"/>
        <v>0</v>
      </c>
      <c r="J61" s="55">
        <f t="shared" si="12"/>
        <v>0</v>
      </c>
      <c r="K61" s="55"/>
      <c r="L61" s="55"/>
      <c r="M61" s="55"/>
      <c r="N61" s="55"/>
      <c r="O61" s="55">
        <f t="shared" si="13"/>
        <v>0</v>
      </c>
      <c r="P61" s="55"/>
      <c r="Q61" s="55"/>
      <c r="R61" s="55"/>
      <c r="S61" s="55"/>
      <c r="T61" s="55">
        <f t="shared" si="14"/>
        <v>0</v>
      </c>
      <c r="U61" s="55"/>
      <c r="V61" s="55"/>
      <c r="W61" s="55"/>
      <c r="X61" s="55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</row>
    <row r="62" spans="1:36" s="2" customFormat="1" ht="216.75" hidden="1" customHeight="1" x14ac:dyDescent="0.25">
      <c r="A62" s="82"/>
      <c r="B62" s="52" t="s">
        <v>44</v>
      </c>
      <c r="C62" s="53"/>
      <c r="D62" s="15" t="s">
        <v>18</v>
      </c>
      <c r="E62" s="15" t="s">
        <v>18</v>
      </c>
      <c r="F62" s="53" t="s">
        <v>36</v>
      </c>
      <c r="G62" s="43">
        <v>2015</v>
      </c>
      <c r="H62" s="43">
        <v>2017</v>
      </c>
      <c r="I62" s="55">
        <f t="shared" si="11"/>
        <v>0</v>
      </c>
      <c r="J62" s="55">
        <f t="shared" si="12"/>
        <v>0</v>
      </c>
      <c r="K62" s="55">
        <v>0</v>
      </c>
      <c r="L62" s="55">
        <v>0</v>
      </c>
      <c r="M62" s="55">
        <v>0</v>
      </c>
      <c r="N62" s="55">
        <v>0</v>
      </c>
      <c r="O62" s="55">
        <f t="shared" si="13"/>
        <v>0</v>
      </c>
      <c r="P62" s="55">
        <v>0</v>
      </c>
      <c r="Q62" s="55">
        <v>0</v>
      </c>
      <c r="R62" s="55">
        <v>0</v>
      </c>
      <c r="S62" s="55">
        <v>0</v>
      </c>
      <c r="T62" s="55">
        <f t="shared" si="14"/>
        <v>0</v>
      </c>
      <c r="U62" s="55">
        <v>0</v>
      </c>
      <c r="V62" s="55">
        <v>0</v>
      </c>
      <c r="W62" s="55">
        <v>0</v>
      </c>
      <c r="X62" s="55">
        <v>0</v>
      </c>
      <c r="Y62" s="53" t="s">
        <v>10</v>
      </c>
      <c r="Z62" s="53"/>
      <c r="AA62" s="53"/>
      <c r="AB62" s="53" t="s">
        <v>10</v>
      </c>
      <c r="AC62" s="53" t="s">
        <v>10</v>
      </c>
      <c r="AD62" s="53"/>
      <c r="AE62" s="53" t="s">
        <v>10</v>
      </c>
      <c r="AF62" s="53" t="s">
        <v>10</v>
      </c>
      <c r="AG62" s="53" t="s">
        <v>10</v>
      </c>
      <c r="AH62" s="53"/>
      <c r="AI62" s="53" t="s">
        <v>10</v>
      </c>
      <c r="AJ62" s="53"/>
    </row>
    <row r="63" spans="1:36" s="2" customFormat="1" ht="151.5" hidden="1" customHeight="1" x14ac:dyDescent="0.25">
      <c r="A63" s="82"/>
      <c r="B63" s="52" t="s">
        <v>45</v>
      </c>
      <c r="C63" s="53"/>
      <c r="D63" s="15" t="s">
        <v>18</v>
      </c>
      <c r="E63" s="15" t="s">
        <v>18</v>
      </c>
      <c r="F63" s="53" t="s">
        <v>37</v>
      </c>
      <c r="G63" s="43">
        <v>2015</v>
      </c>
      <c r="H63" s="43">
        <v>2017</v>
      </c>
      <c r="I63" s="55">
        <f t="shared" si="11"/>
        <v>0</v>
      </c>
      <c r="J63" s="55">
        <f t="shared" si="12"/>
        <v>0</v>
      </c>
      <c r="K63" s="55">
        <v>0</v>
      </c>
      <c r="L63" s="55">
        <v>0</v>
      </c>
      <c r="M63" s="55">
        <v>0</v>
      </c>
      <c r="N63" s="55">
        <v>0</v>
      </c>
      <c r="O63" s="55">
        <f t="shared" si="13"/>
        <v>0</v>
      </c>
      <c r="P63" s="55">
        <v>0</v>
      </c>
      <c r="Q63" s="55">
        <v>0</v>
      </c>
      <c r="R63" s="55">
        <v>0</v>
      </c>
      <c r="S63" s="55">
        <v>0</v>
      </c>
      <c r="T63" s="55">
        <f t="shared" si="14"/>
        <v>0</v>
      </c>
      <c r="U63" s="55">
        <v>0</v>
      </c>
      <c r="V63" s="55">
        <v>0</v>
      </c>
      <c r="W63" s="55">
        <v>0</v>
      </c>
      <c r="X63" s="55">
        <v>0</v>
      </c>
      <c r="Y63" s="53" t="s">
        <v>10</v>
      </c>
      <c r="Z63" s="53"/>
      <c r="AA63" s="53"/>
      <c r="AB63" s="53" t="s">
        <v>10</v>
      </c>
      <c r="AC63" s="53" t="s">
        <v>10</v>
      </c>
      <c r="AD63" s="53"/>
      <c r="AE63" s="53" t="s">
        <v>10</v>
      </c>
      <c r="AF63" s="53" t="s">
        <v>10</v>
      </c>
      <c r="AG63" s="53" t="s">
        <v>10</v>
      </c>
      <c r="AH63" s="53"/>
      <c r="AI63" s="53" t="s">
        <v>10</v>
      </c>
      <c r="AJ63" s="53"/>
    </row>
    <row r="64" spans="1:36" s="2" customFormat="1" ht="131.25" customHeight="1" x14ac:dyDescent="0.25">
      <c r="A64" s="82" t="s">
        <v>127</v>
      </c>
      <c r="B64" s="52" t="s">
        <v>134</v>
      </c>
      <c r="C64" s="53"/>
      <c r="D64" s="16" t="s">
        <v>109</v>
      </c>
      <c r="E64" s="54" t="s">
        <v>94</v>
      </c>
      <c r="F64" s="53" t="s">
        <v>98</v>
      </c>
      <c r="G64" s="43">
        <v>2017</v>
      </c>
      <c r="H64" s="43">
        <v>2019</v>
      </c>
      <c r="I64" s="55">
        <f t="shared" si="11"/>
        <v>100</v>
      </c>
      <c r="J64" s="55">
        <f t="shared" si="12"/>
        <v>0</v>
      </c>
      <c r="K64" s="55">
        <v>0</v>
      </c>
      <c r="L64" s="55">
        <v>0</v>
      </c>
      <c r="M64" s="55">
        <v>0</v>
      </c>
      <c r="N64" s="55">
        <v>0</v>
      </c>
      <c r="O64" s="55">
        <f t="shared" si="13"/>
        <v>50</v>
      </c>
      <c r="P64" s="55">
        <v>0</v>
      </c>
      <c r="Q64" s="55">
        <v>0</v>
      </c>
      <c r="R64" s="55">
        <v>50</v>
      </c>
      <c r="S64" s="55">
        <v>0</v>
      </c>
      <c r="T64" s="55">
        <f t="shared" si="14"/>
        <v>50</v>
      </c>
      <c r="U64" s="55">
        <v>0</v>
      </c>
      <c r="V64" s="55">
        <v>0</v>
      </c>
      <c r="W64" s="55">
        <v>50</v>
      </c>
      <c r="X64" s="55">
        <v>0</v>
      </c>
      <c r="Y64" s="43" t="s">
        <v>10</v>
      </c>
      <c r="Z64" s="43" t="s">
        <v>10</v>
      </c>
      <c r="AA64" s="43" t="s">
        <v>10</v>
      </c>
      <c r="AB64" s="43" t="s">
        <v>10</v>
      </c>
      <c r="AC64" s="43" t="s">
        <v>10</v>
      </c>
      <c r="AD64" s="43" t="s">
        <v>10</v>
      </c>
      <c r="AE64" s="43" t="s">
        <v>10</v>
      </c>
      <c r="AF64" s="43" t="s">
        <v>10</v>
      </c>
      <c r="AG64" s="43" t="s">
        <v>10</v>
      </c>
      <c r="AH64" s="43" t="s">
        <v>10</v>
      </c>
      <c r="AI64" s="43" t="s">
        <v>10</v>
      </c>
      <c r="AJ64" s="43" t="s">
        <v>10</v>
      </c>
    </row>
    <row r="65" spans="1:36" s="2" customFormat="1" ht="168" customHeight="1" x14ac:dyDescent="0.25">
      <c r="A65" s="82" t="s">
        <v>131</v>
      </c>
      <c r="B65" s="52" t="s">
        <v>135</v>
      </c>
      <c r="C65" s="53"/>
      <c r="D65" s="16" t="s">
        <v>109</v>
      </c>
      <c r="E65" s="54" t="s">
        <v>94</v>
      </c>
      <c r="F65" s="53" t="s">
        <v>89</v>
      </c>
      <c r="G65" s="43">
        <v>2017</v>
      </c>
      <c r="H65" s="43">
        <v>2019</v>
      </c>
      <c r="I65" s="55">
        <f t="shared" si="11"/>
        <v>15</v>
      </c>
      <c r="J65" s="55">
        <f t="shared" si="12"/>
        <v>5</v>
      </c>
      <c r="K65" s="55">
        <v>0</v>
      </c>
      <c r="L65" s="55">
        <v>0</v>
      </c>
      <c r="M65" s="55">
        <v>5</v>
      </c>
      <c r="N65" s="55">
        <v>0</v>
      </c>
      <c r="O65" s="55">
        <f t="shared" si="13"/>
        <v>5</v>
      </c>
      <c r="P65" s="55">
        <v>0</v>
      </c>
      <c r="Q65" s="55">
        <v>0</v>
      </c>
      <c r="R65" s="55">
        <v>5</v>
      </c>
      <c r="S65" s="55">
        <v>0</v>
      </c>
      <c r="T65" s="55">
        <f t="shared" si="14"/>
        <v>5</v>
      </c>
      <c r="U65" s="55">
        <v>0</v>
      </c>
      <c r="V65" s="55">
        <v>0</v>
      </c>
      <c r="W65" s="55">
        <v>5</v>
      </c>
      <c r="X65" s="55">
        <v>0</v>
      </c>
      <c r="Y65" s="42" t="s">
        <v>10</v>
      </c>
      <c r="Z65" s="42" t="s">
        <v>10</v>
      </c>
      <c r="AA65" s="42" t="s">
        <v>10</v>
      </c>
      <c r="AB65" s="42" t="s">
        <v>10</v>
      </c>
      <c r="AC65" s="42" t="s">
        <v>10</v>
      </c>
      <c r="AD65" s="42" t="s">
        <v>10</v>
      </c>
      <c r="AE65" s="42" t="s">
        <v>10</v>
      </c>
      <c r="AF65" s="42" t="s">
        <v>10</v>
      </c>
      <c r="AG65" s="42" t="s">
        <v>10</v>
      </c>
      <c r="AH65" s="42" t="s">
        <v>10</v>
      </c>
      <c r="AI65" s="43" t="s">
        <v>10</v>
      </c>
      <c r="AJ65" s="43" t="s">
        <v>10</v>
      </c>
    </row>
    <row r="66" spans="1:36" s="2" customFormat="1" ht="104.25" customHeight="1" x14ac:dyDescent="0.25">
      <c r="A66" s="82"/>
      <c r="B66" s="52" t="s">
        <v>136</v>
      </c>
      <c r="C66" s="43">
        <v>0</v>
      </c>
      <c r="D66" s="54"/>
      <c r="E66" s="54"/>
      <c r="F66" s="53" t="s">
        <v>73</v>
      </c>
      <c r="G66" s="43">
        <v>2017</v>
      </c>
      <c r="H66" s="84">
        <v>2019</v>
      </c>
      <c r="I66" s="55">
        <f t="shared" si="11"/>
        <v>0</v>
      </c>
      <c r="J66" s="55">
        <f t="shared" si="12"/>
        <v>0</v>
      </c>
      <c r="K66" s="55"/>
      <c r="L66" s="55"/>
      <c r="M66" s="55"/>
      <c r="N66" s="55"/>
      <c r="O66" s="55">
        <f t="shared" si="13"/>
        <v>0</v>
      </c>
      <c r="P66" s="55"/>
      <c r="Q66" s="55"/>
      <c r="R66" s="55"/>
      <c r="S66" s="55"/>
      <c r="T66" s="55">
        <f t="shared" si="14"/>
        <v>0</v>
      </c>
      <c r="U66" s="55"/>
      <c r="V66" s="55"/>
      <c r="W66" s="57"/>
      <c r="X66" s="57"/>
      <c r="Y66" s="42" t="s">
        <v>10</v>
      </c>
      <c r="Z66" s="42" t="s">
        <v>10</v>
      </c>
      <c r="AA66" s="42" t="s">
        <v>10</v>
      </c>
      <c r="AB66" s="42" t="s">
        <v>10</v>
      </c>
      <c r="AC66" s="42" t="s">
        <v>10</v>
      </c>
      <c r="AD66" s="42" t="s">
        <v>10</v>
      </c>
      <c r="AE66" s="42" t="s">
        <v>10</v>
      </c>
      <c r="AF66" s="42" t="s">
        <v>10</v>
      </c>
      <c r="AG66" s="42" t="s">
        <v>10</v>
      </c>
      <c r="AH66" s="42" t="s">
        <v>10</v>
      </c>
      <c r="AI66" s="43" t="s">
        <v>10</v>
      </c>
      <c r="AJ66" s="43" t="s">
        <v>10</v>
      </c>
    </row>
    <row r="67" spans="1:36" s="85" customFormat="1" ht="158.25" customHeight="1" x14ac:dyDescent="0.25">
      <c r="A67" s="79" t="s">
        <v>112</v>
      </c>
      <c r="B67" s="45" t="s">
        <v>68</v>
      </c>
      <c r="C67" s="46"/>
      <c r="D67" s="45" t="s">
        <v>108</v>
      </c>
      <c r="E67" s="45" t="s">
        <v>46</v>
      </c>
      <c r="F67" s="46" t="s">
        <v>38</v>
      </c>
      <c r="G67" s="40">
        <v>2017</v>
      </c>
      <c r="H67" s="40">
        <v>2019</v>
      </c>
      <c r="I67" s="47">
        <f t="shared" si="11"/>
        <v>0</v>
      </c>
      <c r="J67" s="81">
        <f t="shared" si="12"/>
        <v>0</v>
      </c>
      <c r="K67" s="81">
        <v>0</v>
      </c>
      <c r="L67" s="81">
        <v>0</v>
      </c>
      <c r="M67" s="81">
        <v>0</v>
      </c>
      <c r="N67" s="81">
        <v>0</v>
      </c>
      <c r="O67" s="47">
        <f t="shared" si="13"/>
        <v>0</v>
      </c>
      <c r="P67" s="47">
        <v>0</v>
      </c>
      <c r="Q67" s="47">
        <v>0</v>
      </c>
      <c r="R67" s="47">
        <v>0</v>
      </c>
      <c r="S67" s="47">
        <v>0</v>
      </c>
      <c r="T67" s="47">
        <f t="shared" si="14"/>
        <v>0</v>
      </c>
      <c r="U67" s="47">
        <v>0</v>
      </c>
      <c r="V67" s="47">
        <v>0</v>
      </c>
      <c r="W67" s="47">
        <v>0</v>
      </c>
      <c r="X67" s="47">
        <v>0</v>
      </c>
      <c r="Y67" s="49" t="s">
        <v>10</v>
      </c>
      <c r="Z67" s="49" t="s">
        <v>10</v>
      </c>
      <c r="AA67" s="49" t="s">
        <v>10</v>
      </c>
      <c r="AB67" s="49" t="s">
        <v>10</v>
      </c>
      <c r="AC67" s="49" t="s">
        <v>10</v>
      </c>
      <c r="AD67" s="49" t="s">
        <v>10</v>
      </c>
      <c r="AE67" s="49" t="s">
        <v>10</v>
      </c>
      <c r="AF67" s="49" t="s">
        <v>10</v>
      </c>
      <c r="AG67" s="49" t="s">
        <v>10</v>
      </c>
      <c r="AH67" s="49" t="s">
        <v>10</v>
      </c>
      <c r="AI67" s="61" t="s">
        <v>10</v>
      </c>
      <c r="AJ67" s="61" t="s">
        <v>10</v>
      </c>
    </row>
    <row r="68" spans="1:36" s="50" customFormat="1" ht="58.5" customHeight="1" x14ac:dyDescent="0.25">
      <c r="A68" s="86" t="s">
        <v>128</v>
      </c>
      <c r="B68" s="54" t="s">
        <v>142</v>
      </c>
      <c r="C68" s="87"/>
      <c r="D68" s="54"/>
      <c r="E68" s="54"/>
      <c r="F68" s="87"/>
      <c r="G68" s="43"/>
      <c r="H68" s="43"/>
      <c r="I68" s="77"/>
      <c r="J68" s="78"/>
      <c r="K68" s="78"/>
      <c r="L68" s="78"/>
      <c r="M68" s="78"/>
      <c r="N68" s="78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4"/>
      <c r="AJ68" s="74"/>
    </row>
    <row r="69" spans="1:36" s="88" customFormat="1" ht="111" customHeight="1" x14ac:dyDescent="0.25">
      <c r="A69" s="82"/>
      <c r="B69" s="52" t="s">
        <v>137</v>
      </c>
      <c r="C69" s="53">
        <v>0</v>
      </c>
      <c r="D69" s="54" t="s">
        <v>108</v>
      </c>
      <c r="E69" s="52" t="s">
        <v>46</v>
      </c>
      <c r="F69" s="53" t="s">
        <v>107</v>
      </c>
      <c r="G69" s="43">
        <v>2017</v>
      </c>
      <c r="H69" s="43">
        <v>2019</v>
      </c>
      <c r="I69" s="55">
        <f t="shared" si="11"/>
        <v>0</v>
      </c>
      <c r="J69" s="72">
        <f t="shared" si="12"/>
        <v>0</v>
      </c>
      <c r="K69" s="72"/>
      <c r="L69" s="72"/>
      <c r="M69" s="72"/>
      <c r="N69" s="72"/>
      <c r="O69" s="55">
        <f t="shared" si="13"/>
        <v>0</v>
      </c>
      <c r="P69" s="55"/>
      <c r="Q69" s="55"/>
      <c r="R69" s="55"/>
      <c r="S69" s="55"/>
      <c r="T69" s="55">
        <f t="shared" si="14"/>
        <v>0</v>
      </c>
      <c r="U69" s="55"/>
      <c r="V69" s="57"/>
      <c r="W69" s="57"/>
      <c r="X69" s="57"/>
      <c r="Y69" s="42" t="s">
        <v>10</v>
      </c>
      <c r="Z69" s="42" t="s">
        <v>10</v>
      </c>
      <c r="AA69" s="42" t="s">
        <v>10</v>
      </c>
      <c r="AB69" s="42" t="s">
        <v>10</v>
      </c>
      <c r="AC69" s="42" t="s">
        <v>10</v>
      </c>
      <c r="AD69" s="42" t="s">
        <v>10</v>
      </c>
      <c r="AE69" s="42" t="s">
        <v>10</v>
      </c>
      <c r="AF69" s="42" t="s">
        <v>10</v>
      </c>
      <c r="AG69" s="42" t="s">
        <v>10</v>
      </c>
      <c r="AH69" s="42" t="s">
        <v>10</v>
      </c>
      <c r="AI69" s="43" t="s">
        <v>10</v>
      </c>
      <c r="AJ69" s="43" t="s">
        <v>10</v>
      </c>
    </row>
    <row r="70" spans="1:36" s="94" customFormat="1" ht="100.5" customHeight="1" x14ac:dyDescent="0.25">
      <c r="A70" s="89" t="s">
        <v>129</v>
      </c>
      <c r="B70" s="90" t="s">
        <v>113</v>
      </c>
      <c r="C70" s="91"/>
      <c r="D70" s="45" t="s">
        <v>109</v>
      </c>
      <c r="E70" s="90" t="s">
        <v>114</v>
      </c>
      <c r="F70" s="111" t="s">
        <v>98</v>
      </c>
      <c r="G70" s="102">
        <v>42826</v>
      </c>
      <c r="H70" s="102">
        <v>43009</v>
      </c>
      <c r="I70" s="92">
        <f>J70+O70+T70</f>
        <v>80</v>
      </c>
      <c r="J70" s="93">
        <f>K70+L70+M70+N70</f>
        <v>80</v>
      </c>
      <c r="K70" s="93">
        <f>K71</f>
        <v>0</v>
      </c>
      <c r="L70" s="93">
        <f t="shared" ref="L70:N70" si="15">L71</f>
        <v>0</v>
      </c>
      <c r="M70" s="93">
        <f t="shared" si="15"/>
        <v>80</v>
      </c>
      <c r="N70" s="93">
        <f t="shared" si="15"/>
        <v>0</v>
      </c>
      <c r="O70" s="92">
        <f>P70+Q70+R70+S70</f>
        <v>0</v>
      </c>
      <c r="P70" s="93">
        <f>P71</f>
        <v>0</v>
      </c>
      <c r="Q70" s="93">
        <f t="shared" ref="Q70" si="16">Q71</f>
        <v>0</v>
      </c>
      <c r="R70" s="93">
        <f t="shared" ref="R70" si="17">R71</f>
        <v>0</v>
      </c>
      <c r="S70" s="93">
        <f t="shared" ref="S70" si="18">S71</f>
        <v>0</v>
      </c>
      <c r="T70" s="92">
        <f>U70+V70+W70+X70</f>
        <v>0</v>
      </c>
      <c r="U70" s="93">
        <f>U71</f>
        <v>0</v>
      </c>
      <c r="V70" s="93">
        <f t="shared" ref="V70" si="19">V71</f>
        <v>0</v>
      </c>
      <c r="W70" s="93">
        <f t="shared" ref="W70" si="20">W71</f>
        <v>0</v>
      </c>
      <c r="X70" s="93">
        <f t="shared" ref="X70" si="21">X71</f>
        <v>0</v>
      </c>
      <c r="Y70" s="39"/>
      <c r="Z70" s="42" t="s">
        <v>10</v>
      </c>
      <c r="AA70" s="42" t="s">
        <v>10</v>
      </c>
      <c r="AB70" s="42" t="s">
        <v>10</v>
      </c>
      <c r="AC70" s="39"/>
      <c r="AD70" s="39"/>
      <c r="AE70" s="39"/>
      <c r="AF70" s="39"/>
      <c r="AG70" s="39"/>
      <c r="AH70" s="39"/>
      <c r="AI70" s="40"/>
      <c r="AJ70" s="40"/>
    </row>
    <row r="71" spans="1:36" s="88" customFormat="1" ht="87" customHeight="1" x14ac:dyDescent="0.25">
      <c r="A71" s="82" t="s">
        <v>130</v>
      </c>
      <c r="B71" s="52" t="s">
        <v>123</v>
      </c>
      <c r="C71" s="53"/>
      <c r="D71" s="54" t="s">
        <v>109</v>
      </c>
      <c r="E71" s="52" t="s">
        <v>114</v>
      </c>
      <c r="F71" s="112"/>
      <c r="G71" s="102">
        <v>42826</v>
      </c>
      <c r="H71" s="102">
        <v>43009</v>
      </c>
      <c r="I71" s="55">
        <f>J71+O71+T71</f>
        <v>80</v>
      </c>
      <c r="J71" s="72">
        <f>K71+L71+M71+N71</f>
        <v>80</v>
      </c>
      <c r="K71" s="72">
        <v>0</v>
      </c>
      <c r="L71" s="72">
        <v>0</v>
      </c>
      <c r="M71" s="72">
        <v>80</v>
      </c>
      <c r="N71" s="72">
        <v>0</v>
      </c>
      <c r="O71" s="55">
        <f>P71+Q71+R71+S71</f>
        <v>0</v>
      </c>
      <c r="P71" s="55">
        <v>0</v>
      </c>
      <c r="Q71" s="55">
        <v>0</v>
      </c>
      <c r="R71" s="55">
        <v>0</v>
      </c>
      <c r="S71" s="55">
        <v>0</v>
      </c>
      <c r="T71" s="55">
        <f>U71+V71+W71+X71</f>
        <v>0</v>
      </c>
      <c r="U71" s="55">
        <v>0</v>
      </c>
      <c r="V71" s="55">
        <v>0</v>
      </c>
      <c r="W71" s="55">
        <v>0</v>
      </c>
      <c r="X71" s="55">
        <v>0</v>
      </c>
      <c r="Y71" s="42"/>
      <c r="Z71" s="42" t="s">
        <v>10</v>
      </c>
      <c r="AA71" s="42" t="s">
        <v>10</v>
      </c>
      <c r="AB71" s="42" t="s">
        <v>10</v>
      </c>
      <c r="AC71" s="42"/>
      <c r="AD71" s="42"/>
      <c r="AE71" s="42"/>
      <c r="AF71" s="42"/>
      <c r="AG71" s="42"/>
      <c r="AH71" s="42"/>
      <c r="AI71" s="43"/>
      <c r="AJ71" s="43"/>
    </row>
    <row r="72" spans="1:36" s="88" customFormat="1" ht="90" customHeight="1" x14ac:dyDescent="0.25">
      <c r="A72" s="82"/>
      <c r="B72" s="52" t="s">
        <v>138</v>
      </c>
      <c r="C72" s="53"/>
      <c r="D72" s="54"/>
      <c r="E72" s="52"/>
      <c r="F72" s="53"/>
      <c r="G72" s="43"/>
      <c r="H72" s="102">
        <v>43009</v>
      </c>
      <c r="I72" s="55"/>
      <c r="J72" s="72"/>
      <c r="K72" s="72"/>
      <c r="L72" s="72"/>
      <c r="M72" s="72"/>
      <c r="N72" s="72"/>
      <c r="O72" s="55"/>
      <c r="P72" s="55"/>
      <c r="Q72" s="55"/>
      <c r="R72" s="55"/>
      <c r="S72" s="55"/>
      <c r="T72" s="55"/>
      <c r="U72" s="55"/>
      <c r="V72" s="57"/>
      <c r="W72" s="57"/>
      <c r="X72" s="57"/>
      <c r="Y72" s="42"/>
      <c r="Z72" s="42"/>
      <c r="AA72" s="42"/>
      <c r="AB72" s="42" t="s">
        <v>10</v>
      </c>
      <c r="AC72" s="42"/>
      <c r="AD72" s="42"/>
      <c r="AE72" s="42"/>
      <c r="AF72" s="42"/>
      <c r="AG72" s="42"/>
      <c r="AH72" s="42"/>
      <c r="AI72" s="43"/>
      <c r="AJ72" s="43"/>
    </row>
    <row r="73" spans="1:36" s="2" customFormat="1" ht="26.25" customHeight="1" x14ac:dyDescent="0.25">
      <c r="A73" s="82"/>
      <c r="B73" s="33" t="s">
        <v>39</v>
      </c>
      <c r="C73" s="95"/>
      <c r="D73" s="95"/>
      <c r="E73" s="95"/>
      <c r="F73" s="95"/>
      <c r="G73" s="95"/>
      <c r="H73" s="95"/>
      <c r="I73" s="96">
        <f>I41+I48+I53+I67</f>
        <v>2930</v>
      </c>
      <c r="J73" s="96">
        <f>K73+L73+M73+N73</f>
        <v>650</v>
      </c>
      <c r="K73" s="96">
        <f>K41+K48+K53+K67+K70</f>
        <v>0</v>
      </c>
      <c r="L73" s="96">
        <f>L41+L48+L53+L67+L70</f>
        <v>0</v>
      </c>
      <c r="M73" s="96">
        <f>M41+M48+M53+M67+M70</f>
        <v>650</v>
      </c>
      <c r="N73" s="96">
        <f>N41+N48+N53+N67+N70</f>
        <v>0</v>
      </c>
      <c r="O73" s="96">
        <f>O41+O48+O53+O67</f>
        <v>1180</v>
      </c>
      <c r="P73" s="96">
        <f>P41+P48+P53+P67+P70</f>
        <v>0</v>
      </c>
      <c r="Q73" s="96">
        <f>Q41+Q48+Q53+Q67+Q70</f>
        <v>0</v>
      </c>
      <c r="R73" s="96">
        <f>R41+R48+R53+R67+R70</f>
        <v>1180</v>
      </c>
      <c r="S73" s="96">
        <f>S41+S48+S53+S67+S70</f>
        <v>0</v>
      </c>
      <c r="T73" s="96">
        <f>T41+T48+T53+T67</f>
        <v>1180</v>
      </c>
      <c r="U73" s="96">
        <f>U41+U48+U53+U67</f>
        <v>0</v>
      </c>
      <c r="V73" s="96">
        <f>V41+V48+V53+V67</f>
        <v>0</v>
      </c>
      <c r="W73" s="96">
        <f>W41+W48+W53+W67</f>
        <v>1180</v>
      </c>
      <c r="X73" s="96">
        <f>X41+X48+X53+X67</f>
        <v>0</v>
      </c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</row>
    <row r="74" spans="1:36" ht="27.75" customHeight="1" x14ac:dyDescent="0.25">
      <c r="A74" s="31"/>
      <c r="B74" s="97" t="s">
        <v>40</v>
      </c>
      <c r="C74" s="98"/>
      <c r="D74" s="98"/>
      <c r="E74" s="98"/>
      <c r="F74" s="98"/>
      <c r="G74" s="98"/>
      <c r="H74" s="98"/>
      <c r="I74" s="99">
        <f t="shared" ref="I74:X74" si="22">I32+I38+I73</f>
        <v>2930</v>
      </c>
      <c r="J74" s="99">
        <f t="shared" si="22"/>
        <v>650</v>
      </c>
      <c r="K74" s="99">
        <f t="shared" si="22"/>
        <v>0</v>
      </c>
      <c r="L74" s="99">
        <f t="shared" si="22"/>
        <v>0</v>
      </c>
      <c r="M74" s="99">
        <f t="shared" si="22"/>
        <v>650</v>
      </c>
      <c r="N74" s="99">
        <f t="shared" si="22"/>
        <v>0</v>
      </c>
      <c r="O74" s="99">
        <f t="shared" si="22"/>
        <v>1180</v>
      </c>
      <c r="P74" s="99">
        <f t="shared" si="22"/>
        <v>0</v>
      </c>
      <c r="Q74" s="99">
        <f t="shared" si="22"/>
        <v>0</v>
      </c>
      <c r="R74" s="99">
        <f t="shared" si="22"/>
        <v>1180</v>
      </c>
      <c r="S74" s="99">
        <f t="shared" si="22"/>
        <v>0</v>
      </c>
      <c r="T74" s="99">
        <f t="shared" si="22"/>
        <v>1180</v>
      </c>
      <c r="U74" s="99">
        <f t="shared" si="22"/>
        <v>0</v>
      </c>
      <c r="V74" s="99">
        <f t="shared" si="22"/>
        <v>0</v>
      </c>
      <c r="W74" s="99">
        <f t="shared" si="22"/>
        <v>1180</v>
      </c>
      <c r="X74" s="99">
        <f t="shared" si="22"/>
        <v>0</v>
      </c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</row>
    <row r="76" spans="1:36" x14ac:dyDescent="0.25"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</row>
  </sheetData>
  <mergeCells count="34">
    <mergeCell ref="E76:X76"/>
    <mergeCell ref="J13:N13"/>
    <mergeCell ref="A16:AJ16"/>
    <mergeCell ref="A17:AJ17"/>
    <mergeCell ref="A28:AJ28"/>
    <mergeCell ref="A33:AJ33"/>
    <mergeCell ref="AC12:AF13"/>
    <mergeCell ref="AG12:AJ13"/>
    <mergeCell ref="I13:I14"/>
    <mergeCell ref="A34:AJ34"/>
    <mergeCell ref="A39:AJ39"/>
    <mergeCell ref="A40:AJ40"/>
    <mergeCell ref="I11:X12"/>
    <mergeCell ref="AA1:AJ1"/>
    <mergeCell ref="A10:AJ10"/>
    <mergeCell ref="A11:A14"/>
    <mergeCell ref="B11:B14"/>
    <mergeCell ref="C11:C14"/>
    <mergeCell ref="D11:D14"/>
    <mergeCell ref="E11:E14"/>
    <mergeCell ref="O13:S13"/>
    <mergeCell ref="T13:X13"/>
    <mergeCell ref="F11:F14"/>
    <mergeCell ref="G11:G14"/>
    <mergeCell ref="H11:H14"/>
    <mergeCell ref="U2:AJ2"/>
    <mergeCell ref="Y11:AJ11"/>
    <mergeCell ref="Y12:AB13"/>
    <mergeCell ref="X5:AJ9"/>
    <mergeCell ref="U3:AJ3"/>
    <mergeCell ref="A52:AJ52"/>
    <mergeCell ref="F29:F30"/>
    <mergeCell ref="F70:F71"/>
    <mergeCell ref="G37:H37"/>
  </mergeCells>
  <pageMargins left="0.39370078740157483" right="0.39370078740157483" top="0.68" bottom="0.68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 Windows</cp:lastModifiedBy>
  <cp:lastPrinted>2017-02-22T11:55:04Z</cp:lastPrinted>
  <dcterms:created xsi:type="dcterms:W3CDTF">2014-02-04T07:39:47Z</dcterms:created>
  <dcterms:modified xsi:type="dcterms:W3CDTF">2017-03-07T06:30:02Z</dcterms:modified>
</cp:coreProperties>
</file>