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O14" i="1" l="1"/>
  <c r="O12" i="1"/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M29" i="1"/>
  <c r="G29" i="1"/>
  <c r="L14" i="1"/>
  <c r="D29" i="1" l="1"/>
  <c r="V38" i="1"/>
  <c r="S38" i="1"/>
  <c r="P38" i="1"/>
  <c r="V41" i="1"/>
  <c r="S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D13" i="1" l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<sst xmlns="http://schemas.openxmlformats.org/spreadsheetml/2006/main" count="149" uniqueCount="68">
  <si>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</si>
  <si>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</si>
  <si>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</si>
  <si>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</si>
  <si>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</si>
  <si>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</si>
  <si>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</si>
  <si>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</si>
  <si>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</si>
  <si>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</si>
  <si>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</si>
  <si>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</si>
  <si>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</si>
  <si>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</si>
  <si>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</si>
  <si>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</si>
  <si>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</si>
  <si>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</si>
  <si>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</si>
  <si>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</si>
  <si>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</si>
  <si>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</si>
  <si>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</si>
  <si>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</si>
  <si>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</si>
  <si>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</si>
  <si>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</si>
  <si>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</si>
  <si>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</si>
  <si>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</si>
  <si>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</si>
  <si>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</si>
  <si>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</si>
  <si>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</si>
  <si>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</si>
  <si>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</si>
  <si>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</si>
  <si>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</si>
  <si>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</si>
  <si>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</si>
  <si>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</si>
  <si>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</si>
  <si>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</si>
  <si>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</si>
  <si>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</si>
  <si>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</si>
  <si>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</si>
  <si>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</si>
  <si>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</si>
  <si>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</si>
  <si>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</si>
  <si>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</si>
  <si>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</si>
  <si>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</si>
  <si>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</si>
  <si>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</si>
  <si>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</si>
  <si>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</si>
  <si>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</si>
  <si>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</si>
  <si>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</si>
  <si>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</si>
  <si>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</si>
  <si>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</si>
  <si>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</si>
  <si>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</si>
  <si>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</si>
  <si>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изменениям, вносимым в постановление администрации МР "Печора                                                                                                                                                                                                                 от  31.12.2019 г.    № 1678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</si>
</sst>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O15" sqref="O15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1101780.8999999999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215325.40000000002</v>
      </c>
      <c r="N12" s="12">
        <f t="shared" si="0"/>
        <v>211919.3</v>
      </c>
      <c r="O12" s="12">
        <f>O13+O14+O15</f>
        <v>3406.1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131075.29999999999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26356.7</v>
      </c>
      <c r="N13" s="15">
        <f t="shared" si="1"/>
        <v>26213.3</v>
      </c>
      <c r="O13" s="15">
        <f t="shared" si="1"/>
        <v>143.4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208360.5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O29+O21</f>
        <v>1667.7999999999997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762345.09999999986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145156</v>
      </c>
      <c r="N15" s="17">
        <f t="shared" si="3"/>
        <v>143561.09999999998</v>
      </c>
      <c r="O15" s="17">
        <f t="shared" si="3"/>
        <v>1594.9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139359.79999999999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26356.7</v>
      </c>
      <c r="N16" s="66">
        <f t="shared" si="4"/>
        <v>26213.3</v>
      </c>
      <c r="O16" s="66">
        <f t="shared" si="4"/>
        <v>143.4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131075.29999999999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26356.7</v>
      </c>
      <c r="N17" s="20">
        <f t="shared" si="9"/>
        <v>26213.3</v>
      </c>
      <c r="O17" s="20">
        <f t="shared" si="9"/>
        <v>143.4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131075.29999999999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26356.7</v>
      </c>
      <c r="N20" s="20">
        <v>26213.3</v>
      </c>
      <c r="O20" s="20">
        <v>143.4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204048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42560.800000000003</v>
      </c>
      <c r="N21" s="66">
        <f t="shared" si="13"/>
        <v>42144.9</v>
      </c>
      <c r="O21" s="66">
        <f t="shared" si="13"/>
        <v>415.9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204048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 t="shared" si="14"/>
        <v>42144.9</v>
      </c>
      <c r="O22" s="20">
        <f t="shared" si="14"/>
        <v>415.9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5788.6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1451</v>
      </c>
      <c r="N23" s="20">
        <v>1451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149568.29999999999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32500.300000000003</v>
      </c>
      <c r="N25" s="20">
        <v>32084.400000000001</v>
      </c>
      <c r="O25" s="20">
        <v>415.9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47958.6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8444.5</v>
      </c>
      <c r="N26" s="20">
        <v>8444.5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742292.2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144343.79999999999</v>
      </c>
      <c r="N27" s="66">
        <f t="shared" si="16"/>
        <v>141676.69999999998</v>
      </c>
      <c r="O27" s="66">
        <f>O28+O29</f>
        <v>2667.1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737979.7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143091.9</v>
      </c>
      <c r="N28" s="20">
        <f>N31+N32+N33+N34+N35+N37+N39+N40+N42+N43+N46+N30</f>
        <v>141676.69999999998</v>
      </c>
      <c r="O28" s="20">
        <f>O31+O32+O33+O34+O35+O37+O39+O40+O42+O43+O46+O45</f>
        <v>1415.2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700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635874.10000000009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123876.4</v>
      </c>
      <c r="N32" s="20">
        <v>122714.9</v>
      </c>
      <c r="O32" s="20">
        <v>1161.5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55344.000000000007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11214.4</v>
      </c>
      <c r="N33" s="20">
        <v>11214.4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148.89999999999998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v>1127.5999999999999</v>
      </c>
      <c r="N41" s="20">
        <v>0</v>
      </c>
      <c r="O41" s="20">
        <v>1127.5999999999999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492.3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14321.8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101.4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27811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16080.900000000001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2064.1</v>
      </c>
      <c r="N47" s="66">
        <f t="shared" si="24"/>
        <v>1884.3999999999999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16080.900000000001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2064.1</v>
      </c>
      <c r="N48" s="20">
        <f t="shared" si="25"/>
        <v>1884.3999999999999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1090.5999999999999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283.29999999999995</v>
      </c>
      <c r="N54" s="20">
        <v>103.6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2022-12-02T14:52:02Z</cp:lastPrinted>
  <dcterms:created xsi:type="dcterms:W3CDTF">2013-10-25T08:40:08Z</dcterms:created>
  <dcterms:modified xsi:type="dcterms:W3CDTF">2022-12-08T13:11:02Z</dcterms:modified>
</cp:coreProperties>
</file>