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ЭтаКнига" defaultThemeVersion="124226"/>
  <bookViews>
    <workbookView xWindow="480" yWindow="1620" windowWidth="19320" windowHeight="7770"/>
  </bookViews>
  <sheets>
    <sheet name="Перечень" sheetId="1" r:id="rId1"/>
  </sheets>
  <externalReferences>
    <externalReference r:id="rId2"/>
    <externalReference r:id="rId3"/>
  </externalReferences>
  <definedNames>
    <definedName name="Z_079212FD_42FD_4137_B6A0_262935226FF3_.wvu.FilterData" localSheetId="0" hidden="1">Перечень!$A$6:$M$6</definedName>
    <definedName name="_xlnm.Print_Titles" localSheetId="0">Перечень!$4:$6</definedName>
    <definedName name="_xlnm.Print_Area" localSheetId="0">Перечень!$A$1:$Q$20</definedName>
  </definedNames>
  <calcPr calcId="145621"/>
  <customWorkbookViews>
    <customWorkbookView name="Морозова Анастасия Сергеевна - Личное представление" guid="{079212FD-42FD-4137-B6A0-262935226FF3}" mergeInterval="0" personalView="1" maximized="1" windowWidth="1916" windowHeight="854" activeSheetId="1"/>
  </customWorkbookViews>
</workbook>
</file>

<file path=xl/calcChain.xml><?xml version="1.0" encoding="utf-8"?>
<calcChain xmlns="http://schemas.openxmlformats.org/spreadsheetml/2006/main">
  <c r="J20" i="1" l="1"/>
  <c r="G13" i="1"/>
  <c r="G19" i="1" l="1"/>
  <c r="G18" i="1"/>
  <c r="G17" i="1"/>
  <c r="G16" i="1"/>
  <c r="G15" i="1"/>
  <c r="G14" i="1"/>
  <c r="G12" i="1"/>
  <c r="G11" i="1"/>
  <c r="G10" i="1"/>
  <c r="G9" i="1"/>
  <c r="G8" i="1"/>
  <c r="G7" i="1"/>
  <c r="G20" i="1" l="1"/>
  <c r="H20" i="1"/>
  <c r="I20" i="1"/>
  <c r="K20" i="1"/>
  <c r="L20" i="1"/>
</calcChain>
</file>

<file path=xl/sharedStrings.xml><?xml version="1.0" encoding="utf-8"?>
<sst xmlns="http://schemas.openxmlformats.org/spreadsheetml/2006/main" count="115" uniqueCount="80">
  <si>
    <t>№</t>
  </si>
  <si>
    <t>Всего</t>
  </si>
  <si>
    <t>Министерство культуры, туризма и архивного дела РК</t>
  </si>
  <si>
    <t>Министерство образования, науки и молодежной политики РК</t>
  </si>
  <si>
    <t>Министерство труда, занятости и социальной защиты РК</t>
  </si>
  <si>
    <t>Министерство строительства и жилищно-коммунального хозяйства РК (благоустройство)</t>
  </si>
  <si>
    <t>Сведения об инициаторе проекта</t>
  </si>
  <si>
    <t>Объем материально-технического участия граждан, юридических лиц, индивидуальных предпринимателей</t>
  </si>
  <si>
    <t>Количество граждан, поддержавших народный проект</t>
  </si>
  <si>
    <t>Количество прямых благополучателей</t>
  </si>
  <si>
    <t>Наименование народного проекта</t>
  </si>
  <si>
    <t>Краткий перечень работ по реализации народного проекта</t>
  </si>
  <si>
    <t xml:space="preserve">Бюджет народного проекта, тыс.руб. </t>
  </si>
  <si>
    <t>Муниципальное образование</t>
  </si>
  <si>
    <t>муниципальный район (городской округ)</t>
  </si>
  <si>
    <t>городское поселение (сельское поселение)</t>
  </si>
  <si>
    <t>Бюджет муниципального образования</t>
  </si>
  <si>
    <t>Объем средств юридических лиц, индивидуальных предпринимателей</t>
  </si>
  <si>
    <t>Объем средств граждан</t>
  </si>
  <si>
    <t xml:space="preserve">Орган исполнительной власти Республики Коми, курирующий приоритетное направление деятельности </t>
  </si>
  <si>
    <t>Приоритет каждого народного проекта         (от 1 до 3)</t>
  </si>
  <si>
    <t>МР Печора</t>
  </si>
  <si>
    <t>Перечень народных проектов, планируемых к реализации в 2023 году на территории МО МР «Печора»</t>
  </si>
  <si>
    <t>Обустройство контейнерных площадок</t>
  </si>
  <si>
    <t>Приобретение и установка осветительных приборов на спортивной площадке</t>
  </si>
  <si>
    <t>Артеева Татьяна Феофановна</t>
  </si>
  <si>
    <t>Краснов Павел Мефодьевич</t>
  </si>
  <si>
    <t xml:space="preserve">Установка опор, приобретение и установка электрооборудования, монтаж электрооборудования по освещению спортивной площадки, что позволит   создать условия для благоприятной среды занятиями спорта;
  - возможность организации в вечернее время творческих кружков и спортивных секций;
   - снижение рисков возникновения травм, связанных с отсутствием освещения на спортивной площадке;
  - эстетически преобразить и  благоустроить  общественные места в поселке; 
  - увеличение роста численности детей для проведения спортивных мероприятий, туров, первенств, соревнований;
</t>
  </si>
  <si>
    <t>ГП "Кожва"</t>
  </si>
  <si>
    <t>1. Побелка потолка. 2.Покраска стен. 3.Укладка керамогранитной плитки  на пол. 4.Установка оборудования</t>
  </si>
  <si>
    <t>Годун Л.В, директор школы</t>
  </si>
  <si>
    <t>Демонтаж дверных коробок, снятие дверных полотен, снятие наличников, установка металлических дверных блоков в готовые проемы, установка дверного доводчика к металлическим дверям, ремонт штукатурки откосов внутри здания.</t>
  </si>
  <si>
    <t>Предоставление транспорта (доставка дверных блоков в МАДОУ "Детский сад № 11")</t>
  </si>
  <si>
    <t>Горячева Елена Валерьевна-родитель (законный представитель)</t>
  </si>
  <si>
    <t>ГП "Печора"</t>
  </si>
  <si>
    <t xml:space="preserve">Министерство труда, занятости и социальной защиты РК
</t>
  </si>
  <si>
    <t>Ремонт сцены Дома культуры с. Соколово</t>
  </si>
  <si>
    <t>Канева Лариса Васильевна - художественный руководитель ДК с. Соколово</t>
  </si>
  <si>
    <t>Замена входной группы Дома культуры пгт. Изъяю для маломобильных групп населения</t>
  </si>
  <si>
    <t>строительно-монтажные работы – разборка металлического козырька, демонтаж металлических стоек, демонтаж дверных коробок, разборка бетонного крыльца и замена фундамента, земляные работы, устройство железобетонных ступеней, устройство фундаментных пит, установка блока дверей из алюмелевого профиля, обустройство пандуса на механике</t>
  </si>
  <si>
    <t xml:space="preserve">уборка и озеленение территории с предоставлением рабочего инструмента.  </t>
  </si>
  <si>
    <t xml:space="preserve">Хмиль Алла Владимировна житель и участник художественной самодеятельности </t>
  </si>
  <si>
    <t>СП "Озерный"</t>
  </si>
  <si>
    <t xml:space="preserve">Проведение ремонтных работ: ремонт помещения для КДУ: установка оконного блока из ПВХ, замена дверей, ремонт полового покрытия, устройство покрытия из линолеума,  облицовка потолка и стен, сантехнические работы (установка радиатора) и электромонтажные работы (замена светильников и противопожарной проводки) и др.;
Кабинет для библиотеки: облицовка стен, утепление стен, замена дверей, оклейка стеклообоями и окраска, устройство покрытия из линолеума, электромонтажные работы и др.
</t>
  </si>
  <si>
    <t>Устинова Лидия Дмитриевна - культорганизатор ДК п. Озерный</t>
  </si>
  <si>
    <t>СП "Каджером"</t>
  </si>
  <si>
    <t>Степанова Любовь Ильинична - житель п. Каджером</t>
  </si>
  <si>
    <t>СП "Приуральское"</t>
  </si>
  <si>
    <t>Ремонт зрительного зала ДД д. Даниловка (замена окон и дверей)</t>
  </si>
  <si>
    <t>Проведение ремонтных работ: демонтаж оконных переплетов и оконных коробок, демонтаж дверных полотен и дверных коробок, ремонт оконных проемов, ремонт дверных проемов и др.</t>
  </si>
  <si>
    <t xml:space="preserve">Растворова Кристина Сергеевна - культорганизатор ДД д. Даниловка </t>
  </si>
  <si>
    <t>-</t>
  </si>
  <si>
    <t>Установка деревянных опор, подвеска самонесущих изолированных проводов (СИП-2А), установка светильников с лампами светодиодными</t>
  </si>
  <si>
    <t>Ершакова Лилия Вячеславовна</t>
  </si>
  <si>
    <t>Приобретение и установка МАФ: игровой комплекс с горкой, качалка-балансир, качели двойные, песочница, карусель, газонное ограждение</t>
  </si>
  <si>
    <t>Граждане совместно с  юр.лицом Управляющая компания МКД ООО «Жилкомстрой-жилье»:  уборка территории с предоставлением рабочего инструмента (лопаты, грабли и др.), демонтаж ранее установленных МАФ (качели, лодка) опасных для использования, а также помощь в сборке и монтаже новых МАФ.</t>
  </si>
  <si>
    <t>Мурина Марина Владимировна</t>
  </si>
  <si>
    <t>Замена окон в спальнях МАДОУ «Детский сад № 16»</t>
  </si>
  <si>
    <t>Тодорова Анна Юрьевна</t>
  </si>
  <si>
    <t>Смолинская Ольга Дмитриевна, старший воспитатель</t>
  </si>
  <si>
    <t>Ремонт помещений для библиотеки и КДУ п. Озерный</t>
  </si>
  <si>
    <t>Проведение ремонтных работ: Отбивка штукатурки с поверхностей: стен и потолков кирпичных, сплошное выравнивание внутренних поверхностей, окраска водно-дисперсионными акриловыми составами высококачественная: по штукатурке потолков, устройство потолков, отделка стен внутри помещений мелкозернистыми декоративными покрытиями из минеральных или полимерминеральных составов по подготовленной поверхности, установка радиаторных решеток, устройство оснований полов из фанеры на сцене и др.</t>
  </si>
  <si>
    <t>Холл. От идеи к воплощению. (СОШ Каджером)</t>
  </si>
  <si>
    <t>Замена окон в спальнях</t>
  </si>
  <si>
    <t>ИТОГО:</t>
  </si>
  <si>
    <t>Республиканский бюджет РК</t>
  </si>
  <si>
    <t>"Приложение
к распряжению администрации МР "Печора"
от "16" июня 2022 г. № 439-р</t>
  </si>
  <si>
    <t>Обустройство четырёх   контейнерных площадок для централизованного сбора и хранения  твердых коммунальных отходов на территории  п. Каджером. Приобретение и установка бетонной плиты в местах  расположения контейнеров объемом 1,5 м3 и ограждения  со сварными дверцами и   щеколдой на улице Октябрьская, Советская, Театральная, пер.Рабочий.</t>
  </si>
  <si>
    <t>МР "Печора"</t>
  </si>
  <si>
    <t>«Модернизация уличного освещения в пгт. Кожва»</t>
  </si>
  <si>
    <t>«Обустройство детской площадки во дворе дома № 17 ул. Юбилейная пгт. Изъяю»</t>
  </si>
  <si>
    <t xml:space="preserve">«Ремонт зрительного зала» Дом культуры  п. Каджером </t>
  </si>
  <si>
    <t>волонтёры из числа родительской общественности и активистов СП "Каджером" выполнят работы по косметическому ремонту холла,  укладке плитки, установке оборудования</t>
  </si>
  <si>
    <t>Замена дверных блоков в здании МАДОУ «Детский сад № 11»</t>
  </si>
  <si>
    <t>подготовка зрительного зала к ремонтным работам (освобождение помещения от инвентаря, снятие занавеса с окон), 
уборка помещения после ремонта с предоставлением рабочего инструмента (веники, швабры, тряпки, молотки),
вывоз и убрка строительного мусора.</t>
  </si>
  <si>
    <t>подготовить сцену к ремонтным работам (освободить помещение от инвентаря, снять занавес и «одежду» сцены),
уборка помещения после ремонта с предоставлением рабочего инструмента (веники, швабры, тряпки, молотки), 
убрать и вывести строительный мусор</t>
  </si>
  <si>
    <t>Выполнение работ по ремонту сцены ДК:
- демонтаж сухой штукатурки, входных дверей на сцену, запасных дверей;
- утепление стен плитами из минерального волокна;
- обшивка стен гипсокартоном;
- установка запасных дверей, дверей на сцену;
- демонтаж и ремонт пола и потолка на сцене и др.</t>
  </si>
  <si>
    <t xml:space="preserve">«За здоровьем в спортивный зал»  </t>
  </si>
  <si>
    <t xml:space="preserve">МАДОУ№22: 1.Демонтаж старых оконных рам. 2. Установка новых оконных блоков ПВХ                                       </t>
  </si>
  <si>
    <t>Приложение
к распряжению администрации МР "Печора"
от _19_ декабря 2022 г. №    886  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</si>
</sst>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0"/>
  </numFmts>
  <fonts count="14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Symbol"/>
      <family val="1"/>
      <charset val="2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3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9" fillId="2" borderId="0" xfId="0" applyFont="1" applyFill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165" fontId="10" fillId="0" borderId="1" xfId="0" applyNumberFormat="1" applyFont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165" fontId="12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top" wrapText="1"/>
    </xf>
    <xf numFmtId="0" fontId="6" fillId="4" borderId="8" xfId="0" applyFont="1" applyFill="1" applyBorder="1" applyAlignment="1">
      <alignment horizontal="center" vertical="top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top" wrapText="1"/>
    </xf>
    <xf numFmtId="0" fontId="6" fillId="4" borderId="6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top" wrapText="1"/>
    </xf>
    <xf numFmtId="0" fontId="7" fillId="4" borderId="6" xfId="0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right" vertical="top" wrapText="1"/>
    </xf>
    <xf numFmtId="164" fontId="6" fillId="4" borderId="3" xfId="0" applyNumberFormat="1" applyFont="1" applyFill="1" applyBorder="1" applyAlignment="1">
      <alignment horizontal="center" vertical="top" wrapText="1"/>
    </xf>
    <xf numFmtId="164" fontId="6" fillId="4" borderId="6" xfId="0" applyNumberFormat="1" applyFont="1" applyFill="1" applyBorder="1" applyAlignment="1">
      <alignment horizontal="center" vertical="top" wrapText="1"/>
    </xf>
    <xf numFmtId="0" fontId="6" fillId="4" borderId="3" xfId="0" applyNumberFormat="1" applyFont="1" applyFill="1" applyBorder="1" applyAlignment="1">
      <alignment horizontal="center" vertical="top" wrapText="1"/>
    </xf>
    <xf numFmtId="0" fontId="6" fillId="4" borderId="5" xfId="0" applyNumberFormat="1" applyFont="1" applyFill="1" applyBorder="1" applyAlignment="1">
      <alignment horizontal="center" vertical="top" wrapText="1"/>
    </xf>
    <xf numFmtId="0" fontId="6" fillId="4" borderId="6" xfId="0" applyNumberFormat="1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2;&#1045;&#1058;&#1054;&#1044;&#1048;&#1057;&#1058;%20&#1042;&#1048;&#1050;&#1058;&#1054;&#1056;&#1048;&#1071;/Desktop/&#1054;&#1047;&#1045;&#1056;&#1053;&#1067;&#1049;_&#1060;&#1086;&#1088;&#1084;&#1072;%20&#1087;&#1077;&#1088;&#1077;&#1095;&#1085;&#1103;%20&#1087;&#1088;&#1086;&#1077;&#1082;&#1090;&#1086;&#1074;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2;&#1045;&#1058;&#1054;&#1044;&#1048;&#1057;&#1058;%20&#1042;&#1048;&#1050;&#1058;&#1054;&#1056;&#1048;&#1071;/Desktop/&#1050;&#1054;&#1046;&#1042;&#1040;_&#1055;&#1077;&#1088;&#1077;&#1095;&#1077;&#1085;&#1100;_&#1092;&#1086;&#1088;&#108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ОИВ"/>
      <sheetName val="Лист1"/>
    </sheetNames>
    <sheetDataSet>
      <sheetData sheetId="0" refreshError="1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ОИВ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U31"/>
  <sheetViews>
    <sheetView tabSelected="1" view="pageBreakPreview" zoomScale="70" zoomScaleNormal="55" zoomScaleSheetLayoutView="70" workbookViewId="0">
      <selection activeCell="L1" sqref="L1:Q1"/>
    </sheetView>
  </sheetViews>
  <sheetFormatPr defaultColWidth="9.140625" defaultRowHeight="20.25" outlineLevelCol="1" x14ac:dyDescent="0.25"/>
  <cols>
    <col min="1" max="1" width="5.140625" style="4" customWidth="1"/>
    <col min="2" max="3" width="14.42578125" style="1" customWidth="1"/>
    <col min="4" max="4" width="31.85546875" style="1" customWidth="1"/>
    <col min="5" max="5" width="24.5703125" style="16" customWidth="1"/>
    <col min="6" max="6" width="71.140625" style="5" customWidth="1"/>
    <col min="7" max="7" width="21.140625" style="1" customWidth="1"/>
    <col min="8" max="8" width="20" style="1" customWidth="1" outlineLevel="1"/>
    <col min="9" max="9" width="23.5703125" style="1" customWidth="1" outlineLevel="1"/>
    <col min="10" max="10" width="18.7109375" style="1" customWidth="1" outlineLevel="1"/>
    <col min="11" max="11" width="22" style="1" customWidth="1" outlineLevel="1"/>
    <col min="12" max="12" width="15" style="1" customWidth="1" outlineLevel="1"/>
    <col min="13" max="13" width="17" style="1" customWidth="1"/>
    <col min="14" max="14" width="16.140625" style="1" customWidth="1"/>
    <col min="15" max="15" width="32.28515625" style="1" customWidth="1"/>
    <col min="16" max="16" width="21" style="1" customWidth="1"/>
    <col min="17" max="17" width="13.85546875" style="1" customWidth="1"/>
    <col min="18" max="18" width="15.7109375" style="1" bestFit="1" customWidth="1"/>
    <col min="19" max="16384" width="9.140625" style="1"/>
  </cols>
  <sheetData>
    <row r="1" spans="1:99" ht="120.75" customHeight="1" x14ac:dyDescent="0.25">
      <c r="L1" s="51" t="s">
        <v>79</v>
      </c>
      <c r="M1" s="51"/>
      <c r="N1" s="51"/>
      <c r="O1" s="51"/>
      <c r="P1" s="51"/>
      <c r="Q1" s="51"/>
    </row>
    <row r="2" spans="1:99" ht="95.25" customHeight="1" x14ac:dyDescent="0.25">
      <c r="L2" s="51" t="s">
        <v>66</v>
      </c>
      <c r="M2" s="51"/>
      <c r="N2" s="51"/>
      <c r="O2" s="51"/>
      <c r="P2" s="51"/>
      <c r="Q2" s="51"/>
    </row>
    <row r="3" spans="1:99" ht="58.5" customHeight="1" x14ac:dyDescent="0.25">
      <c r="A3" s="57" t="s">
        <v>22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AA3" s="3"/>
    </row>
    <row r="4" spans="1:99" s="7" customFormat="1" ht="30.75" customHeight="1" x14ac:dyDescent="0.25">
      <c r="A4" s="45" t="s">
        <v>0</v>
      </c>
      <c r="B4" s="38" t="s">
        <v>13</v>
      </c>
      <c r="C4" s="39"/>
      <c r="D4" s="43" t="s">
        <v>10</v>
      </c>
      <c r="E4" s="54" t="s">
        <v>19</v>
      </c>
      <c r="F4" s="45" t="s">
        <v>11</v>
      </c>
      <c r="G4" s="40" t="s">
        <v>12</v>
      </c>
      <c r="H4" s="41"/>
      <c r="I4" s="41"/>
      <c r="J4" s="41"/>
      <c r="K4" s="41"/>
      <c r="L4" s="42"/>
      <c r="M4" s="43" t="s">
        <v>8</v>
      </c>
      <c r="N4" s="43" t="s">
        <v>9</v>
      </c>
      <c r="O4" s="43" t="s">
        <v>7</v>
      </c>
      <c r="P4" s="43" t="s">
        <v>6</v>
      </c>
      <c r="Q4" s="43" t="s">
        <v>20</v>
      </c>
    </row>
    <row r="5" spans="1:99" s="8" customFormat="1" ht="48.75" customHeight="1" x14ac:dyDescent="0.25">
      <c r="A5" s="46"/>
      <c r="B5" s="48" t="s">
        <v>14</v>
      </c>
      <c r="C5" s="48" t="s">
        <v>15</v>
      </c>
      <c r="D5" s="50"/>
      <c r="E5" s="55"/>
      <c r="F5" s="46"/>
      <c r="G5" s="43" t="s">
        <v>1</v>
      </c>
      <c r="H5" s="52" t="s">
        <v>65</v>
      </c>
      <c r="I5" s="38" t="s">
        <v>16</v>
      </c>
      <c r="J5" s="39"/>
      <c r="K5" s="43" t="s">
        <v>17</v>
      </c>
      <c r="L5" s="43" t="s">
        <v>18</v>
      </c>
      <c r="M5" s="50"/>
      <c r="N5" s="50"/>
      <c r="O5" s="50"/>
      <c r="P5" s="50"/>
      <c r="Q5" s="50"/>
    </row>
    <row r="6" spans="1:99" s="7" customFormat="1" ht="63.75" customHeight="1" x14ac:dyDescent="0.25">
      <c r="A6" s="47"/>
      <c r="B6" s="49"/>
      <c r="C6" s="49"/>
      <c r="D6" s="44"/>
      <c r="E6" s="56"/>
      <c r="F6" s="47"/>
      <c r="G6" s="44"/>
      <c r="H6" s="53"/>
      <c r="I6" s="9" t="s">
        <v>14</v>
      </c>
      <c r="J6" s="9" t="s">
        <v>15</v>
      </c>
      <c r="K6" s="44"/>
      <c r="L6" s="44"/>
      <c r="M6" s="44"/>
      <c r="N6" s="44"/>
      <c r="O6" s="44"/>
      <c r="P6" s="44"/>
      <c r="Q6" s="44"/>
    </row>
    <row r="7" spans="1:99" s="3" customFormat="1" ht="99" x14ac:dyDescent="0.25">
      <c r="A7" s="21">
        <v>1</v>
      </c>
      <c r="B7" s="32" t="s">
        <v>21</v>
      </c>
      <c r="C7" s="33" t="s">
        <v>45</v>
      </c>
      <c r="D7" s="33" t="s">
        <v>23</v>
      </c>
      <c r="E7" s="33" t="s">
        <v>5</v>
      </c>
      <c r="F7" s="34" t="s">
        <v>67</v>
      </c>
      <c r="G7" s="22">
        <f t="shared" ref="G7:G19" si="0">H7+I7+J7+K7+L7</f>
        <v>1446.509</v>
      </c>
      <c r="H7" s="22">
        <v>1284.8579999999999</v>
      </c>
      <c r="I7" s="22">
        <v>0</v>
      </c>
      <c r="J7" s="22">
        <v>144.65100000000001</v>
      </c>
      <c r="K7" s="22">
        <v>2</v>
      </c>
      <c r="L7" s="22">
        <v>15</v>
      </c>
      <c r="M7" s="23">
        <v>135</v>
      </c>
      <c r="N7" s="23">
        <v>590</v>
      </c>
      <c r="O7" s="23" t="s">
        <v>51</v>
      </c>
      <c r="P7" s="23" t="s">
        <v>25</v>
      </c>
      <c r="Q7" s="23">
        <v>1</v>
      </c>
    </row>
    <row r="8" spans="1:99" s="3" customFormat="1" ht="214.5" x14ac:dyDescent="0.25">
      <c r="A8" s="21">
        <v>2</v>
      </c>
      <c r="B8" s="32" t="s">
        <v>68</v>
      </c>
      <c r="C8" s="33" t="s">
        <v>45</v>
      </c>
      <c r="D8" s="33" t="s">
        <v>24</v>
      </c>
      <c r="E8" s="33" t="s">
        <v>5</v>
      </c>
      <c r="F8" s="34" t="s">
        <v>27</v>
      </c>
      <c r="G8" s="22">
        <f>H8+I8+J8+K8+L8</f>
        <v>435.27100000000002</v>
      </c>
      <c r="H8" s="22">
        <v>374.49299999999999</v>
      </c>
      <c r="I8" s="22">
        <v>0</v>
      </c>
      <c r="J8" s="36">
        <v>43.527999999999999</v>
      </c>
      <c r="K8" s="22">
        <v>2.4500000000000002</v>
      </c>
      <c r="L8" s="22">
        <v>14.8</v>
      </c>
      <c r="M8" s="23">
        <v>120</v>
      </c>
      <c r="N8" s="23">
        <v>350</v>
      </c>
      <c r="O8" s="23" t="s">
        <v>51</v>
      </c>
      <c r="P8" s="23" t="s">
        <v>26</v>
      </c>
      <c r="Q8" s="23">
        <v>1</v>
      </c>
    </row>
    <row r="9" spans="1:99" s="3" customFormat="1" ht="99" x14ac:dyDescent="0.25">
      <c r="A9" s="21">
        <v>3</v>
      </c>
      <c r="B9" s="32" t="s">
        <v>68</v>
      </c>
      <c r="C9" s="33" t="s">
        <v>28</v>
      </c>
      <c r="D9" s="33" t="s">
        <v>69</v>
      </c>
      <c r="E9" s="33" t="s">
        <v>5</v>
      </c>
      <c r="F9" s="34" t="s">
        <v>52</v>
      </c>
      <c r="G9" s="22">
        <f>H9+I9+J9+K9+L9</f>
        <v>269.04480000000001</v>
      </c>
      <c r="H9" s="22">
        <v>238</v>
      </c>
      <c r="I9" s="22">
        <v>0</v>
      </c>
      <c r="J9" s="22">
        <v>27.444800000000001</v>
      </c>
      <c r="K9" s="22">
        <v>0</v>
      </c>
      <c r="L9" s="22">
        <v>3.6</v>
      </c>
      <c r="M9" s="23">
        <v>147</v>
      </c>
      <c r="N9" s="23">
        <v>60</v>
      </c>
      <c r="O9" s="23" t="s">
        <v>51</v>
      </c>
      <c r="P9" s="23" t="s">
        <v>53</v>
      </c>
      <c r="Q9" s="23">
        <v>1</v>
      </c>
    </row>
    <row r="10" spans="1:99" s="3" customFormat="1" ht="214.5" x14ac:dyDescent="0.25">
      <c r="A10" s="21">
        <v>4</v>
      </c>
      <c r="B10" s="33" t="s">
        <v>68</v>
      </c>
      <c r="C10" s="33" t="s">
        <v>28</v>
      </c>
      <c r="D10" s="33" t="s">
        <v>70</v>
      </c>
      <c r="E10" s="33" t="s">
        <v>4</v>
      </c>
      <c r="F10" s="34" t="s">
        <v>54</v>
      </c>
      <c r="G10" s="22">
        <f>H10+I10+J10+K10+L10</f>
        <v>628.92399999999998</v>
      </c>
      <c r="H10" s="22">
        <v>558.1</v>
      </c>
      <c r="I10" s="22">
        <v>0</v>
      </c>
      <c r="J10" s="22">
        <v>65.524000000000001</v>
      </c>
      <c r="K10" s="22">
        <v>1</v>
      </c>
      <c r="L10" s="22">
        <v>4.3</v>
      </c>
      <c r="M10" s="23">
        <v>202</v>
      </c>
      <c r="N10" s="23">
        <v>100</v>
      </c>
      <c r="O10" s="23" t="s">
        <v>55</v>
      </c>
      <c r="P10" s="23" t="s">
        <v>56</v>
      </c>
      <c r="Q10" s="23">
        <v>1</v>
      </c>
    </row>
    <row r="11" spans="1:99" s="3" customFormat="1" ht="128.25" customHeight="1" x14ac:dyDescent="0.25">
      <c r="A11" s="21">
        <v>5</v>
      </c>
      <c r="B11" s="32" t="s">
        <v>68</v>
      </c>
      <c r="C11" s="33" t="s">
        <v>28</v>
      </c>
      <c r="D11" s="33" t="s">
        <v>38</v>
      </c>
      <c r="E11" s="33" t="s">
        <v>35</v>
      </c>
      <c r="F11" s="34" t="s">
        <v>39</v>
      </c>
      <c r="G11" s="22">
        <f>H11+I11+J11+K11+L11</f>
        <v>1699.4736</v>
      </c>
      <c r="H11" s="22">
        <v>1294.3382999999999</v>
      </c>
      <c r="I11" s="22">
        <v>398.7353</v>
      </c>
      <c r="J11" s="24"/>
      <c r="K11" s="22">
        <v>2</v>
      </c>
      <c r="L11" s="22">
        <v>4.4000000000000004</v>
      </c>
      <c r="M11" s="25">
        <v>242</v>
      </c>
      <c r="N11" s="26">
        <v>400</v>
      </c>
      <c r="O11" s="23" t="s">
        <v>40</v>
      </c>
      <c r="P11" s="23" t="s">
        <v>41</v>
      </c>
      <c r="Q11" s="23">
        <v>1</v>
      </c>
    </row>
    <row r="12" spans="1:99" s="6" customFormat="1" ht="222.75" customHeight="1" x14ac:dyDescent="0.25">
      <c r="A12" s="21">
        <v>6</v>
      </c>
      <c r="B12" s="32" t="s">
        <v>68</v>
      </c>
      <c r="C12" s="33" t="s">
        <v>28</v>
      </c>
      <c r="D12" s="33" t="s">
        <v>36</v>
      </c>
      <c r="E12" s="33" t="s">
        <v>2</v>
      </c>
      <c r="F12" s="35" t="s">
        <v>76</v>
      </c>
      <c r="G12" s="22">
        <f t="shared" ref="G12" si="1">H12+I12+J12+K12+L12</f>
        <v>933.95100000000002</v>
      </c>
      <c r="H12" s="22">
        <v>822.17100000000005</v>
      </c>
      <c r="I12" s="27">
        <v>103.78</v>
      </c>
      <c r="J12" s="24"/>
      <c r="K12" s="22">
        <v>3</v>
      </c>
      <c r="L12" s="22">
        <v>5</v>
      </c>
      <c r="M12" s="23">
        <v>177</v>
      </c>
      <c r="N12" s="23">
        <v>179</v>
      </c>
      <c r="O12" s="23" t="s">
        <v>75</v>
      </c>
      <c r="P12" s="28" t="s">
        <v>37</v>
      </c>
      <c r="Q12" s="29">
        <v>1</v>
      </c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</row>
    <row r="13" spans="1:99" s="3" customFormat="1" ht="165" x14ac:dyDescent="0.25">
      <c r="A13" s="21">
        <v>7</v>
      </c>
      <c r="B13" s="32" t="s">
        <v>68</v>
      </c>
      <c r="C13" s="33" t="s">
        <v>42</v>
      </c>
      <c r="D13" s="33" t="s">
        <v>60</v>
      </c>
      <c r="E13" s="33" t="s">
        <v>2</v>
      </c>
      <c r="F13" s="34" t="s">
        <v>43</v>
      </c>
      <c r="G13" s="22">
        <f>H13+I13+J13+K13+L13</f>
        <v>909.55679999999995</v>
      </c>
      <c r="H13" s="22">
        <v>769.06399999999996</v>
      </c>
      <c r="I13" s="22">
        <v>136.89279999999999</v>
      </c>
      <c r="J13" s="24"/>
      <c r="K13" s="22">
        <v>0</v>
      </c>
      <c r="L13" s="22">
        <v>3.6</v>
      </c>
      <c r="M13" s="23">
        <v>89</v>
      </c>
      <c r="N13" s="23">
        <v>300</v>
      </c>
      <c r="O13" s="23" t="s">
        <v>51</v>
      </c>
      <c r="P13" s="23" t="s">
        <v>44</v>
      </c>
      <c r="Q13" s="23">
        <v>1</v>
      </c>
    </row>
    <row r="14" spans="1:99" s="3" customFormat="1" ht="148.5" x14ac:dyDescent="0.25">
      <c r="A14" s="21">
        <v>8</v>
      </c>
      <c r="B14" s="32" t="s">
        <v>68</v>
      </c>
      <c r="C14" s="33" t="s">
        <v>45</v>
      </c>
      <c r="D14" s="33" t="s">
        <v>71</v>
      </c>
      <c r="E14" s="33" t="s">
        <v>2</v>
      </c>
      <c r="F14" s="34" t="s">
        <v>61</v>
      </c>
      <c r="G14" s="22">
        <f>H14+I14+J14+K14+L14</f>
        <v>1007.8644</v>
      </c>
      <c r="H14" s="22">
        <v>881.87400000000002</v>
      </c>
      <c r="I14" s="22">
        <v>111.99039999999999</v>
      </c>
      <c r="J14" s="24"/>
      <c r="K14" s="22">
        <v>0</v>
      </c>
      <c r="L14" s="22">
        <v>14</v>
      </c>
      <c r="M14" s="25">
        <v>340</v>
      </c>
      <c r="N14" s="23">
        <v>292</v>
      </c>
      <c r="O14" s="23" t="s">
        <v>51</v>
      </c>
      <c r="P14" s="23" t="s">
        <v>46</v>
      </c>
      <c r="Q14" s="23">
        <v>1</v>
      </c>
    </row>
    <row r="15" spans="1:99" s="3" customFormat="1" ht="198" x14ac:dyDescent="0.25">
      <c r="A15" s="21">
        <v>9</v>
      </c>
      <c r="B15" s="32" t="s">
        <v>68</v>
      </c>
      <c r="C15" s="33" t="s">
        <v>47</v>
      </c>
      <c r="D15" s="33" t="s">
        <v>48</v>
      </c>
      <c r="E15" s="33" t="s">
        <v>2</v>
      </c>
      <c r="F15" s="34" t="s">
        <v>49</v>
      </c>
      <c r="G15" s="22">
        <f t="shared" ref="G15" si="2">H15+I15+J15+K15+L15</f>
        <v>495.61079999999998</v>
      </c>
      <c r="H15" s="27">
        <v>436.34199999999998</v>
      </c>
      <c r="I15" s="22">
        <v>55.068800000000003</v>
      </c>
      <c r="J15" s="24"/>
      <c r="K15" s="22">
        <v>0</v>
      </c>
      <c r="L15" s="22">
        <v>4.2</v>
      </c>
      <c r="M15" s="23">
        <v>198</v>
      </c>
      <c r="N15" s="23">
        <v>15</v>
      </c>
      <c r="O15" s="30" t="s">
        <v>74</v>
      </c>
      <c r="P15" s="23" t="s">
        <v>50</v>
      </c>
      <c r="Q15" s="23">
        <v>1</v>
      </c>
    </row>
    <row r="16" spans="1:99" s="3" customFormat="1" ht="132" x14ac:dyDescent="0.25">
      <c r="A16" s="21">
        <v>10</v>
      </c>
      <c r="B16" s="32" t="s">
        <v>68</v>
      </c>
      <c r="C16" s="33" t="s">
        <v>45</v>
      </c>
      <c r="D16" s="33" t="s">
        <v>62</v>
      </c>
      <c r="E16" s="33" t="s">
        <v>3</v>
      </c>
      <c r="F16" s="34" t="s">
        <v>29</v>
      </c>
      <c r="G16" s="22">
        <f t="shared" si="0"/>
        <v>521</v>
      </c>
      <c r="H16" s="22">
        <v>452</v>
      </c>
      <c r="I16" s="22">
        <v>51</v>
      </c>
      <c r="J16" s="22"/>
      <c r="K16" s="22">
        <v>10</v>
      </c>
      <c r="L16" s="22">
        <v>8</v>
      </c>
      <c r="M16" s="25">
        <v>40</v>
      </c>
      <c r="N16" s="26">
        <v>210</v>
      </c>
      <c r="O16" s="26" t="s">
        <v>72</v>
      </c>
      <c r="P16" s="23" t="s">
        <v>30</v>
      </c>
      <c r="Q16" s="23">
        <v>1</v>
      </c>
    </row>
    <row r="17" spans="1:17" s="3" customFormat="1" ht="82.5" x14ac:dyDescent="0.25">
      <c r="A17" s="21">
        <v>11</v>
      </c>
      <c r="B17" s="32" t="s">
        <v>68</v>
      </c>
      <c r="C17" s="33" t="s">
        <v>34</v>
      </c>
      <c r="D17" s="33" t="s">
        <v>73</v>
      </c>
      <c r="E17" s="33" t="s">
        <v>3</v>
      </c>
      <c r="F17" s="34" t="s">
        <v>31</v>
      </c>
      <c r="G17" s="22">
        <f t="shared" si="0"/>
        <v>1171.932</v>
      </c>
      <c r="H17" s="22">
        <v>800</v>
      </c>
      <c r="I17" s="22">
        <v>314.93200000000002</v>
      </c>
      <c r="J17" s="22"/>
      <c r="K17" s="22">
        <v>17</v>
      </c>
      <c r="L17" s="22">
        <v>40</v>
      </c>
      <c r="M17" s="25">
        <v>721</v>
      </c>
      <c r="N17" s="26">
        <v>770</v>
      </c>
      <c r="O17" s="26" t="s">
        <v>32</v>
      </c>
      <c r="P17" s="23" t="s">
        <v>33</v>
      </c>
      <c r="Q17" s="23">
        <v>1</v>
      </c>
    </row>
    <row r="18" spans="1:17" s="3" customFormat="1" ht="66" x14ac:dyDescent="0.25">
      <c r="A18" s="21">
        <v>12</v>
      </c>
      <c r="B18" s="32" t="s">
        <v>68</v>
      </c>
      <c r="C18" s="33" t="s">
        <v>34</v>
      </c>
      <c r="D18" s="33" t="s">
        <v>77</v>
      </c>
      <c r="E18" s="33" t="s">
        <v>3</v>
      </c>
      <c r="F18" s="34" t="s">
        <v>78</v>
      </c>
      <c r="G18" s="22">
        <f t="shared" si="0"/>
        <v>1296.99</v>
      </c>
      <c r="H18" s="22">
        <v>800</v>
      </c>
      <c r="I18" s="22">
        <v>431.99</v>
      </c>
      <c r="J18" s="22"/>
      <c r="K18" s="22">
        <v>30</v>
      </c>
      <c r="L18" s="22">
        <v>35</v>
      </c>
      <c r="M18" s="25">
        <v>200</v>
      </c>
      <c r="N18" s="26">
        <v>980</v>
      </c>
      <c r="O18" s="23" t="s">
        <v>51</v>
      </c>
      <c r="P18" s="23" t="s">
        <v>59</v>
      </c>
      <c r="Q18" s="23">
        <v>1</v>
      </c>
    </row>
    <row r="19" spans="1:17" s="3" customFormat="1" ht="66" x14ac:dyDescent="0.25">
      <c r="A19" s="21">
        <v>13</v>
      </c>
      <c r="B19" s="32" t="s">
        <v>21</v>
      </c>
      <c r="C19" s="33" t="s">
        <v>34</v>
      </c>
      <c r="D19" s="33" t="s">
        <v>57</v>
      </c>
      <c r="E19" s="33" t="s">
        <v>3</v>
      </c>
      <c r="F19" s="33" t="s">
        <v>63</v>
      </c>
      <c r="G19" s="22">
        <f t="shared" si="0"/>
        <v>1155.7660000000001</v>
      </c>
      <c r="H19" s="22">
        <v>800</v>
      </c>
      <c r="I19" s="22">
        <v>160.76599999999999</v>
      </c>
      <c r="J19" s="22"/>
      <c r="K19" s="22"/>
      <c r="L19" s="22">
        <v>195</v>
      </c>
      <c r="M19" s="25">
        <v>607</v>
      </c>
      <c r="N19" s="26">
        <v>320</v>
      </c>
      <c r="O19" s="26" t="s">
        <v>51</v>
      </c>
      <c r="P19" s="23" t="s">
        <v>58</v>
      </c>
      <c r="Q19" s="23">
        <v>1</v>
      </c>
    </row>
    <row r="20" spans="1:17" s="2" customFormat="1" ht="22.5" x14ac:dyDescent="0.25">
      <c r="A20" s="10"/>
      <c r="B20" s="11"/>
      <c r="C20" s="11"/>
      <c r="D20" s="11"/>
      <c r="E20" s="17"/>
      <c r="F20" s="12" t="s">
        <v>64</v>
      </c>
      <c r="G20" s="31">
        <f>SUM(G7:G19)</f>
        <v>11971.893400000001</v>
      </c>
      <c r="H20" s="31">
        <f t="shared" ref="H20:L20" si="3">SUM(H7:H19)</f>
        <v>9511.2402999999995</v>
      </c>
      <c r="I20" s="37">
        <f t="shared" si="3"/>
        <v>1765.1553000000001</v>
      </c>
      <c r="J20" s="31">
        <f>SUM(J7:J19)</f>
        <v>281.14780000000002</v>
      </c>
      <c r="K20" s="37">
        <f t="shared" si="3"/>
        <v>67.45</v>
      </c>
      <c r="L20" s="31">
        <f t="shared" si="3"/>
        <v>346.9</v>
      </c>
      <c r="M20" s="11"/>
      <c r="N20" s="11"/>
      <c r="O20" s="11"/>
      <c r="P20" s="11"/>
      <c r="Q20" s="11"/>
    </row>
    <row r="21" spans="1:17" ht="23.25" x14ac:dyDescent="0.25">
      <c r="A21" s="13"/>
      <c r="B21" s="14"/>
      <c r="C21" s="14"/>
      <c r="D21" s="14"/>
      <c r="E21" s="18"/>
      <c r="F21" s="15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</row>
    <row r="22" spans="1:17" ht="23.25" x14ac:dyDescent="0.25">
      <c r="A22" s="13"/>
      <c r="B22" s="14"/>
      <c r="C22" s="14"/>
      <c r="D22" s="14"/>
      <c r="E22" s="18"/>
      <c r="F22" s="15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</row>
    <row r="24" spans="1:17" x14ac:dyDescent="0.25">
      <c r="E24" s="19"/>
    </row>
    <row r="25" spans="1:17" ht="21.75" x14ac:dyDescent="0.25">
      <c r="E25" s="20"/>
    </row>
    <row r="26" spans="1:17" ht="21.75" x14ac:dyDescent="0.25">
      <c r="E26" s="20"/>
    </row>
    <row r="27" spans="1:17" ht="21.75" x14ac:dyDescent="0.25">
      <c r="E27" s="20"/>
    </row>
    <row r="28" spans="1:17" ht="21.75" x14ac:dyDescent="0.25">
      <c r="E28" s="20"/>
    </row>
    <row r="29" spans="1:17" ht="21.75" x14ac:dyDescent="0.25">
      <c r="E29" s="20"/>
    </row>
    <row r="30" spans="1:17" ht="21.75" x14ac:dyDescent="0.25">
      <c r="E30" s="20"/>
    </row>
    <row r="31" spans="1:17" ht="21.75" x14ac:dyDescent="0.25">
      <c r="E31" s="20"/>
    </row>
  </sheetData>
  <customSheetViews>
    <customSheetView guid="{079212FD-42FD-4137-B6A0-262935226FF3}" fitToPage="1">
      <selection activeCell="E1" sqref="E1:E1048576"/>
      <pageMargins left="0.11811023622047245" right="0.11811023622047245" top="0.15748031496062992" bottom="0.15748031496062992" header="0" footer="0"/>
      <pageSetup paperSize="9" scale="65" fitToHeight="0" orientation="landscape" cellComments="atEnd" r:id="rId1"/>
    </customSheetView>
  </customSheetViews>
  <mergeCells count="21">
    <mergeCell ref="A4:A6"/>
    <mergeCell ref="B5:B6"/>
    <mergeCell ref="K5:K6"/>
    <mergeCell ref="D4:D6"/>
    <mergeCell ref="L1:Q1"/>
    <mergeCell ref="H5:H6"/>
    <mergeCell ref="C5:C6"/>
    <mergeCell ref="F4:F6"/>
    <mergeCell ref="E4:E6"/>
    <mergeCell ref="L2:Q2"/>
    <mergeCell ref="A3:Q3"/>
    <mergeCell ref="P4:P6"/>
    <mergeCell ref="M4:M6"/>
    <mergeCell ref="N4:N6"/>
    <mergeCell ref="O4:O6"/>
    <mergeCell ref="Q4:Q6"/>
    <mergeCell ref="I5:J5"/>
    <mergeCell ref="G4:L4"/>
    <mergeCell ref="L5:L6"/>
    <mergeCell ref="G5:G6"/>
    <mergeCell ref="B4:C4"/>
  </mergeCells>
  <phoneticPr fontId="2" type="noConversion"/>
  <dataValidations count="2">
    <dataValidation type="list" allowBlank="1" showInputMessage="1" showErrorMessage="1" sqref="E20:E23 E32:E1048576 E2 E4:E6">
      <formula1>#REF!</formula1>
    </dataValidation>
    <dataValidation type="list" allowBlank="1" showInputMessage="1" showErrorMessage="1" sqref="E13:E15">
      <formula1>#REF!</formula1>
    </dataValidation>
  </dataValidations>
  <pageMargins left="0.25" right="0.25" top="0.75" bottom="0.75" header="0.3" footer="0.3"/>
  <pageSetup paperSize="9" scale="37" fitToHeight="0" orientation="landscape" cellComments="atEnd"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[1]ОИВ!#REF!</xm:f>
          </x14:formula1>
          <xm:sqref>E18:E19 E7:E10</xm:sqref>
        </x14:dataValidation>
        <x14:dataValidation type="list" allowBlank="1" showInputMessage="1" showErrorMessage="1">
          <x14:formula1>
            <xm:f>[2]ОИВ!#REF!</xm:f>
          </x14:formula1>
          <xm:sqref>E16:E17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Антон Сергеевич</dc:creator>
  <cp:lastModifiedBy>Пользователь</cp:lastModifiedBy>
  <cp:lastPrinted>2022-12-07T13:42:03Z</cp:lastPrinted>
  <dcterms:created xsi:type="dcterms:W3CDTF">2016-09-02T08:07:46Z</dcterms:created>
  <dcterms:modified xsi:type="dcterms:W3CDTF">2022-12-20T09:22:36Z</dcterms:modified>
</cp:coreProperties>
</file>