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60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Лист1!$A$1:$T$25</definedName>
  </definedNames>
  <calcPr calcId="144525"/>
</workbook>
</file>

<file path=xl/calcChain.xml><?xml version="1.0" encoding="utf-8"?>
<calcChain xmlns="http://schemas.openxmlformats.org/spreadsheetml/2006/main">
  <c r="E23" i="1" l="1"/>
  <c r="S20" i="1" l="1"/>
  <c r="T20" i="1"/>
  <c r="O20" i="1"/>
  <c r="P20" i="1"/>
  <c r="K20" i="1"/>
  <c r="L20" i="1"/>
  <c r="G20" i="1"/>
  <c r="G17" i="1" s="1"/>
  <c r="H20" i="1"/>
  <c r="H17" i="1" s="1"/>
  <c r="S19" i="1"/>
  <c r="T19" i="1"/>
  <c r="O19" i="1"/>
  <c r="O16" i="1" s="1"/>
  <c r="P19" i="1"/>
  <c r="P16" i="1" s="1"/>
  <c r="K19" i="1"/>
  <c r="K16" i="1" s="1"/>
  <c r="L19" i="1"/>
  <c r="L16" i="1" s="1"/>
  <c r="G19" i="1"/>
  <c r="G16" i="1" s="1"/>
  <c r="H19" i="1"/>
  <c r="H18" i="1" s="1"/>
  <c r="H16" i="1" l="1"/>
  <c r="H15" i="1"/>
  <c r="G15" i="1"/>
  <c r="S16" i="1"/>
  <c r="R19" i="1"/>
  <c r="R16" i="1" s="1"/>
  <c r="N19" i="1"/>
  <c r="N16" i="1" s="1"/>
  <c r="J19" i="1"/>
  <c r="J16" i="1" s="1"/>
  <c r="F19" i="1"/>
  <c r="E19" i="1" s="1"/>
  <c r="S17" i="1"/>
  <c r="R20" i="1"/>
  <c r="R17" i="1" s="1"/>
  <c r="O17" i="1"/>
  <c r="N20" i="1"/>
  <c r="N17" i="1" s="1"/>
  <c r="J20" i="1"/>
  <c r="J17" i="1" s="1"/>
  <c r="K18" i="1" l="1"/>
  <c r="S15" i="1"/>
  <c r="J15" i="1"/>
  <c r="E16" i="1"/>
  <c r="F16" i="1"/>
  <c r="R15" i="1"/>
  <c r="O15" i="1"/>
  <c r="N15" i="1"/>
  <c r="J18" i="1"/>
  <c r="O18" i="1"/>
  <c r="S18" i="1"/>
  <c r="I19" i="1"/>
  <c r="I16" i="1" s="1"/>
  <c r="N18" i="1"/>
  <c r="R18" i="1"/>
  <c r="M19" i="1"/>
  <c r="M16" i="1" s="1"/>
  <c r="K17" i="1"/>
  <c r="K15" i="1" s="1"/>
  <c r="G18" i="1"/>
  <c r="F20" i="1"/>
  <c r="E20" i="1" s="1"/>
  <c r="Q22" i="1"/>
  <c r="Q20" i="1" s="1"/>
  <c r="Q17" i="1" s="1"/>
  <c r="M22" i="1"/>
  <c r="M20" i="1" s="1"/>
  <c r="M17" i="1" s="1"/>
  <c r="I22" i="1"/>
  <c r="I20" i="1" s="1"/>
  <c r="I17" i="1" s="1"/>
  <c r="E22" i="1"/>
  <c r="Q23" i="1"/>
  <c r="M23" i="1"/>
  <c r="I23" i="1"/>
  <c r="D23" i="1" s="1"/>
  <c r="I21" i="1"/>
  <c r="Q21" i="1"/>
  <c r="M21" i="1"/>
  <c r="E21" i="1"/>
  <c r="M15" i="1" l="1"/>
  <c r="I15" i="1"/>
  <c r="Q19" i="1"/>
  <c r="D19" i="1" s="1"/>
  <c r="F17" i="1"/>
  <c r="F15" i="1" s="1"/>
  <c r="F18" i="1"/>
  <c r="E18" i="1" s="1"/>
  <c r="D22" i="1"/>
  <c r="M18" i="1"/>
  <c r="I18" i="1"/>
  <c r="D21" i="1"/>
  <c r="Q18" i="1" l="1"/>
  <c r="D18" i="1" s="1"/>
  <c r="Q16" i="1"/>
  <c r="E17" i="1"/>
  <c r="E15" i="1" s="1"/>
  <c r="D20" i="1"/>
  <c r="Q15" i="1" l="1"/>
  <c r="D15" i="1" s="1"/>
  <c r="D16" i="1"/>
  <c r="D17" i="1"/>
</calcChain>
</file>

<file path=xl/sharedStrings.xml><?xml version="1.0" encoding="utf-8"?>
<sst xmlns="http://schemas.openxmlformats.org/spreadsheetml/2006/main" count="54" uniqueCount="30">
  <si>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</si>
  <si>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</si>
  <si>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</si>
  <si>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</si>
  <si>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</si>
  <si>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</si>
  <si>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</si>
  <si>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</si>
  <si>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</si>
  <si>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</si>
  <si>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</si>
  <si>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Управление экономики, инвестиций и муниципальных программ администрации МР «Печора»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</si>
  <si>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</si>
  <si>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</si>
  <si>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</si>
  <si>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</si>
  <si>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</si>
  <si>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</si>
  <si>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</si>
  <si>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</si>
  <si>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</si>
  <si>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</si>
  <si>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</si>
  <si>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</si>
  <si>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к изменениям, вносимым в постановление администрации</t>
  </si>
  <si>
    <t>Бюджет МО МР "Печора"</t>
  </si>
  <si>
    <t>Республиканский бюджет РК</t>
  </si>
  <si>
    <t>МР "Печора"</t>
  </si>
  <si>
    <t>от  24.12.2013 г.  № 2519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</si>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</sst>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view="pageBreakPreview" zoomScale="80" zoomScaleNormal="100" zoomScaleSheetLayoutView="8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W9" sqref="W9"/>
    </sheetView>
  </sheetViews>
  <sheetFormatPr defaultRowHeight="15" x14ac:dyDescent="0.25"/>
  <cols>
    <col min="1" max="1" width="22.5703125" customWidth="1"/>
    <col min="2" max="2" width="20" customWidth="1"/>
    <col min="3" max="3" width="11.7109375" customWidth="1"/>
    <col min="5" max="6" width="9.140625" style="7"/>
    <col min="7" max="7" width="11" style="7" customWidth="1"/>
    <col min="8" max="8" width="12.140625" style="7" customWidth="1"/>
    <col min="9" max="9" width="11.42578125" customWidth="1"/>
    <col min="10" max="10" width="11" customWidth="1"/>
    <col min="11" max="11" width="12.85546875" customWidth="1"/>
    <col min="12" max="12" width="8.42578125" customWidth="1"/>
    <col min="13" max="13" width="11.42578125" customWidth="1"/>
    <col min="14" max="14" width="8.7109375" customWidth="1"/>
    <col min="15" max="15" width="12.85546875" customWidth="1"/>
    <col min="16" max="16" width="8.7109375" customWidth="1"/>
    <col min="17" max="17" width="11.7109375" customWidth="1"/>
    <col min="18" max="18" width="12.42578125" customWidth="1"/>
    <col min="19" max="19" width="11.5703125" customWidth="1"/>
    <col min="20" max="20" width="11.85546875" style="10" customWidth="1"/>
  </cols>
  <sheetData>
    <row r="1" spans="1:20" x14ac:dyDescent="0.25">
      <c r="O1" s="15" t="s">
        <v>29</v>
      </c>
      <c r="P1" s="15"/>
      <c r="Q1" s="15"/>
      <c r="R1" s="15"/>
      <c r="S1" s="15"/>
      <c r="T1" s="15"/>
    </row>
    <row r="2" spans="1:20" x14ac:dyDescent="0.25">
      <c r="O2" s="15" t="s">
        <v>24</v>
      </c>
      <c r="P2" s="15"/>
      <c r="Q2" s="15"/>
      <c r="R2" s="15"/>
      <c r="S2" s="15"/>
      <c r="T2" s="15"/>
    </row>
    <row r="3" spans="1:20" x14ac:dyDescent="0.25">
      <c r="O3" s="15" t="s">
        <v>27</v>
      </c>
      <c r="P3" s="15"/>
      <c r="Q3" s="15"/>
      <c r="R3" s="15"/>
      <c r="S3" s="15"/>
      <c r="T3" s="15"/>
    </row>
    <row r="4" spans="1:20" x14ac:dyDescent="0.25">
      <c r="O4" s="15" t="s">
        <v>28</v>
      </c>
      <c r="P4" s="15"/>
      <c r="Q4" s="15"/>
      <c r="R4" s="15"/>
      <c r="S4" s="15"/>
      <c r="T4" s="15"/>
    </row>
    <row r="5" spans="1:20" ht="16.5" x14ac:dyDescent="0.25">
      <c r="A5" s="1"/>
      <c r="N5" s="15"/>
      <c r="O5" s="15"/>
      <c r="P5" s="15"/>
      <c r="Q5" s="15"/>
      <c r="R5" s="15"/>
      <c r="S5" s="15"/>
    </row>
    <row r="6" spans="1:20" ht="16.5" x14ac:dyDescent="0.25">
      <c r="A6" s="1"/>
      <c r="N6" s="15" t="s">
        <v>0</v>
      </c>
      <c r="O6" s="15"/>
      <c r="P6" s="15"/>
      <c r="Q6" s="15"/>
      <c r="R6" s="15"/>
      <c r="S6" s="15"/>
      <c r="T6" s="15"/>
    </row>
    <row r="7" spans="1:20" ht="16.5" x14ac:dyDescent="0.25">
      <c r="A7" s="1"/>
      <c r="N7" s="15" t="s">
        <v>1</v>
      </c>
      <c r="O7" s="15"/>
      <c r="P7" s="15"/>
      <c r="Q7" s="15"/>
      <c r="R7" s="15"/>
      <c r="S7" s="15"/>
      <c r="T7" s="15"/>
    </row>
    <row r="8" spans="1:20" ht="16.5" x14ac:dyDescent="0.25">
      <c r="A8" s="1"/>
    </row>
    <row r="9" spans="1:20" ht="16.5" x14ac:dyDescent="0.25">
      <c r="A9" s="16" t="s">
        <v>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20" ht="60" customHeight="1" x14ac:dyDescent="0.25">
      <c r="A10" s="18" t="s">
        <v>14</v>
      </c>
      <c r="B10" s="18" t="s">
        <v>15</v>
      </c>
      <c r="C10" s="27" t="s">
        <v>3</v>
      </c>
      <c r="D10" s="28" t="s">
        <v>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30"/>
    </row>
    <row r="11" spans="1:20" ht="24.75" customHeight="1" x14ac:dyDescent="0.25">
      <c r="A11" s="19"/>
      <c r="B11" s="19"/>
      <c r="C11" s="27"/>
      <c r="D11" s="27" t="s">
        <v>5</v>
      </c>
      <c r="E11" s="31" t="s">
        <v>6</v>
      </c>
      <c r="F11" s="32"/>
      <c r="G11" s="32"/>
      <c r="H11" s="33"/>
      <c r="I11" s="28" t="s">
        <v>7</v>
      </c>
      <c r="J11" s="29"/>
      <c r="K11" s="29"/>
      <c r="L11" s="30"/>
      <c r="M11" s="28" t="s">
        <v>8</v>
      </c>
      <c r="N11" s="29"/>
      <c r="O11" s="29"/>
      <c r="P11" s="30"/>
      <c r="Q11" s="28" t="s">
        <v>9</v>
      </c>
      <c r="R11" s="29"/>
      <c r="S11" s="29"/>
      <c r="T11" s="30"/>
    </row>
    <row r="12" spans="1:20" ht="24" customHeight="1" x14ac:dyDescent="0.25">
      <c r="A12" s="19"/>
      <c r="B12" s="19"/>
      <c r="C12" s="27"/>
      <c r="D12" s="27"/>
      <c r="E12" s="17" t="s">
        <v>10</v>
      </c>
      <c r="F12" s="17" t="s">
        <v>25</v>
      </c>
      <c r="G12" s="17" t="s">
        <v>26</v>
      </c>
      <c r="H12" s="21" t="s">
        <v>22</v>
      </c>
      <c r="I12" s="17" t="s">
        <v>10</v>
      </c>
      <c r="J12" s="17" t="s">
        <v>25</v>
      </c>
      <c r="K12" s="17" t="s">
        <v>26</v>
      </c>
      <c r="L12" s="21" t="s">
        <v>22</v>
      </c>
      <c r="M12" s="17" t="s">
        <v>10</v>
      </c>
      <c r="N12" s="17" t="s">
        <v>25</v>
      </c>
      <c r="O12" s="17" t="s">
        <v>26</v>
      </c>
      <c r="P12" s="21" t="s">
        <v>22</v>
      </c>
      <c r="Q12" s="17" t="s">
        <v>10</v>
      </c>
      <c r="R12" s="17" t="s">
        <v>25</v>
      </c>
      <c r="S12" s="17" t="s">
        <v>26</v>
      </c>
      <c r="T12" s="21" t="s">
        <v>22</v>
      </c>
    </row>
    <row r="13" spans="1:20" x14ac:dyDescent="0.25">
      <c r="A13" s="20"/>
      <c r="B13" s="20"/>
      <c r="C13" s="27"/>
      <c r="D13" s="27"/>
      <c r="E13" s="17"/>
      <c r="F13" s="17"/>
      <c r="G13" s="17"/>
      <c r="H13" s="22"/>
      <c r="I13" s="17"/>
      <c r="J13" s="17"/>
      <c r="K13" s="17"/>
      <c r="L13" s="22"/>
      <c r="M13" s="17"/>
      <c r="N13" s="17"/>
      <c r="O13" s="17"/>
      <c r="P13" s="22"/>
      <c r="Q13" s="17"/>
      <c r="R13" s="17"/>
      <c r="S13" s="17"/>
      <c r="T13" s="22"/>
    </row>
    <row r="14" spans="1:20" x14ac:dyDescent="0.25">
      <c r="A14" s="3">
        <v>1</v>
      </c>
      <c r="B14" s="3">
        <v>2</v>
      </c>
      <c r="C14" s="3">
        <v>3</v>
      </c>
      <c r="D14" s="3">
        <v>4</v>
      </c>
      <c r="E14" s="14">
        <v>5</v>
      </c>
      <c r="F14" s="14">
        <v>6</v>
      </c>
      <c r="G14" s="14">
        <v>7</v>
      </c>
      <c r="H14" s="14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</row>
    <row r="15" spans="1:20" ht="39.75" customHeight="1" x14ac:dyDescent="0.25">
      <c r="A15" s="24" t="s">
        <v>16</v>
      </c>
      <c r="B15" s="2" t="s">
        <v>18</v>
      </c>
      <c r="C15" s="8"/>
      <c r="D15" s="4">
        <f t="shared" ref="D15:D22" si="0">E15+I15+M15+Q15</f>
        <v>9189.1</v>
      </c>
      <c r="E15" s="6">
        <f>E16+E17</f>
        <v>2216.9</v>
      </c>
      <c r="F15" s="6">
        <f t="shared" ref="F15:S15" si="1">F16+F17</f>
        <v>2047.6</v>
      </c>
      <c r="G15" s="6">
        <f t="shared" si="1"/>
        <v>119.3</v>
      </c>
      <c r="H15" s="6">
        <f t="shared" si="1"/>
        <v>50</v>
      </c>
      <c r="I15" s="4">
        <f>I16+I17+L15</f>
        <v>2738.2</v>
      </c>
      <c r="J15" s="4">
        <f t="shared" si="1"/>
        <v>2123</v>
      </c>
      <c r="K15" s="4">
        <f t="shared" si="1"/>
        <v>615.19999999999993</v>
      </c>
      <c r="L15" s="4">
        <v>0</v>
      </c>
      <c r="M15" s="4">
        <f>M16+M17+P15</f>
        <v>2117</v>
      </c>
      <c r="N15" s="4">
        <f t="shared" si="1"/>
        <v>1997.7</v>
      </c>
      <c r="O15" s="4">
        <f t="shared" si="1"/>
        <v>119.3</v>
      </c>
      <c r="P15" s="4">
        <v>0</v>
      </c>
      <c r="Q15" s="4">
        <f>Q16+Q17+T15</f>
        <v>2117</v>
      </c>
      <c r="R15" s="4">
        <f t="shared" si="1"/>
        <v>1997.7</v>
      </c>
      <c r="S15" s="4">
        <f t="shared" si="1"/>
        <v>119.3</v>
      </c>
      <c r="T15" s="11">
        <v>0</v>
      </c>
    </row>
    <row r="16" spans="1:20" ht="71.25" customHeight="1" x14ac:dyDescent="0.25">
      <c r="A16" s="25"/>
      <c r="B16" s="2" t="s">
        <v>11</v>
      </c>
      <c r="C16" s="2" t="s">
        <v>12</v>
      </c>
      <c r="D16" s="4">
        <f t="shared" si="0"/>
        <v>6001.9</v>
      </c>
      <c r="E16" s="6">
        <f>E19</f>
        <v>1420</v>
      </c>
      <c r="F16" s="6">
        <f t="shared" ref="F16:S16" si="2">F19</f>
        <v>1370</v>
      </c>
      <c r="G16" s="6">
        <f t="shared" si="2"/>
        <v>0</v>
      </c>
      <c r="H16" s="6">
        <f t="shared" si="2"/>
        <v>50</v>
      </c>
      <c r="I16" s="4">
        <f t="shared" si="2"/>
        <v>1941.9</v>
      </c>
      <c r="J16" s="4">
        <f t="shared" si="2"/>
        <v>1446</v>
      </c>
      <c r="K16" s="4">
        <f t="shared" si="2"/>
        <v>495.9</v>
      </c>
      <c r="L16" s="4">
        <f t="shared" si="2"/>
        <v>0</v>
      </c>
      <c r="M16" s="4">
        <f t="shared" si="2"/>
        <v>1320</v>
      </c>
      <c r="N16" s="4">
        <f t="shared" si="2"/>
        <v>1320</v>
      </c>
      <c r="O16" s="4">
        <f t="shared" si="2"/>
        <v>0</v>
      </c>
      <c r="P16" s="4">
        <f t="shared" si="2"/>
        <v>0</v>
      </c>
      <c r="Q16" s="4">
        <f t="shared" si="2"/>
        <v>1320</v>
      </c>
      <c r="R16" s="4">
        <f t="shared" si="2"/>
        <v>1320</v>
      </c>
      <c r="S16" s="4">
        <f t="shared" si="2"/>
        <v>0</v>
      </c>
      <c r="T16" s="11">
        <v>0</v>
      </c>
    </row>
    <row r="17" spans="1:20" ht="48" x14ac:dyDescent="0.25">
      <c r="A17" s="26"/>
      <c r="B17" s="2" t="s">
        <v>13</v>
      </c>
      <c r="C17" s="2" t="s">
        <v>13</v>
      </c>
      <c r="D17" s="4">
        <f t="shared" si="0"/>
        <v>3187.2</v>
      </c>
      <c r="E17" s="6">
        <f>E20</f>
        <v>796.9</v>
      </c>
      <c r="F17" s="6">
        <f t="shared" ref="F17:S17" si="3">F20</f>
        <v>677.6</v>
      </c>
      <c r="G17" s="6">
        <f t="shared" si="3"/>
        <v>119.3</v>
      </c>
      <c r="H17" s="6">
        <f t="shared" si="3"/>
        <v>0</v>
      </c>
      <c r="I17" s="4">
        <f t="shared" si="3"/>
        <v>796.3</v>
      </c>
      <c r="J17" s="4">
        <f t="shared" si="3"/>
        <v>677</v>
      </c>
      <c r="K17" s="4">
        <f t="shared" si="3"/>
        <v>119.3</v>
      </c>
      <c r="L17" s="4">
        <v>0</v>
      </c>
      <c r="M17" s="4">
        <f t="shared" si="3"/>
        <v>797</v>
      </c>
      <c r="N17" s="4">
        <f t="shared" si="3"/>
        <v>677.7</v>
      </c>
      <c r="O17" s="4">
        <f t="shared" si="3"/>
        <v>119.3</v>
      </c>
      <c r="P17" s="4">
        <v>0</v>
      </c>
      <c r="Q17" s="4">
        <f t="shared" si="3"/>
        <v>797</v>
      </c>
      <c r="R17" s="4">
        <f t="shared" si="3"/>
        <v>677.7</v>
      </c>
      <c r="S17" s="4">
        <f t="shared" si="3"/>
        <v>119.3</v>
      </c>
      <c r="T17" s="11">
        <v>0</v>
      </c>
    </row>
    <row r="18" spans="1:20" s="7" customFormat="1" ht="45" customHeight="1" x14ac:dyDescent="0.25">
      <c r="A18" s="34" t="s">
        <v>17</v>
      </c>
      <c r="B18" s="5" t="s">
        <v>18</v>
      </c>
      <c r="C18" s="5"/>
      <c r="D18" s="6">
        <f t="shared" si="0"/>
        <v>9189.1</v>
      </c>
      <c r="E18" s="6">
        <f>F18+G18+H18</f>
        <v>2216.9</v>
      </c>
      <c r="F18" s="6">
        <f>F19+F20</f>
        <v>2047.6</v>
      </c>
      <c r="G18" s="6">
        <f>G19+G20</f>
        <v>119.3</v>
      </c>
      <c r="H18" s="6">
        <f>H19+H20</f>
        <v>50</v>
      </c>
      <c r="I18" s="6">
        <f t="shared" ref="I18:S18" si="4">I19+I20</f>
        <v>2738.2</v>
      </c>
      <c r="J18" s="6">
        <f t="shared" si="4"/>
        <v>2123</v>
      </c>
      <c r="K18" s="6">
        <f t="shared" si="4"/>
        <v>615.19999999999993</v>
      </c>
      <c r="L18" s="6">
        <v>0</v>
      </c>
      <c r="M18" s="6">
        <f t="shared" si="4"/>
        <v>2117</v>
      </c>
      <c r="N18" s="6">
        <f t="shared" si="4"/>
        <v>1997.7</v>
      </c>
      <c r="O18" s="6">
        <f t="shared" si="4"/>
        <v>119.3</v>
      </c>
      <c r="P18" s="6">
        <v>0</v>
      </c>
      <c r="Q18" s="6">
        <f t="shared" si="4"/>
        <v>2117</v>
      </c>
      <c r="R18" s="6">
        <f t="shared" si="4"/>
        <v>1997.7</v>
      </c>
      <c r="S18" s="6">
        <f t="shared" si="4"/>
        <v>119.3</v>
      </c>
      <c r="T18" s="12">
        <v>0</v>
      </c>
    </row>
    <row r="19" spans="1:20" s="7" customFormat="1" ht="68.25" customHeight="1" x14ac:dyDescent="0.25">
      <c r="A19" s="35"/>
      <c r="B19" s="5" t="s">
        <v>11</v>
      </c>
      <c r="C19" s="5" t="s">
        <v>12</v>
      </c>
      <c r="D19" s="6">
        <f t="shared" si="0"/>
        <v>6001.9</v>
      </c>
      <c r="E19" s="6">
        <f>F19+G19+H19</f>
        <v>1420</v>
      </c>
      <c r="F19" s="6">
        <f>F21+F23</f>
        <v>1370</v>
      </c>
      <c r="G19" s="6">
        <f t="shared" ref="G19:H19" si="5">G21+G23</f>
        <v>0</v>
      </c>
      <c r="H19" s="6">
        <f t="shared" si="5"/>
        <v>50</v>
      </c>
      <c r="I19" s="6">
        <f>J19+K19</f>
        <v>1941.9</v>
      </c>
      <c r="J19" s="6">
        <f t="shared" ref="J19:L19" si="6">J21+J23</f>
        <v>1446</v>
      </c>
      <c r="K19" s="6">
        <f t="shared" si="6"/>
        <v>495.9</v>
      </c>
      <c r="L19" s="6">
        <f t="shared" si="6"/>
        <v>0</v>
      </c>
      <c r="M19" s="6">
        <f>N19+O19</f>
        <v>1320</v>
      </c>
      <c r="N19" s="6">
        <f t="shared" ref="N19:T19" si="7">N21+N23</f>
        <v>1320</v>
      </c>
      <c r="O19" s="6">
        <f t="shared" si="7"/>
        <v>0</v>
      </c>
      <c r="P19" s="6">
        <f t="shared" si="7"/>
        <v>0</v>
      </c>
      <c r="Q19" s="6">
        <f t="shared" si="7"/>
        <v>1320</v>
      </c>
      <c r="R19" s="6">
        <f t="shared" si="7"/>
        <v>1320</v>
      </c>
      <c r="S19" s="6">
        <f t="shared" si="7"/>
        <v>0</v>
      </c>
      <c r="T19" s="6">
        <f t="shared" si="7"/>
        <v>0</v>
      </c>
    </row>
    <row r="20" spans="1:20" s="7" customFormat="1" ht="48" x14ac:dyDescent="0.25">
      <c r="A20" s="36"/>
      <c r="B20" s="5" t="s">
        <v>13</v>
      </c>
      <c r="C20" s="5" t="s">
        <v>13</v>
      </c>
      <c r="D20" s="6">
        <f t="shared" si="0"/>
        <v>3187.2</v>
      </c>
      <c r="E20" s="6">
        <f>F20+G20+H20</f>
        <v>796.9</v>
      </c>
      <c r="F20" s="6">
        <f t="shared" ref="F20:T20" si="8">F22</f>
        <v>677.6</v>
      </c>
      <c r="G20" s="6">
        <f t="shared" si="8"/>
        <v>119.3</v>
      </c>
      <c r="H20" s="6">
        <f t="shared" si="8"/>
        <v>0</v>
      </c>
      <c r="I20" s="6">
        <f t="shared" si="8"/>
        <v>796.3</v>
      </c>
      <c r="J20" s="6">
        <f t="shared" si="8"/>
        <v>677</v>
      </c>
      <c r="K20" s="6">
        <f t="shared" si="8"/>
        <v>119.3</v>
      </c>
      <c r="L20" s="6">
        <f t="shared" si="8"/>
        <v>0</v>
      </c>
      <c r="M20" s="6">
        <f t="shared" si="8"/>
        <v>797</v>
      </c>
      <c r="N20" s="6">
        <f t="shared" si="8"/>
        <v>677.7</v>
      </c>
      <c r="O20" s="6">
        <f t="shared" si="8"/>
        <v>119.3</v>
      </c>
      <c r="P20" s="6">
        <f t="shared" si="8"/>
        <v>0</v>
      </c>
      <c r="Q20" s="6">
        <f t="shared" si="8"/>
        <v>797</v>
      </c>
      <c r="R20" s="6">
        <f t="shared" si="8"/>
        <v>677.7</v>
      </c>
      <c r="S20" s="6">
        <f t="shared" si="8"/>
        <v>119.3</v>
      </c>
      <c r="T20" s="6">
        <f t="shared" si="8"/>
        <v>0</v>
      </c>
    </row>
    <row r="21" spans="1:20" s="7" customFormat="1" ht="67.5" customHeight="1" x14ac:dyDescent="0.25">
      <c r="A21" s="5" t="s">
        <v>19</v>
      </c>
      <c r="B21" s="5" t="s">
        <v>11</v>
      </c>
      <c r="C21" s="5" t="s">
        <v>12</v>
      </c>
      <c r="D21" s="6">
        <f t="shared" si="0"/>
        <v>569</v>
      </c>
      <c r="E21" s="6">
        <f>F21+G21</f>
        <v>160</v>
      </c>
      <c r="F21" s="6">
        <v>160</v>
      </c>
      <c r="G21" s="6">
        <v>0</v>
      </c>
      <c r="H21" s="6">
        <v>0</v>
      </c>
      <c r="I21" s="6">
        <f t="shared" ref="I21" si="9">J21+K21</f>
        <v>169</v>
      </c>
      <c r="J21" s="6">
        <v>169</v>
      </c>
      <c r="K21" s="6">
        <v>0</v>
      </c>
      <c r="L21" s="6">
        <v>0</v>
      </c>
      <c r="M21" s="6">
        <f t="shared" ref="M21" si="10">N21+O21</f>
        <v>120</v>
      </c>
      <c r="N21" s="6">
        <v>120</v>
      </c>
      <c r="O21" s="6">
        <v>0</v>
      </c>
      <c r="P21" s="6">
        <v>0</v>
      </c>
      <c r="Q21" s="6">
        <f t="shared" ref="Q21" si="11">R21+S21</f>
        <v>120</v>
      </c>
      <c r="R21" s="6">
        <v>120</v>
      </c>
      <c r="S21" s="6">
        <v>0</v>
      </c>
      <c r="T21" s="12">
        <v>0</v>
      </c>
    </row>
    <row r="22" spans="1:20" s="7" customFormat="1" ht="55.5" customHeight="1" x14ac:dyDescent="0.25">
      <c r="A22" s="5" t="s">
        <v>20</v>
      </c>
      <c r="B22" s="5" t="s">
        <v>13</v>
      </c>
      <c r="C22" s="5" t="s">
        <v>13</v>
      </c>
      <c r="D22" s="6">
        <f t="shared" si="0"/>
        <v>3187.2</v>
      </c>
      <c r="E22" s="6">
        <f>F22+G22</f>
        <v>796.9</v>
      </c>
      <c r="F22" s="6">
        <v>677.6</v>
      </c>
      <c r="G22" s="6">
        <v>119.3</v>
      </c>
      <c r="H22" s="6">
        <v>0</v>
      </c>
      <c r="I22" s="6">
        <f t="shared" ref="I22" si="12">J22+K22</f>
        <v>796.3</v>
      </c>
      <c r="J22" s="6">
        <v>677</v>
      </c>
      <c r="K22" s="6">
        <v>119.3</v>
      </c>
      <c r="L22" s="6">
        <v>0</v>
      </c>
      <c r="M22" s="6">
        <f t="shared" ref="M22" si="13">N22+O22</f>
        <v>797</v>
      </c>
      <c r="N22" s="6">
        <v>677.7</v>
      </c>
      <c r="O22" s="6">
        <v>119.3</v>
      </c>
      <c r="P22" s="6">
        <v>0</v>
      </c>
      <c r="Q22" s="6">
        <f t="shared" ref="Q22" si="14">R22+S22</f>
        <v>797</v>
      </c>
      <c r="R22" s="6">
        <v>677.7</v>
      </c>
      <c r="S22" s="6">
        <v>119.3</v>
      </c>
      <c r="T22" s="12">
        <v>0</v>
      </c>
    </row>
    <row r="23" spans="1:20" s="7" customFormat="1" ht="50.25" customHeight="1" x14ac:dyDescent="0.25">
      <c r="A23" s="5" t="s">
        <v>21</v>
      </c>
      <c r="B23" s="5" t="s">
        <v>11</v>
      </c>
      <c r="C23" s="5" t="s">
        <v>12</v>
      </c>
      <c r="D23" s="6">
        <f>E23+I23+M23+Q23</f>
        <v>5432.9</v>
      </c>
      <c r="E23" s="6">
        <f>F23+G23+H23</f>
        <v>1260</v>
      </c>
      <c r="F23" s="6">
        <v>1210</v>
      </c>
      <c r="G23" s="6">
        <v>0</v>
      </c>
      <c r="H23" s="6">
        <v>50</v>
      </c>
      <c r="I23" s="6">
        <f>J23+K23</f>
        <v>1772.9</v>
      </c>
      <c r="J23" s="6">
        <v>1277</v>
      </c>
      <c r="K23" s="6">
        <v>495.9</v>
      </c>
      <c r="L23" s="6">
        <v>0</v>
      </c>
      <c r="M23" s="6">
        <f>N23+O23</f>
        <v>1200</v>
      </c>
      <c r="N23" s="6">
        <v>1200</v>
      </c>
      <c r="O23" s="6">
        <v>0</v>
      </c>
      <c r="P23" s="6">
        <v>0</v>
      </c>
      <c r="Q23" s="6">
        <f>R23+S23</f>
        <v>1200</v>
      </c>
      <c r="R23" s="6">
        <v>1200</v>
      </c>
      <c r="S23" s="6">
        <v>0</v>
      </c>
      <c r="T23" s="12">
        <v>0</v>
      </c>
    </row>
    <row r="24" spans="1:20" x14ac:dyDescent="0.25"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T24" s="13" t="s">
        <v>23</v>
      </c>
    </row>
  </sheetData>
  <mergeCells count="36">
    <mergeCell ref="F24:P24"/>
    <mergeCell ref="P12:P13"/>
    <mergeCell ref="T12:T13"/>
    <mergeCell ref="A15:A17"/>
    <mergeCell ref="C10:C13"/>
    <mergeCell ref="D11:D13"/>
    <mergeCell ref="E12:E13"/>
    <mergeCell ref="F12:F13"/>
    <mergeCell ref="G12:G13"/>
    <mergeCell ref="D10:T10"/>
    <mergeCell ref="Q11:T11"/>
    <mergeCell ref="M11:P11"/>
    <mergeCell ref="I11:L11"/>
    <mergeCell ref="E11:H11"/>
    <mergeCell ref="A18:A20"/>
    <mergeCell ref="A9:S9"/>
    <mergeCell ref="J12:J13"/>
    <mergeCell ref="R12:R13"/>
    <mergeCell ref="S12:S13"/>
    <mergeCell ref="I12:I13"/>
    <mergeCell ref="K12:K13"/>
    <mergeCell ref="M12:M13"/>
    <mergeCell ref="N12:N13"/>
    <mergeCell ref="O12:O13"/>
    <mergeCell ref="Q12:Q13"/>
    <mergeCell ref="A10:A13"/>
    <mergeCell ref="B10:B13"/>
    <mergeCell ref="H12:H13"/>
    <mergeCell ref="L12:L13"/>
    <mergeCell ref="O1:T1"/>
    <mergeCell ref="O2:T2"/>
    <mergeCell ref="O3:T3"/>
    <mergeCell ref="N6:T6"/>
    <mergeCell ref="N7:T7"/>
    <mergeCell ref="O4:T4"/>
    <mergeCell ref="N5:S5"/>
  </mergeCells>
  <pageMargins left="0.31" right="0.38" top="0.54" bottom="0.75" header="0.3" footer="0.3"/>
  <pageSetup paperSize="9" scale="58" fitToHeight="0" orientation="landscape" r:id="rId1"/>
  <ignoredErrors>
    <ignoredError sqref="I15 I19:I20 M19:M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AntonovaNV</cp:lastModifiedBy>
  <cp:lastPrinted>2015-04-10T10:41:16Z</cp:lastPrinted>
  <dcterms:created xsi:type="dcterms:W3CDTF">2014-09-25T06:56:07Z</dcterms:created>
  <dcterms:modified xsi:type="dcterms:W3CDTF">2015-04-10T11:44:01Z</dcterms:modified>
</cp:coreProperties>
</file>