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БЖД!$A$1:$AJ$62</definedName>
  </definedNames>
  <calcPr calcId="145621"/>
</workbook>
</file>

<file path=xl/calcChain.xml><?xml version="1.0" encoding="utf-8"?>
<calcChain xmlns="http://schemas.openxmlformats.org/spreadsheetml/2006/main">
  <c r="K17" i="27" l="1"/>
  <c r="I18" i="27"/>
  <c r="H18" i="27" s="1"/>
  <c r="I54" i="27" l="1"/>
  <c r="I53" i="27"/>
  <c r="I52" i="27"/>
  <c r="K51" i="27"/>
  <c r="K59" i="27" s="1"/>
  <c r="I56" i="27" l="1"/>
  <c r="H56" i="27" s="1"/>
  <c r="I30" i="27" l="1"/>
  <c r="N30" i="27"/>
  <c r="S30" i="27"/>
  <c r="H30" i="27" l="1"/>
  <c r="S17" i="27"/>
  <c r="N17" i="27"/>
  <c r="I17" i="27"/>
  <c r="H17" i="27" l="1"/>
  <c r="J33" i="27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59" i="27" s="1"/>
  <c r="P60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S54" i="27" l="1"/>
  <c r="S53" i="27"/>
  <c r="S52" i="27"/>
  <c r="W51" i="27"/>
  <c r="W59" i="27" s="1"/>
  <c r="W60" i="27" s="1"/>
  <c r="V51" i="27"/>
  <c r="V59" i="27" s="1"/>
  <c r="V60" i="27" s="1"/>
  <c r="U51" i="27"/>
  <c r="U59" i="27" s="1"/>
  <c r="U60" i="27" s="1"/>
  <c r="T51" i="27"/>
  <c r="T59" i="27" s="1"/>
  <c r="T60" i="27" s="1"/>
  <c r="S24" i="27"/>
  <c r="S22" i="27"/>
  <c r="W21" i="27"/>
  <c r="V21" i="27"/>
  <c r="U21" i="27"/>
  <c r="T21" i="27"/>
  <c r="S51" i="27" l="1"/>
  <c r="S59" i="27" s="1"/>
  <c r="S60" i="27" s="1"/>
  <c r="S21" i="27"/>
  <c r="N53" i="27" l="1"/>
  <c r="N52" i="27"/>
  <c r="R51" i="27"/>
  <c r="R59" i="27" s="1"/>
  <c r="R60" i="27" s="1"/>
  <c r="Q51" i="27"/>
  <c r="Q59" i="27" s="1"/>
  <c r="Q60" i="27" s="1"/>
  <c r="O51" i="27"/>
  <c r="O59" i="27" s="1"/>
  <c r="O60" i="27" s="1"/>
  <c r="N51" i="27" l="1"/>
  <c r="N59" i="27" s="1"/>
  <c r="N60" i="27" s="1"/>
  <c r="H25" i="27"/>
  <c r="H52" i="27"/>
  <c r="H53" i="27"/>
  <c r="H54" i="27"/>
  <c r="M51" i="27"/>
  <c r="M59" i="27" s="1"/>
  <c r="M60" i="27" s="1"/>
  <c r="L59" i="27"/>
  <c r="L60" i="27" s="1"/>
  <c r="J51" i="27"/>
  <c r="J59" i="27" s="1"/>
  <c r="J60" i="27" s="1"/>
  <c r="N24" i="27"/>
  <c r="N22" i="27"/>
  <c r="R21" i="27"/>
  <c r="Q21" i="27"/>
  <c r="P21" i="27"/>
  <c r="O21" i="27"/>
  <c r="I51" i="27" l="1"/>
  <c r="I59" i="27" s="1"/>
  <c r="N21" i="27"/>
  <c r="H51" i="27" l="1"/>
  <c r="H14" i="27"/>
  <c r="H59" i="27" l="1"/>
  <c r="K21" i="27"/>
  <c r="K33" i="27" s="1"/>
  <c r="I24" i="27"/>
  <c r="I22" i="27"/>
  <c r="I33" i="27" l="1"/>
  <c r="K60" i="27"/>
  <c r="I60" i="27" s="1"/>
  <c r="H24" i="27"/>
  <c r="H22" i="27"/>
  <c r="H33" i="27" l="1"/>
  <c r="H60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<sst xmlns="http://schemas.openxmlformats.org/spreadsheetml/2006/main" count="630" uniqueCount="103">
  <si>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</si>
  <si>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</si>
  <si>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</si>
  <si>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</si>
  <si>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</si>
  <si>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</si>
  <si>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</si>
  <si>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</si>
  <si>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</si>
  <si>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</si>
  <si>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</si>
  <si>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</si>
  <si>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</si>
  <si>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</si>
  <si>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</si>
  <si>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</si>
  <si>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</si>
  <si>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</si>
  <si>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</si>
  <si>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</si>
  <si>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</si>
  <si>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</si>
  <si>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</si>
  <si>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</si>
  <si>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</si>
  <si>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</si>
  <si>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</si>
  <si>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</si>
  <si>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</si>
  <si>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</si>
  <si>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</si>
  <si>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</si>
  <si>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</si>
  <si>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</si>
  <si>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</si>
  <si>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</si>
  <si>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</si>
  <si>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</si>
  <si>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</si>
  <si>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</si>
  <si>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</si>
  <si>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</si>
  <si>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</si>
  <si>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</si>
  <si>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</si>
  <si>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</si>
  <si>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</si>
  <si>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</si>
  <si>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</si>
  <si>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</si>
  <si>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</si>
  <si>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</si>
  <si>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</si>
  <si>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</si>
  <si>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</si>
  <si>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</si>
  <si>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</si>
  <si>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</si>
  <si>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</si>
  <si>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</si>
  <si>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Серов В. А. -  глава муниципального района - руководитель администрации МР "Печора"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</si>
  <si>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</si>
  <si>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</si>
  <si>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</si>
  <si>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</si>
  <si>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</si>
  <si>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</si>
  <si>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</si>
  <si>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</si>
  <si>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</si>
  <si>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</si>
  <si>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</si>
  <si>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</si>
  <si>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</si>
  <si>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</si>
  <si>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</si>
  <si>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</si>
  <si>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</si>
  <si>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</si>
  <si>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</si>
  <si>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</si>
  <si>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</si>
  <si>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</si>
  <si>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</si>
  <si>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</si>
  <si>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</si>
  <si>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</si>
  <si>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</si>
  <si>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2025 год</t>
  </si>
  <si>
    <t xml:space="preserve">План мероприятий по реализации муниципальной программы  МО МР "Печора" "Безопасность жизнедеятельности населения" на 2023-2025 годы
</t>
  </si>
  <si>
    <t>Начальник отдела жилищно-коммунального хозяйства администрации МР "Печора" - Ставицкая А.В.</t>
  </si>
  <si>
    <t>6.4.</t>
  </si>
  <si>
    <t>Основное мероприятие 2.3.1.    Обеспечение эксплуаттационной надежности гидротехнических сооружений</t>
  </si>
  <si>
    <t>Мероприятие 2.3.1.1. Проведение обследования объекта гидротехнического сооружения (противопаводковая дамба в п.Путеец)</t>
  </si>
  <si>
    <t>Контрольное событие 7 Проведено обследование объекта гидротехнического сооружения (противопаводковая дамба в п.Путеец)</t>
  </si>
  <si>
    <t>1.</t>
  </si>
  <si>
    <t>2.</t>
  </si>
  <si>
    <t>3.</t>
  </si>
  <si>
    <t>4.</t>
  </si>
  <si>
    <r>
      <t xml:space="preserve">Мероприятия 1.1.2.1.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контейнеров для сбора твердых коммунальных отходов</t>
    </r>
  </si>
  <si>
    <r>
      <t xml:space="preserve">Контрольное событие 1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</si>
  <si>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 декабря 2022 г. № 2552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</si>
  <si>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20  февраля 2023 г. №  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</si>
</sst>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2"/>
  <sheetViews>
    <sheetView tabSelected="1" view="pageBreakPreview" zoomScale="50" zoomScaleNormal="100" zoomScaleSheetLayoutView="50" workbookViewId="0">
      <pane ySplit="4755" topLeftCell="A57"/>
      <selection activeCell="Z4" sqref="Z4"/>
      <selection pane="bottomLeft" activeCell="I59" sqref="I59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12.71093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66" customHeight="1" x14ac:dyDescent="0.25">
      <c r="V1" s="94" t="s">
        <v>102</v>
      </c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</row>
    <row r="2" spans="1:37" ht="66" customHeight="1" x14ac:dyDescent="0.25">
      <c r="V2" s="92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94" t="s">
        <v>101</v>
      </c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</row>
    <row r="4" spans="1:37" ht="87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116" t="s">
        <v>89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8"/>
    </row>
    <row r="6" spans="1:37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1"/>
    </row>
    <row r="7" spans="1:37" ht="24.75" customHeight="1" x14ac:dyDescent="0.25">
      <c r="A7" s="99" t="s">
        <v>5</v>
      </c>
      <c r="B7" s="99" t="s">
        <v>4</v>
      </c>
      <c r="C7" s="99" t="s">
        <v>26</v>
      </c>
      <c r="D7" s="99" t="s">
        <v>35</v>
      </c>
      <c r="E7" s="99" t="s">
        <v>0</v>
      </c>
      <c r="F7" s="99" t="s">
        <v>25</v>
      </c>
      <c r="G7" s="99" t="s">
        <v>24</v>
      </c>
      <c r="H7" s="106" t="s">
        <v>3</v>
      </c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9"/>
      <c r="X7" s="105">
        <v>2023</v>
      </c>
      <c r="Y7" s="105"/>
      <c r="Z7" s="105"/>
      <c r="AA7" s="105"/>
      <c r="AB7" s="114">
        <v>2024</v>
      </c>
      <c r="AC7" s="114"/>
      <c r="AD7" s="114"/>
      <c r="AE7" s="114"/>
      <c r="AF7" s="105">
        <v>2025</v>
      </c>
      <c r="AG7" s="105"/>
      <c r="AH7" s="105"/>
      <c r="AI7" s="105"/>
      <c r="AJ7" s="105"/>
    </row>
    <row r="8" spans="1:37" ht="21.75" customHeight="1" x14ac:dyDescent="0.25">
      <c r="A8" s="100"/>
      <c r="B8" s="100"/>
      <c r="C8" s="100"/>
      <c r="D8" s="100"/>
      <c r="E8" s="100"/>
      <c r="F8" s="100"/>
      <c r="G8" s="100"/>
      <c r="H8" s="106"/>
      <c r="I8" s="107" t="s">
        <v>57</v>
      </c>
      <c r="J8" s="108"/>
      <c r="K8" s="108"/>
      <c r="L8" s="108"/>
      <c r="M8" s="109"/>
      <c r="N8" s="107" t="s">
        <v>61</v>
      </c>
      <c r="O8" s="108"/>
      <c r="P8" s="108"/>
      <c r="Q8" s="108"/>
      <c r="R8" s="109"/>
      <c r="S8" s="107" t="s">
        <v>88</v>
      </c>
      <c r="T8" s="108"/>
      <c r="U8" s="108"/>
      <c r="V8" s="108"/>
      <c r="W8" s="109"/>
      <c r="X8" s="105"/>
      <c r="Y8" s="105"/>
      <c r="Z8" s="105"/>
      <c r="AA8" s="105"/>
      <c r="AB8" s="114"/>
      <c r="AC8" s="114"/>
      <c r="AD8" s="114"/>
      <c r="AE8" s="114"/>
      <c r="AF8" s="105"/>
      <c r="AG8" s="105"/>
      <c r="AH8" s="105"/>
      <c r="AI8" s="105"/>
      <c r="AJ8" s="105"/>
    </row>
    <row r="9" spans="1:37" ht="134.25" customHeight="1" x14ac:dyDescent="0.25">
      <c r="A9" s="101"/>
      <c r="B9" s="101"/>
      <c r="C9" s="101"/>
      <c r="D9" s="101"/>
      <c r="E9" s="101"/>
      <c r="F9" s="101"/>
      <c r="G9" s="101"/>
      <c r="H9" s="106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58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58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5">
        <v>3</v>
      </c>
      <c r="AI9" s="105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28" t="s">
        <v>68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30"/>
    </row>
    <row r="12" spans="1:37" ht="35.25" customHeight="1" x14ac:dyDescent="0.25">
      <c r="A12" s="110" t="s">
        <v>56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</row>
    <row r="13" spans="1:37" ht="39" customHeight="1" x14ac:dyDescent="0.25">
      <c r="A13" s="110" t="s">
        <v>41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 t="s">
        <v>95</v>
      </c>
      <c r="B16" s="43" t="s">
        <v>42</v>
      </c>
      <c r="C16" s="44" t="s">
        <v>60</v>
      </c>
      <c r="D16" s="44" t="s">
        <v>90</v>
      </c>
      <c r="E16" s="51" t="s">
        <v>16</v>
      </c>
      <c r="F16" s="47"/>
      <c r="G16" s="47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 t="s">
        <v>96</v>
      </c>
      <c r="B17" s="43" t="s">
        <v>71</v>
      </c>
      <c r="C17" s="44" t="s">
        <v>60</v>
      </c>
      <c r="D17" s="44" t="s">
        <v>90</v>
      </c>
      <c r="E17" s="51" t="s">
        <v>16</v>
      </c>
      <c r="F17" s="47">
        <v>44927</v>
      </c>
      <c r="G17" s="47">
        <v>45291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99</v>
      </c>
      <c r="C18" s="44" t="s">
        <v>60</v>
      </c>
      <c r="D18" s="44" t="s">
        <v>90</v>
      </c>
      <c r="E18" s="51" t="s">
        <v>16</v>
      </c>
      <c r="F18" s="47">
        <v>44927</v>
      </c>
      <c r="G18" s="47">
        <v>45291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100</v>
      </c>
      <c r="C19" s="44" t="s">
        <v>60</v>
      </c>
      <c r="D19" s="44" t="s">
        <v>90</v>
      </c>
      <c r="E19" s="51" t="s">
        <v>16</v>
      </c>
      <c r="F19" s="47">
        <v>44927</v>
      </c>
      <c r="G19" s="47">
        <v>45291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22" t="s">
        <v>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4"/>
      <c r="AK20" s="27"/>
    </row>
    <row r="21" spans="1:37" ht="119.25" customHeight="1" x14ac:dyDescent="0.25">
      <c r="A21" s="52" t="s">
        <v>97</v>
      </c>
      <c r="B21" s="50" t="s">
        <v>10</v>
      </c>
      <c r="C21" s="44" t="s">
        <v>60</v>
      </c>
      <c r="D21" s="44" t="s">
        <v>90</v>
      </c>
      <c r="E21" s="125" t="s">
        <v>50</v>
      </c>
      <c r="F21" s="47">
        <v>44927</v>
      </c>
      <c r="G21" s="47">
        <v>46022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44" t="s">
        <v>60</v>
      </c>
      <c r="D22" s="65" t="s">
        <v>36</v>
      </c>
      <c r="E22" s="126"/>
      <c r="F22" s="54">
        <v>43831</v>
      </c>
      <c r="G22" s="54">
        <v>46022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44" t="s">
        <v>60</v>
      </c>
      <c r="D23" s="65" t="s">
        <v>36</v>
      </c>
      <c r="E23" s="126"/>
      <c r="F23" s="54">
        <v>43831</v>
      </c>
      <c r="G23" s="54">
        <v>46022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44" t="s">
        <v>60</v>
      </c>
      <c r="D24" s="65" t="s">
        <v>36</v>
      </c>
      <c r="E24" s="126"/>
      <c r="F24" s="54">
        <v>43831</v>
      </c>
      <c r="G24" s="54">
        <v>46022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44" t="s">
        <v>60</v>
      </c>
      <c r="D25" s="65" t="s">
        <v>36</v>
      </c>
      <c r="E25" s="126"/>
      <c r="F25" s="54">
        <v>43831</v>
      </c>
      <c r="G25" s="54">
        <v>46022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52</v>
      </c>
      <c r="B26" s="53" t="s">
        <v>48</v>
      </c>
      <c r="C26" s="51" t="s">
        <v>60</v>
      </c>
      <c r="D26" s="44" t="s">
        <v>90</v>
      </c>
      <c r="E26" s="126"/>
      <c r="F26" s="54">
        <v>44927</v>
      </c>
      <c r="G26" s="54">
        <v>46022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53</v>
      </c>
      <c r="B27" s="53" t="s">
        <v>49</v>
      </c>
      <c r="C27" s="51" t="s">
        <v>60</v>
      </c>
      <c r="D27" s="44" t="s">
        <v>90</v>
      </c>
      <c r="E27" s="127"/>
      <c r="F27" s="54">
        <v>44927</v>
      </c>
      <c r="G27" s="54">
        <v>46022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83</v>
      </c>
      <c r="C28" s="51" t="s">
        <v>60</v>
      </c>
      <c r="D28" s="44" t="s">
        <v>90</v>
      </c>
      <c r="E28" s="76"/>
      <c r="F28" s="54">
        <v>44927</v>
      </c>
      <c r="G28" s="54">
        <v>46022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 t="s">
        <v>98</v>
      </c>
      <c r="B29" s="43" t="s">
        <v>46</v>
      </c>
      <c r="C29" s="44" t="s">
        <v>60</v>
      </c>
      <c r="D29" s="44" t="s">
        <v>90</v>
      </c>
      <c r="E29" s="125" t="s">
        <v>51</v>
      </c>
      <c r="F29" s="54">
        <v>44927</v>
      </c>
      <c r="G29" s="54">
        <v>46022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72</v>
      </c>
      <c r="B30" s="53" t="s">
        <v>47</v>
      </c>
      <c r="C30" s="51" t="s">
        <v>60</v>
      </c>
      <c r="D30" s="65" t="s">
        <v>36</v>
      </c>
      <c r="E30" s="126"/>
      <c r="F30" s="54">
        <v>44927</v>
      </c>
      <c r="G30" s="54">
        <v>46022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72</v>
      </c>
      <c r="B31" s="53" t="s">
        <v>73</v>
      </c>
      <c r="C31" s="51" t="s">
        <v>60</v>
      </c>
      <c r="D31" s="44" t="s">
        <v>90</v>
      </c>
      <c r="E31" s="126"/>
      <c r="F31" s="54">
        <v>44927</v>
      </c>
      <c r="G31" s="54">
        <v>46022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03.5" customHeight="1" x14ac:dyDescent="0.25">
      <c r="A32" s="16"/>
      <c r="B32" s="53" t="s">
        <v>84</v>
      </c>
      <c r="C32" s="51" t="s">
        <v>60</v>
      </c>
      <c r="D32" s="44" t="s">
        <v>90</v>
      </c>
      <c r="E32" s="127"/>
      <c r="F32" s="54">
        <v>44927</v>
      </c>
      <c r="G32" s="54">
        <v>46022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37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02" t="s">
        <v>62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4"/>
      <c r="AK34" s="27"/>
    </row>
    <row r="35" spans="1:37" ht="39" customHeight="1" x14ac:dyDescent="0.25">
      <c r="A35" s="102" t="s">
        <v>82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3"/>
      <c r="AK35" s="27"/>
    </row>
    <row r="36" spans="1:37" ht="134.25" customHeight="1" x14ac:dyDescent="0.25">
      <c r="A36" s="44" t="s">
        <v>22</v>
      </c>
      <c r="B36" s="82" t="s">
        <v>76</v>
      </c>
      <c r="C36" s="51" t="s">
        <v>60</v>
      </c>
      <c r="D36" s="51" t="s">
        <v>15</v>
      </c>
      <c r="E36" s="96" t="s">
        <v>80</v>
      </c>
      <c r="F36" s="54">
        <v>44927</v>
      </c>
      <c r="G36" s="54">
        <v>46022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77</v>
      </c>
      <c r="C37" s="51" t="s">
        <v>60</v>
      </c>
      <c r="D37" s="51" t="s">
        <v>15</v>
      </c>
      <c r="E37" s="97"/>
      <c r="F37" s="54">
        <v>44927</v>
      </c>
      <c r="G37" s="54">
        <v>46022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78</v>
      </c>
      <c r="C38" s="51" t="s">
        <v>60</v>
      </c>
      <c r="D38" s="51" t="s">
        <v>15</v>
      </c>
      <c r="E38" s="97"/>
      <c r="F38" s="54">
        <v>44927</v>
      </c>
      <c r="G38" s="54">
        <v>46022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79</v>
      </c>
      <c r="C39" s="51" t="s">
        <v>60</v>
      </c>
      <c r="D39" s="51" t="s">
        <v>15</v>
      </c>
      <c r="E39" s="98"/>
      <c r="F39" s="54">
        <v>44927</v>
      </c>
      <c r="G39" s="54">
        <v>46022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85</v>
      </c>
      <c r="C40" s="51" t="s">
        <v>60</v>
      </c>
      <c r="D40" s="51" t="s">
        <v>15</v>
      </c>
      <c r="E40" s="80"/>
      <c r="F40" s="54">
        <v>44927</v>
      </c>
      <c r="G40" s="54">
        <v>46022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115" t="s">
        <v>81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27"/>
    </row>
    <row r="42" spans="1:37" ht="110.25" customHeight="1" x14ac:dyDescent="0.25">
      <c r="A42" s="85"/>
      <c r="B42" s="87" t="s">
        <v>74</v>
      </c>
      <c r="C42" s="51" t="s">
        <v>60</v>
      </c>
      <c r="D42" s="51" t="s">
        <v>15</v>
      </c>
      <c r="E42" s="51" t="s">
        <v>7</v>
      </c>
      <c r="F42" s="54">
        <v>44927</v>
      </c>
      <c r="G42" s="54">
        <v>46022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75</v>
      </c>
      <c r="C43" s="51" t="s">
        <v>60</v>
      </c>
      <c r="D43" s="51" t="s">
        <v>15</v>
      </c>
      <c r="E43" s="51" t="s">
        <v>7</v>
      </c>
      <c r="F43" s="54">
        <v>44927</v>
      </c>
      <c r="G43" s="54">
        <v>46022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86</v>
      </c>
      <c r="C44" s="51" t="s">
        <v>60</v>
      </c>
      <c r="D44" s="51" t="s">
        <v>15</v>
      </c>
      <c r="E44" s="51" t="s">
        <v>7</v>
      </c>
      <c r="F44" s="54">
        <v>44927</v>
      </c>
      <c r="G44" s="54">
        <v>46022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70</v>
      </c>
      <c r="C45" s="44" t="s">
        <v>60</v>
      </c>
      <c r="D45" s="44" t="s">
        <v>15</v>
      </c>
      <c r="E45" s="51" t="s">
        <v>7</v>
      </c>
      <c r="F45" s="54">
        <v>44927</v>
      </c>
      <c r="G45" s="54">
        <v>46022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63</v>
      </c>
      <c r="C46" s="51" t="s">
        <v>60</v>
      </c>
      <c r="D46" s="51" t="s">
        <v>15</v>
      </c>
      <c r="E46" s="51" t="s">
        <v>7</v>
      </c>
      <c r="F46" s="54">
        <v>44927</v>
      </c>
      <c r="G46" s="54">
        <v>46022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64</v>
      </c>
      <c r="C47" s="51" t="s">
        <v>60</v>
      </c>
      <c r="D47" s="51" t="s">
        <v>15</v>
      </c>
      <c r="E47" s="51" t="s">
        <v>7</v>
      </c>
      <c r="F47" s="54">
        <v>44927</v>
      </c>
      <c r="G47" s="54">
        <v>46022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65</v>
      </c>
      <c r="C48" s="51" t="s">
        <v>60</v>
      </c>
      <c r="D48" s="51" t="s">
        <v>15</v>
      </c>
      <c r="E48" s="51" t="s">
        <v>7</v>
      </c>
      <c r="F48" s="54">
        <v>44927</v>
      </c>
      <c r="G48" s="54">
        <v>46022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38</v>
      </c>
      <c r="B49" s="53" t="s">
        <v>66</v>
      </c>
      <c r="C49" s="51" t="s">
        <v>60</v>
      </c>
      <c r="D49" s="51" t="s">
        <v>15</v>
      </c>
      <c r="E49" s="51" t="s">
        <v>7</v>
      </c>
      <c r="F49" s="54">
        <v>44927</v>
      </c>
      <c r="G49" s="54">
        <v>46022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67</v>
      </c>
      <c r="C50" s="51" t="s">
        <v>60</v>
      </c>
      <c r="D50" s="59" t="s">
        <v>15</v>
      </c>
      <c r="E50" s="59" t="s">
        <v>7</v>
      </c>
      <c r="F50" s="54">
        <v>44927</v>
      </c>
      <c r="G50" s="54">
        <v>46022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69</v>
      </c>
      <c r="C51" s="44" t="s">
        <v>60</v>
      </c>
      <c r="D51" s="63" t="s">
        <v>15</v>
      </c>
      <c r="E51" s="63" t="s">
        <v>7</v>
      </c>
      <c r="F51" s="54">
        <v>44927</v>
      </c>
      <c r="G51" s="54">
        <v>46022</v>
      </c>
      <c r="H51" s="64">
        <f>I51+N51+S51</f>
        <v>68967.5</v>
      </c>
      <c r="I51" s="64">
        <f>J51+K51+L51+M51</f>
        <v>23010.5</v>
      </c>
      <c r="J51" s="64">
        <f>J52+J53+J54</f>
        <v>0</v>
      </c>
      <c r="K51" s="64">
        <f>K52+K53+K54</f>
        <v>23010.5</v>
      </c>
      <c r="L51" s="64"/>
      <c r="M51" s="64">
        <f t="shared" ref="M51" si="16">M52+M53+M54</f>
        <v>0</v>
      </c>
      <c r="N51" s="64">
        <f>O51+P51+Q51+R51</f>
        <v>22978.5</v>
      </c>
      <c r="O51" s="64">
        <f>O52+O53+O54</f>
        <v>0</v>
      </c>
      <c r="P51" s="64">
        <f>P52+P53+P54</f>
        <v>22978.5</v>
      </c>
      <c r="Q51" s="64">
        <f t="shared" ref="Q51:R51" si="17">Q52+Q53+Q54</f>
        <v>0</v>
      </c>
      <c r="R51" s="64">
        <f t="shared" si="17"/>
        <v>0</v>
      </c>
      <c r="S51" s="64">
        <f>T51+U51+V51+W51</f>
        <v>22978.5</v>
      </c>
      <c r="T51" s="64">
        <f>T52+T53+T54</f>
        <v>0</v>
      </c>
      <c r="U51" s="64">
        <f t="shared" ref="U51:W51" si="18">U52+U53+U54</f>
        <v>22978.5</v>
      </c>
      <c r="V51" s="64">
        <f t="shared" si="18"/>
        <v>0</v>
      </c>
      <c r="W51" s="64">
        <f t="shared" si="18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54</v>
      </c>
      <c r="B52" s="58" t="s">
        <v>43</v>
      </c>
      <c r="C52" s="51" t="s">
        <v>60</v>
      </c>
      <c r="D52" s="59" t="s">
        <v>15</v>
      </c>
      <c r="E52" s="59" t="s">
        <v>7</v>
      </c>
      <c r="F52" s="54">
        <v>44927</v>
      </c>
      <c r="G52" s="54">
        <v>46022</v>
      </c>
      <c r="H52" s="60">
        <f>I52+N52+S52</f>
        <v>65290.200000000004</v>
      </c>
      <c r="I52" s="60">
        <f>K52</f>
        <v>21763.4</v>
      </c>
      <c r="J52" s="60">
        <v>0</v>
      </c>
      <c r="K52" s="60">
        <v>21763.4</v>
      </c>
      <c r="L52" s="91"/>
      <c r="M52" s="60">
        <v>0</v>
      </c>
      <c r="N52" s="60">
        <f t="shared" ref="N52:N53" si="19">O52+P52+Q52+R52</f>
        <v>21763.4</v>
      </c>
      <c r="O52" s="60">
        <v>0</v>
      </c>
      <c r="P52" s="60">
        <v>21763.4</v>
      </c>
      <c r="Q52" s="60">
        <v>0</v>
      </c>
      <c r="R52" s="60">
        <v>0</v>
      </c>
      <c r="S52" s="60">
        <f t="shared" ref="S52:S54" si="20">T52+U52+V52+W52</f>
        <v>21763.4</v>
      </c>
      <c r="T52" s="60">
        <v>0</v>
      </c>
      <c r="U52" s="60">
        <v>21763.4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55</v>
      </c>
      <c r="B53" s="58" t="s">
        <v>44</v>
      </c>
      <c r="C53" s="51" t="s">
        <v>60</v>
      </c>
      <c r="D53" s="59" t="s">
        <v>15</v>
      </c>
      <c r="E53" s="59" t="s">
        <v>7</v>
      </c>
      <c r="F53" s="54">
        <v>44927</v>
      </c>
      <c r="G53" s="54">
        <v>46022</v>
      </c>
      <c r="H53" s="60">
        <f>I53+N53+S53</f>
        <v>3569.8999999999996</v>
      </c>
      <c r="I53" s="60">
        <f>K53</f>
        <v>1211.3</v>
      </c>
      <c r="J53" s="60">
        <v>0</v>
      </c>
      <c r="K53" s="60">
        <v>1211.3</v>
      </c>
      <c r="L53" s="91"/>
      <c r="M53" s="60">
        <v>0</v>
      </c>
      <c r="N53" s="60">
        <f t="shared" si="19"/>
        <v>1179.3</v>
      </c>
      <c r="O53" s="60">
        <v>0</v>
      </c>
      <c r="P53" s="60">
        <v>1179.3</v>
      </c>
      <c r="Q53" s="60">
        <v>0</v>
      </c>
      <c r="R53" s="60">
        <v>0</v>
      </c>
      <c r="S53" s="60">
        <f t="shared" si="20"/>
        <v>1179.3</v>
      </c>
      <c r="T53" s="60">
        <v>0</v>
      </c>
      <c r="U53" s="60">
        <v>1179.3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39</v>
      </c>
      <c r="B54" s="58" t="s">
        <v>45</v>
      </c>
      <c r="C54" s="51" t="s">
        <v>60</v>
      </c>
      <c r="D54" s="59" t="s">
        <v>15</v>
      </c>
      <c r="E54" s="59" t="s">
        <v>7</v>
      </c>
      <c r="F54" s="54">
        <v>44927</v>
      </c>
      <c r="G54" s="54">
        <v>46022</v>
      </c>
      <c r="H54" s="60">
        <f>I54+N54+S54</f>
        <v>107.39999999999999</v>
      </c>
      <c r="I54" s="60">
        <f>K54</f>
        <v>35.799999999999997</v>
      </c>
      <c r="J54" s="60">
        <v>0</v>
      </c>
      <c r="K54" s="60">
        <v>35.799999999999997</v>
      </c>
      <c r="L54" s="91"/>
      <c r="M54" s="60">
        <v>0</v>
      </c>
      <c r="N54" s="60">
        <f>P54</f>
        <v>35.799999999999997</v>
      </c>
      <c r="O54" s="60">
        <v>0</v>
      </c>
      <c r="P54" s="60">
        <v>35.799999999999997</v>
      </c>
      <c r="Q54" s="60">
        <v>0</v>
      </c>
      <c r="R54" s="60">
        <v>0</v>
      </c>
      <c r="S54" s="60">
        <f t="shared" si="20"/>
        <v>35.799999999999997</v>
      </c>
      <c r="T54" s="60">
        <v>0</v>
      </c>
      <c r="U54" s="60">
        <v>35.799999999999997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87</v>
      </c>
      <c r="C55" s="51" t="s">
        <v>60</v>
      </c>
      <c r="D55" s="51" t="s">
        <v>15</v>
      </c>
      <c r="E55" s="51" t="s">
        <v>7</v>
      </c>
      <c r="F55" s="54">
        <v>44927</v>
      </c>
      <c r="G55" s="54">
        <v>46022</v>
      </c>
      <c r="H55" s="48"/>
      <c r="I55" s="48"/>
      <c r="J55" s="48"/>
      <c r="K55" s="48"/>
      <c r="L55" s="48"/>
      <c r="M55" s="48"/>
      <c r="N55" s="48"/>
      <c r="O55" s="48"/>
      <c r="P55" s="48" t="s">
        <v>59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107.25" customHeight="1" x14ac:dyDescent="0.25">
      <c r="A56" s="90" t="s">
        <v>91</v>
      </c>
      <c r="B56" s="43" t="s">
        <v>92</v>
      </c>
      <c r="C56" s="51" t="s">
        <v>60</v>
      </c>
      <c r="D56" s="51" t="s">
        <v>15</v>
      </c>
      <c r="E56" s="51" t="s">
        <v>7</v>
      </c>
      <c r="F56" s="54">
        <v>44927</v>
      </c>
      <c r="G56" s="54">
        <v>46022</v>
      </c>
      <c r="H56" s="48">
        <f>I56+N56+S56</f>
        <v>132.9</v>
      </c>
      <c r="I56" s="48">
        <f>J56+K56+L56+M56</f>
        <v>132.9</v>
      </c>
      <c r="J56" s="48">
        <v>0</v>
      </c>
      <c r="K56" s="48">
        <v>132.9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51" t="s">
        <v>1</v>
      </c>
      <c r="Y56" s="51" t="s">
        <v>1</v>
      </c>
      <c r="Z56" s="51" t="s">
        <v>1</v>
      </c>
      <c r="AA56" s="51" t="s">
        <v>1</v>
      </c>
      <c r="AB56" s="51" t="s">
        <v>1</v>
      </c>
      <c r="AC56" s="51" t="s">
        <v>1</v>
      </c>
      <c r="AD56" s="51" t="s">
        <v>1</v>
      </c>
      <c r="AE56" s="51" t="s">
        <v>1</v>
      </c>
      <c r="AF56" s="51" t="s">
        <v>1</v>
      </c>
      <c r="AG56" s="51" t="s">
        <v>1</v>
      </c>
      <c r="AH56" s="51" t="s">
        <v>1</v>
      </c>
      <c r="AI56" s="51"/>
      <c r="AJ56" s="51" t="s">
        <v>1</v>
      </c>
      <c r="AK56" s="27"/>
      <c r="AL56" s="79"/>
    </row>
    <row r="57" spans="1:38" ht="107.25" customHeight="1" x14ac:dyDescent="0.25">
      <c r="A57" s="21"/>
      <c r="B57" s="53" t="s">
        <v>93</v>
      </c>
      <c r="C57" s="51" t="s">
        <v>60</v>
      </c>
      <c r="D57" s="51" t="s">
        <v>15</v>
      </c>
      <c r="E57" s="51" t="s">
        <v>7</v>
      </c>
      <c r="F57" s="54">
        <v>44927</v>
      </c>
      <c r="G57" s="54">
        <v>46022</v>
      </c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51" t="s">
        <v>1</v>
      </c>
      <c r="Y57" s="51" t="s">
        <v>1</v>
      </c>
      <c r="Z57" s="51" t="s">
        <v>1</v>
      </c>
      <c r="AA57" s="51" t="s">
        <v>1</v>
      </c>
      <c r="AB57" s="51" t="s">
        <v>1</v>
      </c>
      <c r="AC57" s="51" t="s">
        <v>1</v>
      </c>
      <c r="AD57" s="51" t="s">
        <v>1</v>
      </c>
      <c r="AE57" s="51" t="s">
        <v>1</v>
      </c>
      <c r="AF57" s="51" t="s">
        <v>1</v>
      </c>
      <c r="AG57" s="51" t="s">
        <v>1</v>
      </c>
      <c r="AH57" s="51" t="s">
        <v>1</v>
      </c>
      <c r="AI57" s="51"/>
      <c r="AJ57" s="51" t="s">
        <v>1</v>
      </c>
      <c r="AK57" s="27"/>
      <c r="AL57" s="79"/>
    </row>
    <row r="58" spans="1:38" ht="107.25" customHeight="1" x14ac:dyDescent="0.25">
      <c r="A58" s="21"/>
      <c r="B58" s="53" t="s">
        <v>94</v>
      </c>
      <c r="C58" s="51" t="s">
        <v>60</v>
      </c>
      <c r="D58" s="51" t="s">
        <v>15</v>
      </c>
      <c r="E58" s="51" t="s">
        <v>7</v>
      </c>
      <c r="F58" s="54">
        <v>44927</v>
      </c>
      <c r="G58" s="54">
        <v>46022</v>
      </c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51" t="s">
        <v>1</v>
      </c>
      <c r="Y58" s="51" t="s">
        <v>1</v>
      </c>
      <c r="Z58" s="51" t="s">
        <v>1</v>
      </c>
      <c r="AA58" s="51" t="s">
        <v>1</v>
      </c>
      <c r="AB58" s="51" t="s">
        <v>1</v>
      </c>
      <c r="AC58" s="51" t="s">
        <v>1</v>
      </c>
      <c r="AD58" s="51" t="s">
        <v>1</v>
      </c>
      <c r="AE58" s="51" t="s">
        <v>1</v>
      </c>
      <c r="AF58" s="51" t="s">
        <v>1</v>
      </c>
      <c r="AG58" s="51" t="s">
        <v>1</v>
      </c>
      <c r="AH58" s="51" t="s">
        <v>1</v>
      </c>
      <c r="AI58" s="51"/>
      <c r="AJ58" s="51" t="s">
        <v>1</v>
      </c>
      <c r="AK58" s="27"/>
      <c r="AL58" s="79"/>
    </row>
    <row r="59" spans="1:38" ht="39.75" customHeight="1" x14ac:dyDescent="0.25">
      <c r="A59" s="25"/>
      <c r="B59" s="67" t="s">
        <v>8</v>
      </c>
      <c r="C59" s="26"/>
      <c r="D59" s="26"/>
      <c r="E59" s="26"/>
      <c r="F59" s="24"/>
      <c r="G59" s="24"/>
      <c r="H59" s="68">
        <f>I59+N59+S59</f>
        <v>69100.399999999994</v>
      </c>
      <c r="I59" s="68">
        <f>I51+I56</f>
        <v>23143.4</v>
      </c>
      <c r="J59" s="68">
        <f t="shared" ref="J59:W59" si="21">J51</f>
        <v>0</v>
      </c>
      <c r="K59" s="68">
        <f>K51+K56</f>
        <v>23143.4</v>
      </c>
      <c r="L59" s="68">
        <f t="shared" si="21"/>
        <v>0</v>
      </c>
      <c r="M59" s="68">
        <f t="shared" si="21"/>
        <v>0</v>
      </c>
      <c r="N59" s="68">
        <f t="shared" si="21"/>
        <v>22978.5</v>
      </c>
      <c r="O59" s="68">
        <f t="shared" si="21"/>
        <v>0</v>
      </c>
      <c r="P59" s="68">
        <f t="shared" si="21"/>
        <v>22978.5</v>
      </c>
      <c r="Q59" s="68">
        <f t="shared" si="21"/>
        <v>0</v>
      </c>
      <c r="R59" s="68">
        <f t="shared" si="21"/>
        <v>0</v>
      </c>
      <c r="S59" s="68">
        <f t="shared" si="21"/>
        <v>22978.5</v>
      </c>
      <c r="T59" s="68">
        <f t="shared" si="21"/>
        <v>0</v>
      </c>
      <c r="U59" s="68">
        <f t="shared" si="21"/>
        <v>22978.5</v>
      </c>
      <c r="V59" s="68">
        <f t="shared" si="21"/>
        <v>0</v>
      </c>
      <c r="W59" s="68">
        <f t="shared" si="21"/>
        <v>0</v>
      </c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7"/>
    </row>
    <row r="60" spans="1:38" ht="39.75" customHeight="1" x14ac:dyDescent="0.3">
      <c r="A60" s="57"/>
      <c r="B60" s="89" t="s">
        <v>9</v>
      </c>
      <c r="C60" s="45"/>
      <c r="D60" s="45"/>
      <c r="E60" s="45"/>
      <c r="F60" s="47"/>
      <c r="G60" s="47"/>
      <c r="H60" s="70">
        <f>I60+N60+S60</f>
        <v>72559.899999999994</v>
      </c>
      <c r="I60" s="48">
        <f>K60</f>
        <v>26602.9</v>
      </c>
      <c r="J60" s="48">
        <f t="shared" ref="J60:W60" si="22">J59</f>
        <v>0</v>
      </c>
      <c r="K60" s="48">
        <f>K59+K33</f>
        <v>26602.9</v>
      </c>
      <c r="L60" s="48">
        <f t="shared" si="22"/>
        <v>0</v>
      </c>
      <c r="M60" s="48">
        <f t="shared" si="22"/>
        <v>0</v>
      </c>
      <c r="N60" s="48">
        <f t="shared" si="22"/>
        <v>22978.5</v>
      </c>
      <c r="O60" s="48">
        <f t="shared" si="22"/>
        <v>0</v>
      </c>
      <c r="P60" s="48">
        <f t="shared" si="22"/>
        <v>22978.5</v>
      </c>
      <c r="Q60" s="48">
        <f t="shared" si="22"/>
        <v>0</v>
      </c>
      <c r="R60" s="48">
        <f t="shared" si="22"/>
        <v>0</v>
      </c>
      <c r="S60" s="48">
        <f t="shared" si="22"/>
        <v>22978.5</v>
      </c>
      <c r="T60" s="48">
        <f t="shared" si="22"/>
        <v>0</v>
      </c>
      <c r="U60" s="48">
        <f t="shared" si="22"/>
        <v>22978.5</v>
      </c>
      <c r="V60" s="48">
        <f t="shared" si="22"/>
        <v>0</v>
      </c>
      <c r="W60" s="48">
        <f t="shared" si="22"/>
        <v>0</v>
      </c>
      <c r="X60" s="71"/>
      <c r="Y60" s="71"/>
      <c r="Z60" s="71"/>
      <c r="AA60" s="71"/>
      <c r="AB60" s="72"/>
      <c r="AC60" s="72"/>
      <c r="AD60" s="72"/>
      <c r="AE60" s="72"/>
      <c r="AF60" s="71"/>
      <c r="AG60" s="71"/>
      <c r="AH60" s="71"/>
      <c r="AI60" s="71"/>
      <c r="AJ60" s="71"/>
      <c r="AK60" s="27"/>
    </row>
    <row r="62" spans="1:38" x14ac:dyDescent="0.25">
      <c r="C62" s="7"/>
      <c r="D62" s="38"/>
      <c r="E62" s="7"/>
      <c r="F62" s="7"/>
      <c r="G62" s="7"/>
      <c r="H62" s="7"/>
    </row>
  </sheetData>
  <mergeCells count="29"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V1:AJ1"/>
    <mergeCell ref="E36:E39"/>
    <mergeCell ref="A7:A9"/>
    <mergeCell ref="B7:B9"/>
    <mergeCell ref="C7:C9"/>
    <mergeCell ref="D7:D9"/>
    <mergeCell ref="A34:AJ34"/>
    <mergeCell ref="AF7:AJ8"/>
    <mergeCell ref="H7:H9"/>
    <mergeCell ref="I8:M8"/>
    <mergeCell ref="AH9:AI9"/>
    <mergeCell ref="A13:AJ13"/>
    <mergeCell ref="A35:AJ35"/>
    <mergeCell ref="V3:AJ3"/>
    <mergeCell ref="AB7:AE8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2023-02-15T08:27:44Z</cp:lastPrinted>
  <dcterms:created xsi:type="dcterms:W3CDTF">2014-02-04T07:39:47Z</dcterms:created>
  <dcterms:modified xsi:type="dcterms:W3CDTF">2023-02-21T13:00:49Z</dcterms:modified>
</cp:coreProperties>
</file>