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700"/>
  </bookViews>
  <sheets>
    <sheet name="АПК" sheetId="1" r:id="rId1"/>
  </sheets>
  <definedNames>
    <definedName name="_xlnm.Print_Titles" localSheetId="0">АПК!$11:$16</definedName>
    <definedName name="_xlnm.Print_Area" localSheetId="0">АПК!$A$1:$AJ$64</definedName>
  </definedNames>
  <calcPr calcId="145621"/>
</workbook>
</file>

<file path=xl/calcChain.xml><?xml version="1.0" encoding="utf-8"?>
<calcChain xmlns="http://schemas.openxmlformats.org/spreadsheetml/2006/main">
  <c r="I35" i="1" l="1"/>
  <c r="W24" i="1"/>
  <c r="V24" i="1"/>
  <c r="U24" i="1"/>
  <c r="S24" i="1"/>
  <c r="R24" i="1"/>
  <c r="Q24" i="1"/>
  <c r="P24" i="1"/>
  <c r="N24" i="1"/>
  <c r="M24" i="1"/>
  <c r="L24" i="1"/>
  <c r="K24" i="1"/>
  <c r="J24" i="1"/>
  <c r="J37" i="1" s="1"/>
  <c r="I31" i="1"/>
  <c r="H31" i="1" s="1"/>
  <c r="O27" i="1"/>
  <c r="H27" i="1" s="1"/>
  <c r="H29" i="1"/>
  <c r="O25" i="1" l="1"/>
  <c r="O24" i="1" s="1"/>
  <c r="K34" i="1" l="1"/>
  <c r="K37" i="1" s="1"/>
  <c r="L34" i="1" l="1"/>
  <c r="H35" i="1"/>
  <c r="I34" i="1" l="1"/>
  <c r="H34" i="1" s="1"/>
  <c r="L37" i="1"/>
  <c r="W37" i="1"/>
  <c r="V37" i="1"/>
  <c r="U37" i="1"/>
  <c r="R37" i="1"/>
  <c r="Q37" i="1"/>
  <c r="P37" i="1"/>
  <c r="O37" i="1" l="1"/>
  <c r="N37" i="1"/>
  <c r="N60" i="1" s="1"/>
  <c r="M37" i="1"/>
  <c r="X25" i="1"/>
  <c r="X24" i="1" s="1"/>
  <c r="I25" i="1"/>
  <c r="I24" i="1" s="1"/>
  <c r="T25" i="1" l="1"/>
  <c r="H25" i="1" s="1"/>
  <c r="H24" i="1" s="1"/>
  <c r="T58" i="1"/>
  <c r="O58" i="1"/>
  <c r="I58" i="1"/>
  <c r="H58" i="1" s="1"/>
  <c r="T57" i="1"/>
  <c r="O57" i="1"/>
  <c r="I57" i="1"/>
  <c r="H57" i="1" s="1"/>
  <c r="T56" i="1"/>
  <c r="O56" i="1"/>
  <c r="I56" i="1"/>
  <c r="H56" i="1" s="1"/>
  <c r="T55" i="1"/>
  <c r="O55" i="1"/>
  <c r="I55" i="1"/>
  <c r="H55" i="1" s="1"/>
  <c r="T54" i="1"/>
  <c r="O54" i="1"/>
  <c r="I54" i="1"/>
  <c r="H54" i="1" s="1"/>
  <c r="T52" i="1"/>
  <c r="O52" i="1"/>
  <c r="I52" i="1"/>
  <c r="H52" i="1" s="1"/>
  <c r="T51" i="1"/>
  <c r="O51" i="1"/>
  <c r="I51" i="1"/>
  <c r="H51" i="1" s="1"/>
  <c r="T50" i="1"/>
  <c r="O50" i="1"/>
  <c r="I50" i="1"/>
  <c r="H50" i="1" s="1"/>
  <c r="T49" i="1"/>
  <c r="O49" i="1"/>
  <c r="I49" i="1"/>
  <c r="H49" i="1" s="1"/>
  <c r="T44" i="1"/>
  <c r="O44" i="1"/>
  <c r="I44" i="1"/>
  <c r="H44" i="1" s="1"/>
  <c r="T42" i="1"/>
  <c r="O42" i="1"/>
  <c r="I42" i="1"/>
  <c r="H42" i="1" s="1"/>
  <c r="T41" i="1"/>
  <c r="O41" i="1"/>
  <c r="T24" i="1" l="1"/>
  <c r="T37" i="1" s="1"/>
  <c r="I37" i="1"/>
  <c r="L40" i="1"/>
  <c r="L59" i="1" l="1"/>
  <c r="L60" i="1" s="1"/>
  <c r="I40" i="1"/>
  <c r="I41" i="1"/>
  <c r="H41" i="1" s="1"/>
  <c r="W19" i="1" l="1"/>
  <c r="O53" i="1" l="1"/>
  <c r="T53" i="1"/>
  <c r="I53" i="1"/>
  <c r="H53" i="1" s="1"/>
  <c r="I43" i="1" l="1"/>
  <c r="M40" i="1"/>
  <c r="M59" i="1" s="1"/>
  <c r="M60" i="1" s="1"/>
  <c r="M19" i="1" l="1"/>
  <c r="T20" i="1" l="1"/>
  <c r="O20" i="1"/>
  <c r="I20" i="1"/>
  <c r="H20" i="1" l="1"/>
  <c r="K19" i="1" l="1"/>
  <c r="J19" i="1"/>
  <c r="X19" i="1"/>
  <c r="V19" i="1"/>
  <c r="U19" i="1"/>
  <c r="S19" i="1"/>
  <c r="R19" i="1"/>
  <c r="Q19" i="1"/>
  <c r="P19" i="1"/>
  <c r="L19" i="1"/>
  <c r="T43" i="1"/>
  <c r="X40" i="1" l="1"/>
  <c r="V40" i="1"/>
  <c r="U40" i="1"/>
  <c r="S40" i="1"/>
  <c r="R40" i="1"/>
  <c r="P40" i="1"/>
  <c r="J40" i="1"/>
  <c r="J59" i="1" l="1"/>
  <c r="J60" i="1" s="1"/>
  <c r="K59" i="1"/>
  <c r="K60" i="1" s="1"/>
  <c r="P59" i="1"/>
  <c r="P60" i="1" s="1"/>
  <c r="Q59" i="1"/>
  <c r="Q60" i="1" s="1"/>
  <c r="R59" i="1"/>
  <c r="R60" i="1" s="1"/>
  <c r="S59" i="1"/>
  <c r="S60" i="1" s="1"/>
  <c r="U59" i="1"/>
  <c r="U60" i="1" s="1"/>
  <c r="V59" i="1"/>
  <c r="V60" i="1" s="1"/>
  <c r="W59" i="1"/>
  <c r="W60" i="1" s="1"/>
  <c r="X59" i="1"/>
  <c r="X60" i="1" s="1"/>
  <c r="T40" i="1"/>
  <c r="T59" i="1" s="1"/>
  <c r="T60" i="1" s="1"/>
  <c r="T22" i="1"/>
  <c r="T19" i="1" s="1"/>
  <c r="I59" i="1" l="1"/>
  <c r="I60" i="1" s="1"/>
  <c r="O40" i="1" l="1"/>
  <c r="O59" i="1" s="1"/>
  <c r="O22" i="1"/>
  <c r="O19" i="1" s="1"/>
  <c r="I22" i="1"/>
  <c r="I19" i="1" s="1"/>
  <c r="H59" i="1" l="1"/>
  <c r="O60" i="1"/>
  <c r="H40" i="1"/>
  <c r="H22" i="1"/>
  <c r="H19" i="1" s="1"/>
  <c r="H43" i="1"/>
</calcChain>
</file>

<file path=xl/sharedStrings.xml><?xml version="1.0" encoding="utf-8"?>
<sst xmlns="http://schemas.openxmlformats.org/spreadsheetml/2006/main" count="434" uniqueCount="89">
  <si>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</si>
  <si>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</si>
  <si>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</si>
  <si>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</si>
  <si>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</si>
  <si>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</si>
  <si>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</si>
  <si>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</si>
  <si>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</si>
  <si>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</si>
  <si>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</si>
  <si>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</si>
  <si>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</si>
  <si>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</si>
  <si>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</si>
  <si>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</si>
  <si>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</si>
  <si>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</si>
  <si>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</si>
  <si>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</si>
  <si>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</si>
  <si>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</si>
  <si>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</si>
  <si>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</si>
  <si>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</si>
  <si>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</si>
  <si>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</si>
  <si>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</si>
  <si>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</si>
  <si>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</si>
  <si>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</si>
  <si>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</si>
  <si>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</si>
  <si>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 xml:space="preserve">Мероприятие 2.2.1.1. 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</si>
  <si>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Проведение заседаний общественной комиссии по обеспечению муниципальной программы "Формирование комфортной городской среды"</t>
  </si>
  <si>
    <t>Бюджет МО ГП "Печора"</t>
  </si>
  <si>
    <t>2023 год</t>
  </si>
  <si>
    <t>Основное мероприятие 1.1.3. Региональный проект «Формирование комфортной городской среды»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</si>
  <si>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</si>
  <si>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</si>
  <si>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</si>
  <si>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</si>
  <si>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</si>
  <si>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>5.</t>
  </si>
  <si>
    <t>6.</t>
  </si>
  <si>
    <t>6.1.</t>
  </si>
  <si>
    <t>7.</t>
  </si>
  <si>
    <t>7.1.</t>
  </si>
  <si>
    <t>Получение субсидии</t>
  </si>
  <si>
    <t>Подпрограмма 2 "Управление реализацией проектов благоустройства"</t>
  </si>
  <si>
    <t>8.</t>
  </si>
  <si>
    <t>8.1.</t>
  </si>
  <si>
    <t>8.2.</t>
  </si>
  <si>
    <t>6.2.</t>
  </si>
  <si>
    <t>9.</t>
  </si>
  <si>
    <t>9.1.</t>
  </si>
  <si>
    <t>9.2.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</si>
  <si>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</si>
  <si>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 xml:space="preserve">Мероприятие 2.1.1.1. Взаимодействие с населением о возможности  участия в реализации мероприятий по благоустройству  общественных территорий                     </t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</si>
  <si>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</si>
  <si>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</si>
  <si>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</si>
  <si>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</si>
  <si>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2024 год</t>
  </si>
  <si>
    <t xml:space="preserve">Мероприятие 1.1.3.2. Проведение берегоукрепительных работ набережной реки Печора                                               </t>
  </si>
  <si>
    <t xml:space="preserve">Контрольное событие 4                        Проведены берегоукрепительные работы    набережной реки Печора           </t>
  </si>
  <si>
    <t>Мероприятие 1.1.3.3. Благоустройство набережной реки Печора ( устройство лестничных сходов, стопопандусов, площадок для отдыха, ремонт пешеходных аллей, устройство декаративного освещения)</t>
  </si>
  <si>
    <t xml:space="preserve">Контрольное событие 5                         Осуществлено благоустройство  набережной реки Печора ( устройство лестничных сходов, стопопандусов, площадок для отдыха, ремонт пешеходных аллей, устройство декаративного освещения)          </t>
  </si>
  <si>
    <t>2.3.</t>
  </si>
  <si>
    <t xml:space="preserve">Мероприятие 1.1.3.1. Проведение работ по благоустройству  парка Геологов (ремонт пешеходных дорожек,велодорожек, устройство декоративного освещения)                  </t>
  </si>
  <si>
    <t>Контрольное событие 3                         Осуществлено благоустройство  парка Геологов (ремонт пешеходных дорожек,велодорожек, устройство декоративного освещения)</t>
  </si>
  <si>
    <t>Мижерич Д.М.- начальник отдела благоустройства, дорожного хозяйства и транспорта администрации МР «Печора»</t>
  </si>
  <si>
    <t>Основное мероприятие 1.2.2.                    Реализация  проектов инициативного бюджетирования в сфере благоустройства</t>
  </si>
  <si>
    <t>Серов В.А. - глава муниципального района- руководитель администрации МР "Печора"</t>
  </si>
  <si>
    <t>2025 год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</si>
  <si>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 на 2023 -2025 годы</t>
  </si>
  <si>
    <t>Приложение                                                                                    к постановлению администрации МР "Печора" от 30 декабря 2022 г. № 2587</t>
  </si>
  <si>
    <t>Мероприятие 1.1.3.2. Проведение работ по благоустройству  парка им. В Дубинина (площадка перед сценой)</t>
  </si>
  <si>
    <t xml:space="preserve">Контрольное событие 4   Осуществлено благоустройство  парка  им. В Дубинина (площадка перед сценой)  </t>
  </si>
  <si>
    <t xml:space="preserve">Контрольное событие 6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</si>
  <si>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7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</si>
  <si>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 8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</si>
  <si>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9 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</si>
  <si>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10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</si>
  <si>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11                        Проведены совещания по реализации муниципальной программы формирования комфортной городской среды</t>
  </si>
  <si>
    <t>Контрольное событие 12                                  Проведен мониторинг реализации мероприятий программы формирования комфортной городской среды</t>
  </si>
  <si>
    <t>Мероприятие 1.2.2.1. «Обустройство военно-патриотического сквера в границах общественной территории Набережной реки Печоры»</t>
  </si>
  <si>
    <t>Контрольное событие 5                            Осуществлено обустройство военно-патриотического сквера в границах общественной территории Набережной реки Печоры»</t>
  </si>
  <si>
    <t>Приложение                                                                                  к постановлению администрации МР "Печора"                                   от 14 марта 2023 г. № 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</si>
</sst>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2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4" fontId="14" fillId="0" borderId="4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/>
    </xf>
    <xf numFmtId="16" fontId="2" fillId="2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righ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5" fontId="2" fillId="0" borderId="8" xfId="0" applyNumberFormat="1" applyFon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8"/>
  <sheetViews>
    <sheetView tabSelected="1" view="pageBreakPreview" zoomScale="50" zoomScaleSheetLayoutView="50" workbookViewId="0">
      <pane ySplit="15" topLeftCell="A33" activePane="bottomLeft" state="frozen"/>
      <selection pane="bottomLeft" activeCell="AB15" sqref="AB15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5.42578125" style="2" customWidth="1"/>
    <col min="7" max="7" width="16" style="1" customWidth="1"/>
    <col min="8" max="8" width="17.7109375" style="1" customWidth="1"/>
    <col min="9" max="9" width="17.42578125" style="1" customWidth="1"/>
    <col min="10" max="10" width="12.140625" style="1" customWidth="1"/>
    <col min="11" max="11" width="10.85546875" style="1" customWidth="1"/>
    <col min="12" max="12" width="10.140625" style="1" customWidth="1"/>
    <col min="13" max="13" width="5.5703125" style="1" bestFit="1" customWidth="1"/>
    <col min="14" max="14" width="4.42578125" style="1" customWidth="1"/>
    <col min="15" max="16" width="10" style="1" customWidth="1"/>
    <col min="17" max="17" width="10.140625" style="1" customWidth="1"/>
    <col min="18" max="18" width="10.42578125" style="1" customWidth="1"/>
    <col min="19" max="19" width="11.5703125" style="1" customWidth="1"/>
    <col min="20" max="21" width="12.85546875" style="1" customWidth="1"/>
    <col min="22" max="22" width="10.7109375" style="1" customWidth="1"/>
    <col min="23" max="24" width="13.28515625" style="1" customWidth="1"/>
    <col min="25" max="36" width="3.7109375" style="1" customWidth="1"/>
    <col min="37" max="37" width="22.28515625" style="1" customWidth="1"/>
    <col min="38" max="16384" width="9.140625" style="1"/>
  </cols>
  <sheetData>
    <row r="1" spans="1:37" ht="62.25" customHeight="1" x14ac:dyDescent="0.25">
      <c r="F1" s="79"/>
      <c r="X1" s="82" t="s">
        <v>88</v>
      </c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</row>
    <row r="2" spans="1:37" ht="21.75" customHeight="1" x14ac:dyDescent="0.25">
      <c r="F2" s="79"/>
    </row>
    <row r="3" spans="1:37" ht="57.75" customHeight="1" x14ac:dyDescent="0.25">
      <c r="F3" s="64"/>
      <c r="X3" s="142" t="s">
        <v>76</v>
      </c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</row>
    <row r="4" spans="1:37" x14ac:dyDescent="0.25">
      <c r="F4" s="64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</row>
    <row r="6" spans="1:37" ht="15.75" hidden="1" customHeight="1" x14ac:dyDescent="0.25"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</row>
    <row r="7" spans="1:37" ht="15.75" hidden="1" customHeight="1" x14ac:dyDescent="0.25"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</row>
    <row r="8" spans="1:37" ht="15.75" customHeight="1" x14ac:dyDescent="0.25">
      <c r="F8" s="64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</row>
    <row r="9" spans="1:37" ht="67.5" customHeight="1" x14ac:dyDescent="0.25">
      <c r="K9" s="62"/>
      <c r="M9" s="128"/>
      <c r="N9" s="128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</row>
    <row r="10" spans="1:37" hidden="1" x14ac:dyDescent="0.25"/>
    <row r="11" spans="1:37" ht="21" customHeight="1" x14ac:dyDescent="0.25">
      <c r="A11" s="103" t="s">
        <v>75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8"/>
      <c r="AK11" s="4"/>
    </row>
    <row r="12" spans="1:37" s="6" customFormat="1" ht="51" customHeight="1" x14ac:dyDescent="0.25">
      <c r="A12" s="119" t="s">
        <v>0</v>
      </c>
      <c r="B12" s="119" t="s">
        <v>7</v>
      </c>
      <c r="C12" s="119" t="s">
        <v>22</v>
      </c>
      <c r="D12" s="119" t="s">
        <v>23</v>
      </c>
      <c r="E12" s="119" t="s">
        <v>1</v>
      </c>
      <c r="F12" s="119" t="s">
        <v>2</v>
      </c>
      <c r="G12" s="119" t="s">
        <v>3</v>
      </c>
      <c r="H12" s="113" t="s">
        <v>4</v>
      </c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5"/>
      <c r="Y12" s="113" t="s">
        <v>5</v>
      </c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5"/>
      <c r="AK12" s="5"/>
    </row>
    <row r="13" spans="1:37" s="6" customFormat="1" ht="7.5" customHeight="1" x14ac:dyDescent="0.25">
      <c r="A13" s="120"/>
      <c r="B13" s="120"/>
      <c r="C13" s="120"/>
      <c r="D13" s="120"/>
      <c r="E13" s="120"/>
      <c r="F13" s="120"/>
      <c r="G13" s="120"/>
      <c r="H13" s="125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7"/>
      <c r="Y13" s="116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117"/>
      <c r="AK13" s="5"/>
    </row>
    <row r="14" spans="1:37" ht="24" customHeight="1" x14ac:dyDescent="0.25">
      <c r="A14" s="120"/>
      <c r="B14" s="120"/>
      <c r="C14" s="120"/>
      <c r="D14" s="120"/>
      <c r="E14" s="120"/>
      <c r="F14" s="120"/>
      <c r="G14" s="120"/>
      <c r="H14" s="129" t="s">
        <v>6</v>
      </c>
      <c r="I14" s="118" t="s">
        <v>36</v>
      </c>
      <c r="J14" s="118"/>
      <c r="K14" s="118"/>
      <c r="L14" s="118"/>
      <c r="M14" s="118"/>
      <c r="N14" s="118"/>
      <c r="O14" s="118" t="s">
        <v>63</v>
      </c>
      <c r="P14" s="118"/>
      <c r="Q14" s="118"/>
      <c r="R14" s="118"/>
      <c r="S14" s="118"/>
      <c r="T14" s="118" t="s">
        <v>74</v>
      </c>
      <c r="U14" s="118"/>
      <c r="V14" s="118"/>
      <c r="W14" s="118"/>
      <c r="X14" s="118"/>
      <c r="Y14" s="122" t="s">
        <v>36</v>
      </c>
      <c r="Z14" s="111"/>
      <c r="AA14" s="111"/>
      <c r="AB14" s="112"/>
      <c r="AC14" s="110" t="s">
        <v>63</v>
      </c>
      <c r="AD14" s="123"/>
      <c r="AE14" s="123"/>
      <c r="AF14" s="124"/>
      <c r="AG14" s="110" t="s">
        <v>74</v>
      </c>
      <c r="AH14" s="111"/>
      <c r="AI14" s="111"/>
      <c r="AJ14" s="112"/>
      <c r="AK14"/>
    </row>
    <row r="15" spans="1:37" ht="161.25" customHeight="1" x14ac:dyDescent="0.25">
      <c r="A15" s="121"/>
      <c r="B15" s="121"/>
      <c r="C15" s="121"/>
      <c r="D15" s="121"/>
      <c r="E15" s="121"/>
      <c r="F15" s="121"/>
      <c r="G15" s="121"/>
      <c r="H15" s="130"/>
      <c r="I15" s="29" t="s">
        <v>17</v>
      </c>
      <c r="J15" s="29" t="s">
        <v>8</v>
      </c>
      <c r="K15" s="29" t="s">
        <v>9</v>
      </c>
      <c r="L15" s="29" t="s">
        <v>35</v>
      </c>
      <c r="M15" s="131" t="s">
        <v>10</v>
      </c>
      <c r="N15" s="132"/>
      <c r="O15" s="30" t="s">
        <v>17</v>
      </c>
      <c r="P15" s="29" t="s">
        <v>8</v>
      </c>
      <c r="Q15" s="29" t="s">
        <v>9</v>
      </c>
      <c r="R15" s="29" t="s">
        <v>35</v>
      </c>
      <c r="S15" s="29" t="s">
        <v>10</v>
      </c>
      <c r="T15" s="30" t="s">
        <v>17</v>
      </c>
      <c r="U15" s="29" t="s">
        <v>8</v>
      </c>
      <c r="V15" s="29" t="s">
        <v>9</v>
      </c>
      <c r="W15" s="29" t="s">
        <v>35</v>
      </c>
      <c r="X15" s="29" t="s">
        <v>10</v>
      </c>
      <c r="Y15" s="7">
        <v>1</v>
      </c>
      <c r="Z15" s="7">
        <v>2</v>
      </c>
      <c r="AA15" s="7">
        <v>3</v>
      </c>
      <c r="AB15" s="7">
        <v>4</v>
      </c>
      <c r="AC15" s="7">
        <v>1</v>
      </c>
      <c r="AD15" s="7">
        <v>2</v>
      </c>
      <c r="AE15" s="7">
        <v>3</v>
      </c>
      <c r="AF15" s="7">
        <v>4</v>
      </c>
      <c r="AG15" s="7">
        <v>1</v>
      </c>
      <c r="AH15" s="7">
        <v>2</v>
      </c>
      <c r="AI15" s="7">
        <v>3</v>
      </c>
      <c r="AJ15" s="7">
        <v>4</v>
      </c>
      <c r="AK15" s="3"/>
    </row>
    <row r="16" spans="1:37" s="2" customFormat="1" ht="19.5" customHeight="1" x14ac:dyDescent="0.25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  <c r="M16" s="153">
        <v>13</v>
      </c>
      <c r="N16" s="154"/>
      <c r="O16" s="8">
        <v>15</v>
      </c>
      <c r="P16" s="8">
        <v>16</v>
      </c>
      <c r="Q16" s="8">
        <v>17</v>
      </c>
      <c r="R16" s="8">
        <v>18</v>
      </c>
      <c r="S16" s="8">
        <v>19</v>
      </c>
      <c r="T16" s="8">
        <v>20</v>
      </c>
      <c r="U16" s="8">
        <v>21</v>
      </c>
      <c r="V16" s="8">
        <v>22</v>
      </c>
      <c r="W16" s="8">
        <v>23</v>
      </c>
      <c r="X16" s="8">
        <v>24</v>
      </c>
      <c r="Y16" s="8">
        <v>25</v>
      </c>
      <c r="Z16" s="8">
        <v>26</v>
      </c>
      <c r="AA16" s="8">
        <v>27</v>
      </c>
      <c r="AB16" s="8">
        <v>28</v>
      </c>
      <c r="AC16" s="8">
        <v>29</v>
      </c>
      <c r="AD16" s="8">
        <v>30</v>
      </c>
      <c r="AE16" s="8">
        <v>31</v>
      </c>
      <c r="AF16" s="8">
        <v>32</v>
      </c>
      <c r="AG16" s="8">
        <v>33</v>
      </c>
      <c r="AH16" s="8">
        <v>34</v>
      </c>
      <c r="AI16" s="8">
        <v>35</v>
      </c>
      <c r="AJ16" s="8">
        <v>36</v>
      </c>
      <c r="AK16" s="9"/>
    </row>
    <row r="17" spans="1:37" ht="21.75" customHeight="1" x14ac:dyDescent="0.25">
      <c r="A17" s="148" t="s">
        <v>24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50"/>
      <c r="AK17" s="3"/>
    </row>
    <row r="18" spans="1:37" ht="24" customHeight="1" x14ac:dyDescent="0.25">
      <c r="A18" s="106" t="s">
        <v>25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8"/>
    </row>
    <row r="19" spans="1:37" s="13" customFormat="1" ht="234" customHeight="1" x14ac:dyDescent="0.25">
      <c r="A19" s="10" t="s">
        <v>12</v>
      </c>
      <c r="B19" s="11" t="s">
        <v>38</v>
      </c>
      <c r="C19" s="38" t="s">
        <v>73</v>
      </c>
      <c r="D19" s="40" t="s">
        <v>71</v>
      </c>
      <c r="E19" s="40" t="s">
        <v>48</v>
      </c>
      <c r="F19" s="31">
        <v>2023</v>
      </c>
      <c r="G19" s="31">
        <v>2025</v>
      </c>
      <c r="H19" s="12">
        <f t="shared" ref="H19:M19" si="0">H22</f>
        <v>0</v>
      </c>
      <c r="I19" s="12">
        <f t="shared" si="0"/>
        <v>0</v>
      </c>
      <c r="J19" s="12">
        <f t="shared" si="0"/>
        <v>0</v>
      </c>
      <c r="K19" s="12">
        <f t="shared" si="0"/>
        <v>0</v>
      </c>
      <c r="L19" s="12">
        <f>L22</f>
        <v>0</v>
      </c>
      <c r="M19" s="83">
        <f t="shared" si="0"/>
        <v>0</v>
      </c>
      <c r="N19" s="84"/>
      <c r="O19" s="12">
        <f t="shared" ref="O19:X19" si="1">O22</f>
        <v>0</v>
      </c>
      <c r="P19" s="12">
        <f t="shared" si="1"/>
        <v>0</v>
      </c>
      <c r="Q19" s="12">
        <f t="shared" si="1"/>
        <v>0</v>
      </c>
      <c r="R19" s="12">
        <f t="shared" si="1"/>
        <v>0</v>
      </c>
      <c r="S19" s="12">
        <f t="shared" si="1"/>
        <v>0</v>
      </c>
      <c r="T19" s="12">
        <f t="shared" si="1"/>
        <v>0</v>
      </c>
      <c r="U19" s="12">
        <f t="shared" si="1"/>
        <v>0</v>
      </c>
      <c r="V19" s="12">
        <f t="shared" si="1"/>
        <v>0</v>
      </c>
      <c r="W19" s="12">
        <f>W20+W22</f>
        <v>0</v>
      </c>
      <c r="X19" s="12">
        <f t="shared" si="1"/>
        <v>0</v>
      </c>
      <c r="Y19" s="12" t="s">
        <v>11</v>
      </c>
      <c r="Z19" s="12" t="s">
        <v>11</v>
      </c>
      <c r="AA19" s="12" t="s">
        <v>11</v>
      </c>
      <c r="AB19" s="12" t="s">
        <v>11</v>
      </c>
      <c r="AC19" s="12" t="s">
        <v>11</v>
      </c>
      <c r="AD19" s="12" t="s">
        <v>11</v>
      </c>
      <c r="AE19" s="12" t="s">
        <v>11</v>
      </c>
      <c r="AF19" s="12" t="s">
        <v>11</v>
      </c>
      <c r="AG19" s="12" t="s">
        <v>11</v>
      </c>
      <c r="AH19" s="12" t="s">
        <v>11</v>
      </c>
      <c r="AI19" s="12" t="s">
        <v>11</v>
      </c>
      <c r="AJ19" s="12" t="s">
        <v>11</v>
      </c>
    </row>
    <row r="20" spans="1:37" s="13" customFormat="1" ht="147.75" customHeight="1" x14ac:dyDescent="0.25">
      <c r="A20" s="14" t="s">
        <v>13</v>
      </c>
      <c r="B20" s="15" t="s">
        <v>57</v>
      </c>
      <c r="C20" s="63" t="s">
        <v>73</v>
      </c>
      <c r="D20" s="40" t="s">
        <v>71</v>
      </c>
      <c r="E20" s="40"/>
      <c r="F20" s="32">
        <v>2023</v>
      </c>
      <c r="G20" s="32">
        <v>2025</v>
      </c>
      <c r="H20" s="12">
        <f>I20+O20+T20</f>
        <v>0</v>
      </c>
      <c r="I20" s="12">
        <f>J20+K20+L20+N20</f>
        <v>0</v>
      </c>
      <c r="J20" s="12">
        <v>0</v>
      </c>
      <c r="K20" s="12">
        <v>0</v>
      </c>
      <c r="L20" s="12">
        <v>0</v>
      </c>
      <c r="M20" s="83">
        <v>0</v>
      </c>
      <c r="N20" s="84"/>
      <c r="O20" s="12">
        <f>P20+Q20+R20+S20</f>
        <v>0</v>
      </c>
      <c r="P20" s="12">
        <v>0</v>
      </c>
      <c r="Q20" s="12">
        <v>0</v>
      </c>
      <c r="R20" s="12">
        <v>0</v>
      </c>
      <c r="S20" s="12">
        <v>0</v>
      </c>
      <c r="T20" s="12">
        <f>U20+V20+W20+X20</f>
        <v>0</v>
      </c>
      <c r="U20" s="12">
        <v>0</v>
      </c>
      <c r="V20" s="12">
        <v>0</v>
      </c>
      <c r="W20" s="12">
        <v>0</v>
      </c>
      <c r="X20" s="12">
        <v>0</v>
      </c>
      <c r="Y20" s="16" t="s">
        <v>11</v>
      </c>
      <c r="Z20" s="16" t="s">
        <v>11</v>
      </c>
      <c r="AA20" s="16" t="s">
        <v>11</v>
      </c>
      <c r="AB20" s="16" t="s">
        <v>11</v>
      </c>
      <c r="AC20" s="16" t="s">
        <v>11</v>
      </c>
      <c r="AD20" s="16" t="s">
        <v>11</v>
      </c>
      <c r="AE20" s="16" t="s">
        <v>11</v>
      </c>
      <c r="AF20" s="16" t="s">
        <v>11</v>
      </c>
      <c r="AG20" s="16" t="s">
        <v>11</v>
      </c>
      <c r="AH20" s="16" t="s">
        <v>11</v>
      </c>
      <c r="AI20" s="16" t="s">
        <v>11</v>
      </c>
      <c r="AJ20" s="16" t="s">
        <v>11</v>
      </c>
    </row>
    <row r="21" spans="1:37" s="13" customFormat="1" ht="157.5" customHeight="1" x14ac:dyDescent="0.25">
      <c r="A21" s="14"/>
      <c r="B21" s="15" t="s">
        <v>39</v>
      </c>
      <c r="C21" s="63" t="s">
        <v>73</v>
      </c>
      <c r="D21" s="40" t="s">
        <v>71</v>
      </c>
      <c r="E21" s="40"/>
      <c r="F21" s="32">
        <v>2023</v>
      </c>
      <c r="G21" s="32">
        <v>2025</v>
      </c>
      <c r="H21" s="12"/>
      <c r="I21" s="12"/>
      <c r="J21" s="12"/>
      <c r="K21" s="12"/>
      <c r="L21" s="12"/>
      <c r="M21" s="83"/>
      <c r="N21" s="84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6" t="s">
        <v>11</v>
      </c>
      <c r="Z21" s="12"/>
      <c r="AA21" s="12"/>
      <c r="AB21" s="12"/>
      <c r="AC21" s="16" t="s">
        <v>11</v>
      </c>
      <c r="AD21" s="12"/>
      <c r="AE21" s="12"/>
      <c r="AF21" s="12"/>
      <c r="AG21" s="16" t="s">
        <v>11</v>
      </c>
      <c r="AH21" s="12"/>
      <c r="AI21" s="12"/>
      <c r="AJ21" s="12"/>
    </row>
    <row r="22" spans="1:37" ht="186" customHeight="1" x14ac:dyDescent="0.25">
      <c r="A22" s="14" t="s">
        <v>19</v>
      </c>
      <c r="B22" s="15" t="s">
        <v>40</v>
      </c>
      <c r="C22" s="63" t="s">
        <v>73</v>
      </c>
      <c r="D22" s="40" t="s">
        <v>71</v>
      </c>
      <c r="E22" s="40"/>
      <c r="F22" s="32">
        <v>2023</v>
      </c>
      <c r="G22" s="32">
        <v>2025</v>
      </c>
      <c r="H22" s="16">
        <f t="shared" ref="H22" si="2">I22+O22+T22</f>
        <v>0</v>
      </c>
      <c r="I22" s="16">
        <f t="shared" ref="I22" si="3">J22+K22+L22+N22</f>
        <v>0</v>
      </c>
      <c r="J22" s="16">
        <v>0</v>
      </c>
      <c r="K22" s="16">
        <v>0</v>
      </c>
      <c r="L22" s="16">
        <v>0</v>
      </c>
      <c r="M22" s="85">
        <v>0</v>
      </c>
      <c r="N22" s="84"/>
      <c r="O22" s="16">
        <f t="shared" ref="O22" si="4">P22+Q22+R22+S22</f>
        <v>0</v>
      </c>
      <c r="P22" s="16">
        <v>0</v>
      </c>
      <c r="Q22" s="16">
        <v>0</v>
      </c>
      <c r="R22" s="16">
        <v>0</v>
      </c>
      <c r="S22" s="16">
        <v>0</v>
      </c>
      <c r="T22" s="16">
        <f t="shared" ref="T22" si="5">U22+V22+W22+X22</f>
        <v>0</v>
      </c>
      <c r="U22" s="16">
        <v>0</v>
      </c>
      <c r="V22" s="16">
        <v>0</v>
      </c>
      <c r="W22" s="16">
        <v>0</v>
      </c>
      <c r="X22" s="16">
        <v>0</v>
      </c>
      <c r="Y22" s="16" t="s">
        <v>11</v>
      </c>
      <c r="Z22" s="16" t="s">
        <v>11</v>
      </c>
      <c r="AA22" s="16"/>
      <c r="AB22" s="16"/>
      <c r="AC22" s="16" t="s">
        <v>11</v>
      </c>
      <c r="AD22" s="16" t="s">
        <v>11</v>
      </c>
      <c r="AE22" s="16"/>
      <c r="AF22" s="16"/>
      <c r="AG22" s="16" t="s">
        <v>11</v>
      </c>
      <c r="AH22" s="16" t="s">
        <v>11</v>
      </c>
      <c r="AI22" s="16"/>
      <c r="AJ22" s="16"/>
    </row>
    <row r="23" spans="1:37" ht="131.25" customHeight="1" x14ac:dyDescent="0.25">
      <c r="A23" s="17"/>
      <c r="B23" s="18" t="s">
        <v>41</v>
      </c>
      <c r="C23" s="63" t="s">
        <v>73</v>
      </c>
      <c r="D23" s="40" t="s">
        <v>71</v>
      </c>
      <c r="E23" s="40"/>
      <c r="F23" s="32">
        <v>2023</v>
      </c>
      <c r="G23" s="32">
        <v>2025</v>
      </c>
      <c r="H23" s="16"/>
      <c r="I23" s="19"/>
      <c r="J23" s="19"/>
      <c r="K23" s="19"/>
      <c r="L23" s="19"/>
      <c r="M23" s="151"/>
      <c r="N23" s="152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20"/>
      <c r="Z23" s="16" t="s">
        <v>11</v>
      </c>
      <c r="AA23" s="20"/>
      <c r="AB23" s="16"/>
      <c r="AC23" s="20"/>
      <c r="AD23" s="16" t="s">
        <v>11</v>
      </c>
      <c r="AE23" s="20"/>
      <c r="AF23" s="16"/>
      <c r="AG23" s="20"/>
      <c r="AH23" s="16" t="s">
        <v>11</v>
      </c>
      <c r="AI23" s="20"/>
      <c r="AJ23" s="16"/>
    </row>
    <row r="24" spans="1:37" s="4" customFormat="1" ht="182.25" customHeight="1" x14ac:dyDescent="0.25">
      <c r="A24" s="10" t="s">
        <v>18</v>
      </c>
      <c r="B24" s="21" t="s">
        <v>37</v>
      </c>
      <c r="C24" s="63" t="s">
        <v>73</v>
      </c>
      <c r="D24" s="40" t="s">
        <v>71</v>
      </c>
      <c r="E24" s="133" t="s">
        <v>42</v>
      </c>
      <c r="F24" s="32">
        <v>2023</v>
      </c>
      <c r="G24" s="32">
        <v>2025</v>
      </c>
      <c r="H24" s="12">
        <f>H25+H31</f>
        <v>33211.800000000003</v>
      </c>
      <c r="I24" s="12">
        <f>I25+I31</f>
        <v>13222.100000000002</v>
      </c>
      <c r="J24" s="12">
        <f t="shared" ref="J24:X24" si="6">J25+J31</f>
        <v>5795.4000000000005</v>
      </c>
      <c r="K24" s="12">
        <f t="shared" si="6"/>
        <v>5204.5</v>
      </c>
      <c r="L24" s="12">
        <f t="shared" si="6"/>
        <v>2222.1999999999998</v>
      </c>
      <c r="M24" s="83">
        <f t="shared" si="6"/>
        <v>0</v>
      </c>
      <c r="N24" s="102">
        <f t="shared" si="6"/>
        <v>0</v>
      </c>
      <c r="O24" s="12">
        <f t="shared" si="6"/>
        <v>13258.3</v>
      </c>
      <c r="P24" s="12">
        <f t="shared" si="6"/>
        <v>6520</v>
      </c>
      <c r="Q24" s="12">
        <f t="shared" si="6"/>
        <v>5412.5</v>
      </c>
      <c r="R24" s="12">
        <f t="shared" si="6"/>
        <v>1325.8</v>
      </c>
      <c r="S24" s="12">
        <f t="shared" si="6"/>
        <v>0</v>
      </c>
      <c r="T24" s="12">
        <f t="shared" si="6"/>
        <v>6731.4</v>
      </c>
      <c r="U24" s="12">
        <f t="shared" si="6"/>
        <v>0</v>
      </c>
      <c r="V24" s="12">
        <f t="shared" si="6"/>
        <v>5412.5</v>
      </c>
      <c r="W24" s="12">
        <f t="shared" si="6"/>
        <v>1318.9</v>
      </c>
      <c r="X24" s="12">
        <f t="shared" si="6"/>
        <v>0</v>
      </c>
      <c r="Y24" s="54"/>
      <c r="Z24" s="54" t="s">
        <v>11</v>
      </c>
      <c r="AA24" s="54" t="s">
        <v>11</v>
      </c>
      <c r="AB24" s="54" t="s">
        <v>11</v>
      </c>
      <c r="AC24" s="54"/>
      <c r="AD24" s="54" t="s">
        <v>11</v>
      </c>
      <c r="AE24" s="54" t="s">
        <v>11</v>
      </c>
      <c r="AF24" s="54" t="s">
        <v>11</v>
      </c>
      <c r="AG24" s="54"/>
      <c r="AH24" s="54" t="s">
        <v>11</v>
      </c>
      <c r="AI24" s="54" t="s">
        <v>11</v>
      </c>
      <c r="AJ24" s="54" t="s">
        <v>11</v>
      </c>
      <c r="AK24" s="55"/>
    </row>
    <row r="25" spans="1:37" s="4" customFormat="1" ht="150.75" customHeight="1" x14ac:dyDescent="0.25">
      <c r="A25" s="14" t="s">
        <v>20</v>
      </c>
      <c r="B25" s="18" t="s">
        <v>69</v>
      </c>
      <c r="C25" s="63" t="s">
        <v>73</v>
      </c>
      <c r="D25" s="40" t="s">
        <v>71</v>
      </c>
      <c r="E25" s="134"/>
      <c r="F25" s="32">
        <v>2023</v>
      </c>
      <c r="G25" s="32">
        <v>2025</v>
      </c>
      <c r="H25" s="52">
        <f>I25+O25+T25</f>
        <v>30711.800000000003</v>
      </c>
      <c r="I25" s="52">
        <f>J25+K25+L25+M25</f>
        <v>10722.100000000002</v>
      </c>
      <c r="J25" s="52">
        <v>5084.1000000000004</v>
      </c>
      <c r="K25" s="52">
        <v>4565.8</v>
      </c>
      <c r="L25" s="52">
        <v>1072.2</v>
      </c>
      <c r="M25" s="144">
        <v>0</v>
      </c>
      <c r="N25" s="145"/>
      <c r="O25" s="52">
        <f>P25+Q25+R25+S25</f>
        <v>13258.3</v>
      </c>
      <c r="P25" s="52">
        <v>6520</v>
      </c>
      <c r="Q25" s="51">
        <v>5412.5</v>
      </c>
      <c r="R25" s="51">
        <v>1325.8</v>
      </c>
      <c r="S25" s="51">
        <v>0</v>
      </c>
      <c r="T25" s="51">
        <f>U25+V25+W25+X25</f>
        <v>6731.4</v>
      </c>
      <c r="U25" s="51">
        <v>0</v>
      </c>
      <c r="V25" s="51">
        <v>5412.5</v>
      </c>
      <c r="W25" s="51">
        <v>1318.9</v>
      </c>
      <c r="X25" s="51">
        <f>X27</f>
        <v>0</v>
      </c>
      <c r="Y25" s="54"/>
      <c r="Z25" s="54" t="s">
        <v>11</v>
      </c>
      <c r="AA25" s="54" t="s">
        <v>11</v>
      </c>
      <c r="AB25" s="54" t="s">
        <v>11</v>
      </c>
      <c r="AC25" s="54"/>
      <c r="AD25" s="54" t="s">
        <v>11</v>
      </c>
      <c r="AE25" s="54" t="s">
        <v>11</v>
      </c>
      <c r="AF25" s="54" t="s">
        <v>11</v>
      </c>
      <c r="AG25" s="54"/>
      <c r="AH25" s="54" t="s">
        <v>11</v>
      </c>
      <c r="AI25" s="54" t="s">
        <v>11</v>
      </c>
      <c r="AJ25" s="54" t="s">
        <v>11</v>
      </c>
    </row>
    <row r="26" spans="1:37" s="4" customFormat="1" ht="128.25" customHeight="1" x14ac:dyDescent="0.25">
      <c r="A26" s="14"/>
      <c r="B26" s="18" t="s">
        <v>70</v>
      </c>
      <c r="C26" s="63" t="s">
        <v>73</v>
      </c>
      <c r="D26" s="40" t="s">
        <v>71</v>
      </c>
      <c r="E26" s="134"/>
      <c r="F26" s="32">
        <v>2023</v>
      </c>
      <c r="G26" s="32">
        <v>2025</v>
      </c>
      <c r="H26" s="16"/>
      <c r="I26" s="43"/>
      <c r="J26" s="43"/>
      <c r="K26" s="43"/>
      <c r="L26" s="43"/>
      <c r="M26" s="146"/>
      <c r="N26" s="147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54"/>
      <c r="Z26" s="54" t="s">
        <v>11</v>
      </c>
      <c r="AA26" s="54" t="s">
        <v>11</v>
      </c>
      <c r="AB26" s="54" t="s">
        <v>11</v>
      </c>
      <c r="AC26" s="54"/>
      <c r="AD26" s="54" t="s">
        <v>11</v>
      </c>
      <c r="AE26" s="54" t="s">
        <v>11</v>
      </c>
      <c r="AF26" s="54" t="s">
        <v>11</v>
      </c>
      <c r="AG26" s="54"/>
      <c r="AH26" s="54" t="s">
        <v>11</v>
      </c>
      <c r="AI26" s="54" t="s">
        <v>11</v>
      </c>
      <c r="AJ26" s="54" t="s">
        <v>11</v>
      </c>
    </row>
    <row r="27" spans="1:37" s="4" customFormat="1" ht="141.75" hidden="1" customHeight="1" x14ac:dyDescent="0.25">
      <c r="A27" s="60" t="s">
        <v>21</v>
      </c>
      <c r="B27" s="56" t="s">
        <v>64</v>
      </c>
      <c r="C27" s="63" t="s">
        <v>73</v>
      </c>
      <c r="D27" s="40" t="s">
        <v>71</v>
      </c>
      <c r="E27" s="134"/>
      <c r="F27" s="32">
        <v>2023</v>
      </c>
      <c r="G27" s="32">
        <v>2025</v>
      </c>
      <c r="H27" s="16">
        <f>I27+O27+T27</f>
        <v>0</v>
      </c>
      <c r="I27" s="16">
        <v>0</v>
      </c>
      <c r="J27" s="16">
        <v>0</v>
      </c>
      <c r="K27" s="16">
        <v>0</v>
      </c>
      <c r="L27" s="16">
        <v>0</v>
      </c>
      <c r="M27" s="85">
        <v>0</v>
      </c>
      <c r="N27" s="96"/>
      <c r="O27" s="16">
        <f>P27+Q27+R27+S27</f>
        <v>0</v>
      </c>
      <c r="P27" s="16">
        <v>0</v>
      </c>
      <c r="Q27" s="16">
        <v>0</v>
      </c>
      <c r="R27" s="16">
        <v>0</v>
      </c>
      <c r="S27" s="16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</row>
    <row r="28" spans="1:37" s="4" customFormat="1" ht="127.5" hidden="1" customHeight="1" x14ac:dyDescent="0.25">
      <c r="A28" s="60"/>
      <c r="B28" s="53" t="s">
        <v>65</v>
      </c>
      <c r="C28" s="63" t="s">
        <v>73</v>
      </c>
      <c r="D28" s="40" t="s">
        <v>71</v>
      </c>
      <c r="E28" s="135"/>
      <c r="F28" s="32">
        <v>2023</v>
      </c>
      <c r="G28" s="32">
        <v>2025</v>
      </c>
      <c r="H28" s="42"/>
      <c r="I28" s="45"/>
      <c r="J28" s="45"/>
      <c r="K28" s="45"/>
      <c r="L28" s="45"/>
      <c r="M28" s="138"/>
      <c r="N28" s="139"/>
      <c r="O28" s="45"/>
      <c r="P28" s="45"/>
      <c r="Q28" s="45"/>
      <c r="R28" s="45"/>
      <c r="S28" s="46"/>
      <c r="T28" s="44"/>
      <c r="U28" s="44"/>
      <c r="V28" s="44"/>
      <c r="W28" s="44"/>
      <c r="X28" s="47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</row>
    <row r="29" spans="1:37" s="4" customFormat="1" ht="127.5" hidden="1" customHeight="1" x14ac:dyDescent="0.25">
      <c r="A29" s="75" t="s">
        <v>68</v>
      </c>
      <c r="B29" s="53" t="s">
        <v>66</v>
      </c>
      <c r="C29" s="66" t="s">
        <v>73</v>
      </c>
      <c r="D29" s="40" t="s">
        <v>71</v>
      </c>
      <c r="E29" s="67"/>
      <c r="F29" s="32">
        <v>2023</v>
      </c>
      <c r="G29" s="32">
        <v>2025</v>
      </c>
      <c r="H29" s="71">
        <f>I29+O29+T29</f>
        <v>0</v>
      </c>
      <c r="I29" s="72">
        <v>0</v>
      </c>
      <c r="J29" s="72">
        <v>0</v>
      </c>
      <c r="K29" s="72">
        <v>0</v>
      </c>
      <c r="L29" s="72">
        <v>0</v>
      </c>
      <c r="M29" s="140">
        <v>0</v>
      </c>
      <c r="N29" s="141"/>
      <c r="O29" s="72">
        <v>0</v>
      </c>
      <c r="P29" s="73">
        <v>0</v>
      </c>
      <c r="Q29" s="73">
        <v>0</v>
      </c>
      <c r="R29" s="73">
        <v>0</v>
      </c>
      <c r="S29" s="74">
        <v>0</v>
      </c>
      <c r="T29" s="44">
        <v>0</v>
      </c>
      <c r="U29" s="44">
        <v>0</v>
      </c>
      <c r="V29" s="44">
        <v>0</v>
      </c>
      <c r="W29" s="44">
        <v>0</v>
      </c>
      <c r="X29" s="47">
        <v>0</v>
      </c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</row>
    <row r="30" spans="1:37" s="4" customFormat="1" ht="127.5" hidden="1" customHeight="1" x14ac:dyDescent="0.25">
      <c r="A30" s="60"/>
      <c r="B30" s="53" t="s">
        <v>67</v>
      </c>
      <c r="C30" s="66" t="s">
        <v>73</v>
      </c>
      <c r="D30" s="40" t="s">
        <v>71</v>
      </c>
      <c r="E30" s="67"/>
      <c r="F30" s="32">
        <v>2023</v>
      </c>
      <c r="G30" s="32">
        <v>2025</v>
      </c>
      <c r="H30" s="68"/>
      <c r="I30" s="69"/>
      <c r="J30" s="69"/>
      <c r="K30" s="69"/>
      <c r="L30" s="69"/>
      <c r="M30" s="138"/>
      <c r="N30" s="139"/>
      <c r="O30" s="69"/>
      <c r="P30" s="45"/>
      <c r="Q30" s="45"/>
      <c r="R30" s="45"/>
      <c r="S30" s="46"/>
      <c r="T30" s="44"/>
      <c r="U30" s="44"/>
      <c r="V30" s="44"/>
      <c r="W30" s="44"/>
      <c r="X30" s="47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</row>
    <row r="31" spans="1:37" s="4" customFormat="1" ht="127.5" customHeight="1" x14ac:dyDescent="0.25">
      <c r="A31" s="60" t="s">
        <v>21</v>
      </c>
      <c r="B31" s="53" t="s">
        <v>77</v>
      </c>
      <c r="C31" s="80" t="s">
        <v>73</v>
      </c>
      <c r="D31" s="40" t="s">
        <v>71</v>
      </c>
      <c r="E31" s="40"/>
      <c r="F31" s="32">
        <v>2023</v>
      </c>
      <c r="G31" s="32">
        <v>2023</v>
      </c>
      <c r="H31" s="54">
        <f>I31+O31+T31</f>
        <v>2500</v>
      </c>
      <c r="I31" s="81">
        <f>J31+K31+L31+M31</f>
        <v>2500</v>
      </c>
      <c r="J31" s="81">
        <v>711.3</v>
      </c>
      <c r="K31" s="81">
        <v>638.70000000000005</v>
      </c>
      <c r="L31" s="81">
        <v>1150</v>
      </c>
      <c r="M31" s="136">
        <v>0</v>
      </c>
      <c r="N31" s="137"/>
      <c r="O31" s="81">
        <v>0</v>
      </c>
      <c r="P31" s="81">
        <v>0</v>
      </c>
      <c r="Q31" s="81">
        <v>0</v>
      </c>
      <c r="R31" s="81">
        <v>0</v>
      </c>
      <c r="S31" s="54">
        <v>0</v>
      </c>
      <c r="T31" s="54">
        <v>0</v>
      </c>
      <c r="U31" s="54">
        <v>0</v>
      </c>
      <c r="V31" s="54"/>
      <c r="W31" s="54">
        <v>0</v>
      </c>
      <c r="X31" s="54">
        <v>0</v>
      </c>
      <c r="Y31" s="54"/>
      <c r="Z31" s="54" t="s">
        <v>11</v>
      </c>
      <c r="AA31" s="54" t="s">
        <v>11</v>
      </c>
      <c r="AB31" s="54" t="s">
        <v>11</v>
      </c>
      <c r="AC31" s="54"/>
      <c r="AD31" s="54"/>
      <c r="AE31" s="54"/>
      <c r="AF31" s="54"/>
      <c r="AG31" s="54"/>
      <c r="AH31" s="54"/>
      <c r="AI31" s="54"/>
      <c r="AJ31" s="54"/>
    </row>
    <row r="32" spans="1:37" s="4" customFormat="1" ht="127.5" customHeight="1" x14ac:dyDescent="0.25">
      <c r="A32" s="60"/>
      <c r="B32" s="53" t="s">
        <v>78</v>
      </c>
      <c r="C32" s="80" t="s">
        <v>73</v>
      </c>
      <c r="D32" s="40" t="s">
        <v>71</v>
      </c>
      <c r="E32" s="40"/>
      <c r="F32" s="32">
        <v>2023</v>
      </c>
      <c r="G32" s="32">
        <v>2023</v>
      </c>
      <c r="H32" s="42"/>
      <c r="I32" s="45"/>
      <c r="J32" s="45"/>
      <c r="K32" s="45"/>
      <c r="L32" s="45"/>
      <c r="M32" s="138"/>
      <c r="N32" s="139"/>
      <c r="O32" s="45"/>
      <c r="P32" s="45"/>
      <c r="Q32" s="45"/>
      <c r="R32" s="45"/>
      <c r="S32" s="46"/>
      <c r="T32" s="44"/>
      <c r="U32" s="44"/>
      <c r="V32" s="44"/>
      <c r="W32" s="44"/>
      <c r="X32" s="44"/>
      <c r="Y32" s="54"/>
      <c r="Z32" s="54" t="s">
        <v>11</v>
      </c>
      <c r="AA32" s="54" t="s">
        <v>11</v>
      </c>
      <c r="AB32" s="54" t="s">
        <v>11</v>
      </c>
      <c r="AC32" s="54"/>
      <c r="AD32" s="54"/>
      <c r="AE32" s="54"/>
      <c r="AF32" s="54"/>
      <c r="AG32" s="54"/>
      <c r="AH32" s="54"/>
      <c r="AI32" s="54"/>
      <c r="AJ32" s="54"/>
    </row>
    <row r="33" spans="1:42" s="4" customFormat="1" ht="33" customHeight="1" x14ac:dyDescent="0.25">
      <c r="A33" s="97" t="s">
        <v>26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9"/>
    </row>
    <row r="34" spans="1:42" s="4" customFormat="1" ht="130.5" customHeight="1" x14ac:dyDescent="0.25">
      <c r="A34" s="76" t="s">
        <v>43</v>
      </c>
      <c r="B34" s="21" t="s">
        <v>72</v>
      </c>
      <c r="C34" s="63" t="s">
        <v>73</v>
      </c>
      <c r="D34" s="40" t="s">
        <v>71</v>
      </c>
      <c r="E34" s="49"/>
      <c r="F34" s="70">
        <v>44927</v>
      </c>
      <c r="G34" s="70">
        <v>45291</v>
      </c>
      <c r="H34" s="12">
        <f>I34</f>
        <v>824.7</v>
      </c>
      <c r="I34" s="12">
        <f>L34</f>
        <v>824.7</v>
      </c>
      <c r="J34" s="12">
        <v>0</v>
      </c>
      <c r="K34" s="12">
        <f>K35</f>
        <v>0</v>
      </c>
      <c r="L34" s="12">
        <f>L35</f>
        <v>824.7</v>
      </c>
      <c r="M34" s="83">
        <v>0</v>
      </c>
      <c r="N34" s="102"/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20"/>
      <c r="Z34" s="51"/>
      <c r="AA34" s="54" t="s">
        <v>11</v>
      </c>
      <c r="AB34" s="54" t="s">
        <v>11</v>
      </c>
      <c r="AC34" s="20"/>
      <c r="AD34" s="51"/>
      <c r="AE34" s="20"/>
      <c r="AF34" s="51"/>
      <c r="AG34" s="20"/>
      <c r="AH34" s="51"/>
      <c r="AI34" s="20"/>
      <c r="AJ34" s="51"/>
    </row>
    <row r="35" spans="1:42" s="4" customFormat="1" ht="121.5" customHeight="1" x14ac:dyDescent="0.25">
      <c r="A35" s="76"/>
      <c r="B35" s="18" t="s">
        <v>86</v>
      </c>
      <c r="C35" s="78" t="s">
        <v>73</v>
      </c>
      <c r="D35" s="40" t="s">
        <v>71</v>
      </c>
      <c r="E35" s="49"/>
      <c r="F35" s="70">
        <v>44927</v>
      </c>
      <c r="G35" s="70">
        <v>45291</v>
      </c>
      <c r="H35" s="77">
        <f>I35</f>
        <v>824.7</v>
      </c>
      <c r="I35" s="77">
        <f>L35</f>
        <v>824.7</v>
      </c>
      <c r="J35" s="77">
        <v>0</v>
      </c>
      <c r="K35" s="77">
        <v>0</v>
      </c>
      <c r="L35" s="77">
        <v>824.7</v>
      </c>
      <c r="M35" s="83">
        <v>0</v>
      </c>
      <c r="N35" s="102"/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20"/>
      <c r="Z35" s="77"/>
      <c r="AA35" s="54" t="s">
        <v>11</v>
      </c>
      <c r="AB35" s="54" t="s">
        <v>11</v>
      </c>
      <c r="AC35" s="20"/>
      <c r="AD35" s="77"/>
      <c r="AE35" s="20"/>
      <c r="AF35" s="77"/>
      <c r="AG35" s="20"/>
      <c r="AH35" s="77"/>
      <c r="AI35" s="20"/>
      <c r="AJ35" s="77"/>
    </row>
    <row r="36" spans="1:42" s="4" customFormat="1" ht="111" customHeight="1" x14ac:dyDescent="0.25">
      <c r="A36" s="76"/>
      <c r="B36" s="18" t="s">
        <v>87</v>
      </c>
      <c r="C36" s="78" t="s">
        <v>73</v>
      </c>
      <c r="D36" s="40" t="s">
        <v>71</v>
      </c>
      <c r="E36" s="49"/>
      <c r="F36" s="70">
        <v>44927</v>
      </c>
      <c r="G36" s="70">
        <v>45291</v>
      </c>
      <c r="H36" s="12"/>
      <c r="I36" s="12"/>
      <c r="J36" s="12"/>
      <c r="K36" s="12"/>
      <c r="L36" s="12"/>
      <c r="M36" s="83"/>
      <c r="N36" s="10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20"/>
      <c r="Z36" s="77"/>
      <c r="AA36" s="54" t="s">
        <v>11</v>
      </c>
      <c r="AB36" s="54" t="s">
        <v>11</v>
      </c>
      <c r="AC36" s="20"/>
      <c r="AD36" s="77"/>
      <c r="AE36" s="20"/>
      <c r="AF36" s="77"/>
      <c r="AG36" s="20"/>
      <c r="AH36" s="77"/>
      <c r="AI36" s="20"/>
      <c r="AJ36" s="77"/>
      <c r="AK36" s="55"/>
    </row>
    <row r="37" spans="1:42" s="4" customFormat="1" ht="27.75" customHeight="1" x14ac:dyDescent="0.25">
      <c r="A37" s="14"/>
      <c r="B37" s="11" t="s">
        <v>14</v>
      </c>
      <c r="C37" s="41"/>
      <c r="D37" s="40"/>
      <c r="E37" s="48"/>
      <c r="F37" s="32"/>
      <c r="G37" s="33"/>
      <c r="H37" s="65"/>
      <c r="I37" s="59">
        <f>I24+I34</f>
        <v>14046.800000000003</v>
      </c>
      <c r="J37" s="59">
        <f>J24</f>
        <v>5795.4000000000005</v>
      </c>
      <c r="K37" s="59">
        <f>K24+K34</f>
        <v>5204.5</v>
      </c>
      <c r="L37" s="59">
        <f>L24+L34</f>
        <v>3046.8999999999996</v>
      </c>
      <c r="M37" s="100">
        <f>M24</f>
        <v>0</v>
      </c>
      <c r="N37" s="101">
        <f>N24</f>
        <v>0</v>
      </c>
      <c r="O37" s="59">
        <f>O24</f>
        <v>13258.3</v>
      </c>
      <c r="P37" s="59">
        <f>P24</f>
        <v>6520</v>
      </c>
      <c r="Q37" s="59">
        <f>Q24+Q34</f>
        <v>5412.5</v>
      </c>
      <c r="R37" s="59">
        <f>R24</f>
        <v>1325.8</v>
      </c>
      <c r="S37" s="59">
        <v>0</v>
      </c>
      <c r="T37" s="12">
        <f>T24</f>
        <v>6731.4</v>
      </c>
      <c r="U37" s="12">
        <f>U24</f>
        <v>0</v>
      </c>
      <c r="V37" s="12">
        <f>V24+V34</f>
        <v>5412.5</v>
      </c>
      <c r="W37" s="12">
        <f>W24</f>
        <v>1318.9</v>
      </c>
      <c r="X37" s="12">
        <v>0</v>
      </c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55"/>
    </row>
    <row r="38" spans="1:42" ht="26.25" customHeight="1" x14ac:dyDescent="0.25">
      <c r="A38" s="103" t="s">
        <v>49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5"/>
      <c r="AK38" s="62"/>
    </row>
    <row r="39" spans="1:42" ht="19.5" customHeight="1" x14ac:dyDescent="0.25">
      <c r="A39" s="106" t="s">
        <v>28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8"/>
    </row>
    <row r="40" spans="1:42" s="13" customFormat="1" ht="125.25" customHeight="1" x14ac:dyDescent="0.25">
      <c r="A40" s="23" t="s">
        <v>44</v>
      </c>
      <c r="B40" s="11" t="s">
        <v>27</v>
      </c>
      <c r="C40" s="63" t="s">
        <v>73</v>
      </c>
      <c r="D40" s="40" t="s">
        <v>71</v>
      </c>
      <c r="E40" s="89"/>
      <c r="F40" s="32">
        <v>2023</v>
      </c>
      <c r="G40" s="32">
        <v>2025</v>
      </c>
      <c r="H40" s="12">
        <f>I40+O40+T40</f>
        <v>0</v>
      </c>
      <c r="I40" s="12">
        <f>L40</f>
        <v>0</v>
      </c>
      <c r="J40" s="12">
        <f>J43</f>
        <v>0</v>
      </c>
      <c r="K40" s="12">
        <v>0</v>
      </c>
      <c r="L40" s="12">
        <f>L41+L43</f>
        <v>0</v>
      </c>
      <c r="M40" s="83">
        <f t="shared" ref="M40" si="7">M43</f>
        <v>0</v>
      </c>
      <c r="N40" s="84"/>
      <c r="O40" s="12">
        <f>P40+Q40+R40+S40</f>
        <v>0</v>
      </c>
      <c r="P40" s="12">
        <f>P43</f>
        <v>0</v>
      </c>
      <c r="Q40" s="12">
        <v>0</v>
      </c>
      <c r="R40" s="12">
        <f t="shared" ref="R40" si="8">R43</f>
        <v>0</v>
      </c>
      <c r="S40" s="12">
        <f t="shared" ref="S40" si="9">S43</f>
        <v>0</v>
      </c>
      <c r="T40" s="12">
        <f>U40+V40+W40+X40</f>
        <v>0</v>
      </c>
      <c r="U40" s="12">
        <f>U43</f>
        <v>0</v>
      </c>
      <c r="V40" s="12">
        <f t="shared" ref="V40" si="10">V43</f>
        <v>0</v>
      </c>
      <c r="W40" s="12">
        <v>0</v>
      </c>
      <c r="X40" s="12">
        <f t="shared" ref="X40" si="11">X43</f>
        <v>0</v>
      </c>
      <c r="Y40" s="16" t="s">
        <v>11</v>
      </c>
      <c r="Z40" s="16" t="s">
        <v>11</v>
      </c>
      <c r="AA40" s="16" t="s">
        <v>11</v>
      </c>
      <c r="AB40" s="16" t="s">
        <v>11</v>
      </c>
      <c r="AC40" s="16" t="s">
        <v>11</v>
      </c>
      <c r="AD40" s="16" t="s">
        <v>11</v>
      </c>
      <c r="AE40" s="16" t="s">
        <v>11</v>
      </c>
      <c r="AF40" s="16" t="s">
        <v>11</v>
      </c>
      <c r="AG40" s="16" t="s">
        <v>11</v>
      </c>
      <c r="AH40" s="16" t="s">
        <v>11</v>
      </c>
      <c r="AI40" s="16" t="s">
        <v>11</v>
      </c>
      <c r="AJ40" s="16" t="s">
        <v>11</v>
      </c>
    </row>
    <row r="41" spans="1:42" s="13" customFormat="1" ht="126.75" customHeight="1" x14ac:dyDescent="0.25">
      <c r="A41" s="25" t="s">
        <v>45</v>
      </c>
      <c r="B41" s="15" t="s">
        <v>58</v>
      </c>
      <c r="C41" s="63" t="s">
        <v>73</v>
      </c>
      <c r="D41" s="40" t="s">
        <v>71</v>
      </c>
      <c r="E41" s="90"/>
      <c r="F41" s="32">
        <v>2023</v>
      </c>
      <c r="G41" s="32">
        <v>2025</v>
      </c>
      <c r="H41" s="16">
        <f>I41</f>
        <v>0</v>
      </c>
      <c r="I41" s="16">
        <f>L41</f>
        <v>0</v>
      </c>
      <c r="J41" s="16">
        <v>0</v>
      </c>
      <c r="K41" s="16">
        <v>0</v>
      </c>
      <c r="L41" s="16">
        <v>0</v>
      </c>
      <c r="M41" s="85">
        <v>0</v>
      </c>
      <c r="N41" s="84"/>
      <c r="O41" s="16">
        <f>P41+Q41+R41+S41</f>
        <v>0</v>
      </c>
      <c r="P41" s="16">
        <v>0</v>
      </c>
      <c r="Q41" s="16">
        <v>0</v>
      </c>
      <c r="R41" s="16">
        <v>0</v>
      </c>
      <c r="S41" s="16">
        <v>0</v>
      </c>
      <c r="T41" s="16">
        <f>U41+V41+W41+X41</f>
        <v>0</v>
      </c>
      <c r="U41" s="16">
        <v>0</v>
      </c>
      <c r="V41" s="16">
        <v>0</v>
      </c>
      <c r="W41" s="16">
        <v>0</v>
      </c>
      <c r="X41" s="16">
        <v>0</v>
      </c>
      <c r="Y41" s="16" t="s">
        <v>11</v>
      </c>
      <c r="Z41" s="16" t="s">
        <v>11</v>
      </c>
      <c r="AA41" s="16" t="s">
        <v>11</v>
      </c>
      <c r="AB41" s="16" t="s">
        <v>11</v>
      </c>
      <c r="AC41" s="16" t="s">
        <v>11</v>
      </c>
      <c r="AD41" s="16" t="s">
        <v>11</v>
      </c>
      <c r="AE41" s="16" t="s">
        <v>11</v>
      </c>
      <c r="AF41" s="16" t="s">
        <v>11</v>
      </c>
      <c r="AG41" s="16" t="s">
        <v>11</v>
      </c>
      <c r="AH41" s="16" t="s">
        <v>11</v>
      </c>
      <c r="AI41" s="16" t="s">
        <v>11</v>
      </c>
      <c r="AJ41" s="16" t="s">
        <v>11</v>
      </c>
    </row>
    <row r="42" spans="1:42" s="13" customFormat="1" ht="147" customHeight="1" x14ac:dyDescent="0.25">
      <c r="A42" s="23"/>
      <c r="B42" s="15" t="s">
        <v>79</v>
      </c>
      <c r="C42" s="63" t="s">
        <v>73</v>
      </c>
      <c r="D42" s="40" t="s">
        <v>71</v>
      </c>
      <c r="E42" s="90"/>
      <c r="F42" s="32">
        <v>2023</v>
      </c>
      <c r="G42" s="32">
        <v>2025</v>
      </c>
      <c r="H42" s="16">
        <f>I42</f>
        <v>0</v>
      </c>
      <c r="I42" s="16">
        <f>L42</f>
        <v>0</v>
      </c>
      <c r="J42" s="16">
        <v>0</v>
      </c>
      <c r="K42" s="16">
        <v>0</v>
      </c>
      <c r="L42" s="16">
        <v>0</v>
      </c>
      <c r="M42" s="85">
        <v>0</v>
      </c>
      <c r="N42" s="84"/>
      <c r="O42" s="16">
        <f>P42+Q42+R42+S42</f>
        <v>0</v>
      </c>
      <c r="P42" s="16">
        <v>0</v>
      </c>
      <c r="Q42" s="16">
        <v>0</v>
      </c>
      <c r="R42" s="16">
        <v>0</v>
      </c>
      <c r="S42" s="16">
        <v>0</v>
      </c>
      <c r="T42" s="16">
        <f>U42+V42+W42+X42</f>
        <v>0</v>
      </c>
      <c r="U42" s="16">
        <v>0</v>
      </c>
      <c r="V42" s="16">
        <v>0</v>
      </c>
      <c r="W42" s="16">
        <v>0</v>
      </c>
      <c r="X42" s="16">
        <v>0</v>
      </c>
      <c r="Y42" s="16" t="s">
        <v>11</v>
      </c>
      <c r="Z42" s="16" t="s">
        <v>11</v>
      </c>
      <c r="AA42" s="16" t="s">
        <v>11</v>
      </c>
      <c r="AB42" s="16" t="s">
        <v>11</v>
      </c>
      <c r="AC42" s="16" t="s">
        <v>11</v>
      </c>
      <c r="AD42" s="16" t="s">
        <v>11</v>
      </c>
      <c r="AE42" s="16" t="s">
        <v>11</v>
      </c>
      <c r="AF42" s="16" t="s">
        <v>11</v>
      </c>
      <c r="AG42" s="16" t="s">
        <v>11</v>
      </c>
      <c r="AH42" s="16" t="s">
        <v>11</v>
      </c>
      <c r="AI42" s="16" t="s">
        <v>11</v>
      </c>
      <c r="AJ42" s="16" t="s">
        <v>11</v>
      </c>
    </row>
    <row r="43" spans="1:42" ht="122.25" customHeight="1" x14ac:dyDescent="0.25">
      <c r="A43" s="25" t="s">
        <v>53</v>
      </c>
      <c r="B43" s="15" t="s">
        <v>59</v>
      </c>
      <c r="C43" s="63" t="s">
        <v>73</v>
      </c>
      <c r="D43" s="40" t="s">
        <v>71</v>
      </c>
      <c r="E43" s="91"/>
      <c r="F43" s="32">
        <v>2023</v>
      </c>
      <c r="G43" s="32">
        <v>2025</v>
      </c>
      <c r="H43" s="16">
        <f>I43+O43+T43</f>
        <v>0</v>
      </c>
      <c r="I43" s="16">
        <f>J43+K43+L43+M43+N43</f>
        <v>0</v>
      </c>
      <c r="J43" s="16">
        <v>0</v>
      </c>
      <c r="K43" s="16">
        <v>0</v>
      </c>
      <c r="L43" s="16">
        <v>0</v>
      </c>
      <c r="M43" s="85">
        <v>0</v>
      </c>
      <c r="N43" s="84"/>
      <c r="O43" s="16"/>
      <c r="P43" s="16">
        <v>0</v>
      </c>
      <c r="Q43" s="16">
        <v>0</v>
      </c>
      <c r="R43" s="16">
        <v>0</v>
      </c>
      <c r="S43" s="16">
        <v>0</v>
      </c>
      <c r="T43" s="16">
        <f>W43</f>
        <v>0</v>
      </c>
      <c r="U43" s="16">
        <v>0</v>
      </c>
      <c r="V43" s="16">
        <v>0</v>
      </c>
      <c r="W43" s="16">
        <v>0</v>
      </c>
      <c r="X43" s="16">
        <v>0</v>
      </c>
      <c r="Y43" s="16" t="s">
        <v>11</v>
      </c>
      <c r="Z43" s="16" t="s">
        <v>11</v>
      </c>
      <c r="AA43" s="16" t="s">
        <v>11</v>
      </c>
      <c r="AB43" s="16" t="s">
        <v>11</v>
      </c>
      <c r="AC43" s="16" t="s">
        <v>11</v>
      </c>
      <c r="AD43" s="16" t="s">
        <v>11</v>
      </c>
      <c r="AE43" s="16" t="s">
        <v>11</v>
      </c>
      <c r="AF43" s="16" t="s">
        <v>11</v>
      </c>
      <c r="AG43" s="16" t="s">
        <v>11</v>
      </c>
      <c r="AH43" s="16" t="s">
        <v>11</v>
      </c>
      <c r="AI43" s="16" t="s">
        <v>11</v>
      </c>
      <c r="AJ43" s="16" t="s">
        <v>11</v>
      </c>
    </row>
    <row r="44" spans="1:42" ht="126" customHeight="1" x14ac:dyDescent="0.25">
      <c r="A44" s="14"/>
      <c r="B44" s="15" t="s">
        <v>80</v>
      </c>
      <c r="C44" s="63" t="s">
        <v>73</v>
      </c>
      <c r="D44" s="40" t="s">
        <v>71</v>
      </c>
      <c r="E44" s="92"/>
      <c r="F44" s="32">
        <v>2023</v>
      </c>
      <c r="G44" s="32">
        <v>2025</v>
      </c>
      <c r="H44" s="16">
        <f>I44</f>
        <v>0</v>
      </c>
      <c r="I44" s="16">
        <f>L44</f>
        <v>0</v>
      </c>
      <c r="J44" s="16">
        <v>0</v>
      </c>
      <c r="K44" s="16">
        <v>0</v>
      </c>
      <c r="L44" s="16">
        <v>0</v>
      </c>
      <c r="M44" s="85">
        <v>0</v>
      </c>
      <c r="N44" s="84"/>
      <c r="O44" s="16">
        <f>P44+Q44+R44+S44</f>
        <v>0</v>
      </c>
      <c r="P44" s="16">
        <v>0</v>
      </c>
      <c r="Q44" s="16">
        <v>0</v>
      </c>
      <c r="R44" s="16">
        <v>0</v>
      </c>
      <c r="S44" s="16">
        <v>0</v>
      </c>
      <c r="T44" s="16">
        <f>U44+V44+W44+X44</f>
        <v>0</v>
      </c>
      <c r="U44" s="16">
        <v>0</v>
      </c>
      <c r="V44" s="16">
        <v>0</v>
      </c>
      <c r="W44" s="16">
        <v>0</v>
      </c>
      <c r="X44" s="16">
        <v>0</v>
      </c>
      <c r="Y44" s="16" t="s">
        <v>11</v>
      </c>
      <c r="Z44" s="16" t="s">
        <v>11</v>
      </c>
      <c r="AA44" s="16" t="s">
        <v>11</v>
      </c>
      <c r="AB44" s="16" t="s">
        <v>11</v>
      </c>
      <c r="AC44" s="16" t="s">
        <v>11</v>
      </c>
      <c r="AD44" s="16" t="s">
        <v>11</v>
      </c>
      <c r="AE44" s="16" t="s">
        <v>11</v>
      </c>
      <c r="AF44" s="16" t="s">
        <v>11</v>
      </c>
      <c r="AG44" s="16" t="s">
        <v>11</v>
      </c>
      <c r="AH44" s="16" t="s">
        <v>11</v>
      </c>
      <c r="AI44" s="16" t="s">
        <v>11</v>
      </c>
      <c r="AJ44" s="16" t="s">
        <v>11</v>
      </c>
    </row>
    <row r="45" spans="1:42" ht="126" customHeight="1" x14ac:dyDescent="0.25">
      <c r="A45" s="14" t="s">
        <v>46</v>
      </c>
      <c r="B45" s="11" t="s">
        <v>62</v>
      </c>
      <c r="C45" s="63" t="s">
        <v>73</v>
      </c>
      <c r="D45" s="40" t="s">
        <v>71</v>
      </c>
      <c r="E45" s="50"/>
      <c r="F45" s="32">
        <v>2023</v>
      </c>
      <c r="G45" s="32">
        <v>2025</v>
      </c>
      <c r="H45" s="51"/>
      <c r="I45" s="51"/>
      <c r="J45" s="51"/>
      <c r="K45" s="51"/>
      <c r="L45" s="51"/>
      <c r="M45" s="85"/>
      <c r="N45" s="96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 t="s">
        <v>11</v>
      </c>
      <c r="Z45" s="51" t="s">
        <v>11</v>
      </c>
      <c r="AA45" s="51" t="s">
        <v>11</v>
      </c>
      <c r="AB45" s="51" t="s">
        <v>11</v>
      </c>
      <c r="AC45" s="51" t="s">
        <v>11</v>
      </c>
      <c r="AD45" s="51" t="s">
        <v>11</v>
      </c>
      <c r="AE45" s="51" t="s">
        <v>11</v>
      </c>
      <c r="AF45" s="51" t="s">
        <v>11</v>
      </c>
      <c r="AG45" s="51" t="s">
        <v>11</v>
      </c>
      <c r="AH45" s="51" t="s">
        <v>11</v>
      </c>
      <c r="AI45" s="51" t="s">
        <v>11</v>
      </c>
      <c r="AJ45" s="51" t="s">
        <v>11</v>
      </c>
    </row>
    <row r="46" spans="1:42" ht="126" customHeight="1" x14ac:dyDescent="0.25">
      <c r="A46" s="14" t="s">
        <v>47</v>
      </c>
      <c r="B46" s="15" t="s">
        <v>60</v>
      </c>
      <c r="C46" s="63" t="s">
        <v>73</v>
      </c>
      <c r="D46" s="40" t="s">
        <v>71</v>
      </c>
      <c r="E46" s="61"/>
      <c r="F46" s="32">
        <v>2023</v>
      </c>
      <c r="G46" s="32">
        <v>2025</v>
      </c>
      <c r="H46" s="51"/>
      <c r="I46" s="51"/>
      <c r="J46" s="51"/>
      <c r="K46" s="51"/>
      <c r="L46" s="51"/>
      <c r="M46" s="85"/>
      <c r="N46" s="96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 t="s">
        <v>11</v>
      </c>
      <c r="Z46" s="51" t="s">
        <v>11</v>
      </c>
      <c r="AA46" s="51" t="s">
        <v>11</v>
      </c>
      <c r="AB46" s="51" t="s">
        <v>11</v>
      </c>
      <c r="AC46" s="51" t="s">
        <v>11</v>
      </c>
      <c r="AD46" s="51" t="s">
        <v>11</v>
      </c>
      <c r="AE46" s="51" t="s">
        <v>11</v>
      </c>
      <c r="AF46" s="51" t="s">
        <v>11</v>
      </c>
      <c r="AG46" s="51" t="s">
        <v>11</v>
      </c>
      <c r="AH46" s="51" t="s">
        <v>11</v>
      </c>
      <c r="AI46" s="51" t="s">
        <v>11</v>
      </c>
      <c r="AJ46" s="51" t="s">
        <v>11</v>
      </c>
    </row>
    <row r="47" spans="1:42" ht="126" customHeight="1" x14ac:dyDescent="0.25">
      <c r="A47" s="14"/>
      <c r="B47" s="15" t="s">
        <v>81</v>
      </c>
      <c r="C47" s="63" t="s">
        <v>73</v>
      </c>
      <c r="D47" s="40" t="s">
        <v>71</v>
      </c>
      <c r="E47" s="61"/>
      <c r="F47" s="32">
        <v>2023</v>
      </c>
      <c r="G47" s="32">
        <v>2025</v>
      </c>
      <c r="H47" s="51"/>
      <c r="I47" s="51"/>
      <c r="J47" s="51"/>
      <c r="K47" s="51"/>
      <c r="L47" s="51"/>
      <c r="M47" s="85"/>
      <c r="N47" s="96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 t="s">
        <v>11</v>
      </c>
      <c r="Z47" s="51" t="s">
        <v>11</v>
      </c>
      <c r="AA47" s="51" t="s">
        <v>11</v>
      </c>
      <c r="AB47" s="51" t="s">
        <v>11</v>
      </c>
      <c r="AC47" s="51" t="s">
        <v>11</v>
      </c>
      <c r="AD47" s="51" t="s">
        <v>11</v>
      </c>
      <c r="AE47" s="51" t="s">
        <v>11</v>
      </c>
      <c r="AF47" s="51" t="s">
        <v>11</v>
      </c>
      <c r="AG47" s="51" t="s">
        <v>11</v>
      </c>
      <c r="AH47" s="51" t="s">
        <v>11</v>
      </c>
      <c r="AI47" s="51" t="s">
        <v>11</v>
      </c>
      <c r="AJ47" s="51" t="s">
        <v>11</v>
      </c>
    </row>
    <row r="48" spans="1:42" s="13" customFormat="1" ht="27" customHeight="1" x14ac:dyDescent="0.25">
      <c r="A48" s="86" t="s">
        <v>29</v>
      </c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8"/>
      <c r="AP48" s="37"/>
    </row>
    <row r="49" spans="1:37" ht="121.5" customHeight="1" x14ac:dyDescent="0.25">
      <c r="A49" s="10" t="s">
        <v>50</v>
      </c>
      <c r="B49" s="11" t="s">
        <v>30</v>
      </c>
      <c r="C49" s="63" t="s">
        <v>73</v>
      </c>
      <c r="D49" s="40" t="s">
        <v>71</v>
      </c>
      <c r="E49" s="93"/>
      <c r="F49" s="32">
        <v>2023</v>
      </c>
      <c r="G49" s="32">
        <v>2025</v>
      </c>
      <c r="H49" s="12">
        <f t="shared" ref="H49:H52" si="12">I49</f>
        <v>0</v>
      </c>
      <c r="I49" s="12">
        <f t="shared" ref="I49:I52" si="13">L49</f>
        <v>0</v>
      </c>
      <c r="J49" s="12">
        <v>0</v>
      </c>
      <c r="K49" s="12">
        <v>0</v>
      </c>
      <c r="L49" s="12">
        <v>0</v>
      </c>
      <c r="M49" s="83">
        <v>0</v>
      </c>
      <c r="N49" s="84"/>
      <c r="O49" s="12">
        <f t="shared" ref="O49:O52" si="14">P49+Q49+R49+S49</f>
        <v>0</v>
      </c>
      <c r="P49" s="12">
        <v>0</v>
      </c>
      <c r="Q49" s="12">
        <v>0</v>
      </c>
      <c r="R49" s="12">
        <v>0</v>
      </c>
      <c r="S49" s="12">
        <v>0</v>
      </c>
      <c r="T49" s="12">
        <f t="shared" ref="T49:T52" si="15">U49+V49+W49+X49</f>
        <v>0</v>
      </c>
      <c r="U49" s="12">
        <v>0</v>
      </c>
      <c r="V49" s="12">
        <v>0</v>
      </c>
      <c r="W49" s="12">
        <v>0</v>
      </c>
      <c r="X49" s="12">
        <v>0</v>
      </c>
      <c r="Y49" s="20"/>
      <c r="Z49" s="24"/>
      <c r="AA49" s="24"/>
      <c r="AB49" s="16" t="s">
        <v>11</v>
      </c>
      <c r="AC49" s="20"/>
      <c r="AD49" s="16"/>
      <c r="AE49" s="16"/>
      <c r="AF49" s="16" t="s">
        <v>11</v>
      </c>
      <c r="AG49" s="20"/>
      <c r="AH49" s="20"/>
      <c r="AI49" s="20"/>
      <c r="AJ49" s="16" t="s">
        <v>11</v>
      </c>
    </row>
    <row r="50" spans="1:37" ht="127.5" customHeight="1" x14ac:dyDescent="0.25">
      <c r="A50" s="10" t="s">
        <v>51</v>
      </c>
      <c r="B50" s="15" t="s">
        <v>33</v>
      </c>
      <c r="C50" s="63" t="s">
        <v>73</v>
      </c>
      <c r="D50" s="40" t="s">
        <v>71</v>
      </c>
      <c r="E50" s="94"/>
      <c r="F50" s="32">
        <v>2023</v>
      </c>
      <c r="G50" s="32">
        <v>2025</v>
      </c>
      <c r="H50" s="16">
        <f t="shared" si="12"/>
        <v>0</v>
      </c>
      <c r="I50" s="16">
        <f t="shared" si="13"/>
        <v>0</v>
      </c>
      <c r="J50" s="16">
        <v>0</v>
      </c>
      <c r="K50" s="16">
        <v>0</v>
      </c>
      <c r="L50" s="16">
        <v>0</v>
      </c>
      <c r="M50" s="85">
        <v>0</v>
      </c>
      <c r="N50" s="84"/>
      <c r="O50" s="16">
        <f t="shared" si="14"/>
        <v>0</v>
      </c>
      <c r="P50" s="16">
        <v>0</v>
      </c>
      <c r="Q50" s="16">
        <v>0</v>
      </c>
      <c r="R50" s="16">
        <v>0</v>
      </c>
      <c r="S50" s="16">
        <v>0</v>
      </c>
      <c r="T50" s="16">
        <f t="shared" si="15"/>
        <v>0</v>
      </c>
      <c r="U50" s="16">
        <v>0</v>
      </c>
      <c r="V50" s="16">
        <v>0</v>
      </c>
      <c r="W50" s="16">
        <v>0</v>
      </c>
      <c r="X50" s="16">
        <v>0</v>
      </c>
      <c r="Y50" s="20"/>
      <c r="Z50" s="24"/>
      <c r="AA50" s="24"/>
      <c r="AB50" s="16" t="s">
        <v>11</v>
      </c>
      <c r="AC50" s="20"/>
      <c r="AD50" s="16"/>
      <c r="AE50" s="16"/>
      <c r="AF50" s="16" t="s">
        <v>11</v>
      </c>
      <c r="AG50" s="20"/>
      <c r="AH50" s="20"/>
      <c r="AI50" s="20"/>
      <c r="AJ50" s="16" t="s">
        <v>11</v>
      </c>
    </row>
    <row r="51" spans="1:37" ht="120" customHeight="1" x14ac:dyDescent="0.25">
      <c r="A51" s="10"/>
      <c r="B51" s="15" t="s">
        <v>82</v>
      </c>
      <c r="C51" s="63" t="s">
        <v>73</v>
      </c>
      <c r="D51" s="40" t="s">
        <v>71</v>
      </c>
      <c r="E51" s="94"/>
      <c r="F51" s="32">
        <v>2023</v>
      </c>
      <c r="G51" s="32">
        <v>2025</v>
      </c>
      <c r="H51" s="16">
        <f t="shared" si="12"/>
        <v>0</v>
      </c>
      <c r="I51" s="16">
        <f t="shared" si="13"/>
        <v>0</v>
      </c>
      <c r="J51" s="16">
        <v>0</v>
      </c>
      <c r="K51" s="16">
        <v>0</v>
      </c>
      <c r="L51" s="16">
        <v>0</v>
      </c>
      <c r="M51" s="85">
        <v>0</v>
      </c>
      <c r="N51" s="84"/>
      <c r="O51" s="16">
        <f t="shared" si="14"/>
        <v>0</v>
      </c>
      <c r="P51" s="16">
        <v>0</v>
      </c>
      <c r="Q51" s="16">
        <v>0</v>
      </c>
      <c r="R51" s="16">
        <v>0</v>
      </c>
      <c r="S51" s="16">
        <v>0</v>
      </c>
      <c r="T51" s="16">
        <f t="shared" si="15"/>
        <v>0</v>
      </c>
      <c r="U51" s="16">
        <v>0</v>
      </c>
      <c r="V51" s="16">
        <v>0</v>
      </c>
      <c r="W51" s="16">
        <v>0</v>
      </c>
      <c r="X51" s="16">
        <v>0</v>
      </c>
      <c r="Y51" s="20"/>
      <c r="Z51" s="24"/>
      <c r="AA51" s="24"/>
      <c r="AB51" s="16" t="s">
        <v>11</v>
      </c>
      <c r="AC51" s="20"/>
      <c r="AD51" s="16"/>
      <c r="AE51" s="16"/>
      <c r="AF51" s="16" t="s">
        <v>11</v>
      </c>
      <c r="AG51" s="20"/>
      <c r="AH51" s="20"/>
      <c r="AI51" s="20"/>
      <c r="AJ51" s="16" t="s">
        <v>11</v>
      </c>
    </row>
    <row r="52" spans="1:37" ht="130.5" customHeight="1" x14ac:dyDescent="0.25">
      <c r="A52" s="10" t="s">
        <v>52</v>
      </c>
      <c r="B52" s="15" t="s">
        <v>34</v>
      </c>
      <c r="C52" s="63" t="s">
        <v>73</v>
      </c>
      <c r="D52" s="40" t="s">
        <v>71</v>
      </c>
      <c r="E52" s="94"/>
      <c r="F52" s="32">
        <v>2023</v>
      </c>
      <c r="G52" s="32">
        <v>2025</v>
      </c>
      <c r="H52" s="16">
        <f t="shared" si="12"/>
        <v>0</v>
      </c>
      <c r="I52" s="16">
        <f t="shared" si="13"/>
        <v>0</v>
      </c>
      <c r="J52" s="16">
        <v>0</v>
      </c>
      <c r="K52" s="16">
        <v>0</v>
      </c>
      <c r="L52" s="16">
        <v>0</v>
      </c>
      <c r="M52" s="85">
        <v>0</v>
      </c>
      <c r="N52" s="84"/>
      <c r="O52" s="16">
        <f t="shared" si="14"/>
        <v>0</v>
      </c>
      <c r="P52" s="16">
        <v>0</v>
      </c>
      <c r="Q52" s="16">
        <v>0</v>
      </c>
      <c r="R52" s="16">
        <v>0</v>
      </c>
      <c r="S52" s="16">
        <v>0</v>
      </c>
      <c r="T52" s="16">
        <f t="shared" si="15"/>
        <v>0</v>
      </c>
      <c r="U52" s="16">
        <v>0</v>
      </c>
      <c r="V52" s="16">
        <v>0</v>
      </c>
      <c r="W52" s="16">
        <v>0</v>
      </c>
      <c r="X52" s="16">
        <v>0</v>
      </c>
      <c r="Y52" s="16" t="s">
        <v>11</v>
      </c>
      <c r="Z52" s="16" t="s">
        <v>11</v>
      </c>
      <c r="AA52" s="16" t="s">
        <v>11</v>
      </c>
      <c r="AB52" s="16" t="s">
        <v>11</v>
      </c>
      <c r="AC52" s="16" t="s">
        <v>11</v>
      </c>
      <c r="AD52" s="16" t="s">
        <v>11</v>
      </c>
      <c r="AE52" s="16" t="s">
        <v>11</v>
      </c>
      <c r="AF52" s="16" t="s">
        <v>11</v>
      </c>
      <c r="AG52" s="16" t="s">
        <v>11</v>
      </c>
      <c r="AH52" s="16" t="s">
        <v>11</v>
      </c>
      <c r="AI52" s="16" t="s">
        <v>11</v>
      </c>
      <c r="AJ52" s="16" t="s">
        <v>11</v>
      </c>
    </row>
    <row r="53" spans="1:37" ht="129.75" customHeight="1" x14ac:dyDescent="0.25">
      <c r="A53" s="14"/>
      <c r="B53" s="15" t="s">
        <v>83</v>
      </c>
      <c r="C53" s="63" t="s">
        <v>73</v>
      </c>
      <c r="D53" s="40" t="s">
        <v>71</v>
      </c>
      <c r="E53" s="94"/>
      <c r="F53" s="32">
        <v>2023</v>
      </c>
      <c r="G53" s="32">
        <v>2025</v>
      </c>
      <c r="H53" s="16">
        <f>I53</f>
        <v>0</v>
      </c>
      <c r="I53" s="16">
        <f>L53</f>
        <v>0</v>
      </c>
      <c r="J53" s="16">
        <v>0</v>
      </c>
      <c r="K53" s="16">
        <v>0</v>
      </c>
      <c r="L53" s="16">
        <v>0</v>
      </c>
      <c r="M53" s="85">
        <v>0</v>
      </c>
      <c r="N53" s="84"/>
      <c r="O53" s="16">
        <f>P53+Q53+R53+S53</f>
        <v>0</v>
      </c>
      <c r="P53" s="16">
        <v>0</v>
      </c>
      <c r="Q53" s="16">
        <v>0</v>
      </c>
      <c r="R53" s="16">
        <v>0</v>
      </c>
      <c r="S53" s="16">
        <v>0</v>
      </c>
      <c r="T53" s="16">
        <f>U53+V53+W53+X53</f>
        <v>0</v>
      </c>
      <c r="U53" s="16">
        <v>0</v>
      </c>
      <c r="V53" s="16">
        <v>0</v>
      </c>
      <c r="W53" s="16">
        <v>0</v>
      </c>
      <c r="X53" s="16">
        <v>0</v>
      </c>
      <c r="Y53" s="16" t="s">
        <v>11</v>
      </c>
      <c r="Z53" s="16" t="s">
        <v>11</v>
      </c>
      <c r="AA53" s="16" t="s">
        <v>11</v>
      </c>
      <c r="AB53" s="16" t="s">
        <v>11</v>
      </c>
      <c r="AC53" s="16" t="s">
        <v>11</v>
      </c>
      <c r="AD53" s="16" t="s">
        <v>11</v>
      </c>
      <c r="AE53" s="16" t="s">
        <v>11</v>
      </c>
      <c r="AF53" s="16" t="s">
        <v>11</v>
      </c>
      <c r="AG53" s="16" t="s">
        <v>11</v>
      </c>
      <c r="AH53" s="16" t="s">
        <v>11</v>
      </c>
      <c r="AI53" s="16" t="s">
        <v>11</v>
      </c>
      <c r="AJ53" s="16" t="s">
        <v>11</v>
      </c>
    </row>
    <row r="54" spans="1:37" ht="126.75" customHeight="1" x14ac:dyDescent="0.25">
      <c r="A54" s="14" t="s">
        <v>54</v>
      </c>
      <c r="B54" s="57" t="s">
        <v>31</v>
      </c>
      <c r="C54" s="63" t="s">
        <v>73</v>
      </c>
      <c r="D54" s="40" t="s">
        <v>71</v>
      </c>
      <c r="E54" s="95"/>
      <c r="F54" s="32">
        <v>2023</v>
      </c>
      <c r="G54" s="32">
        <v>2025</v>
      </c>
      <c r="H54" s="12">
        <f t="shared" ref="H54:H58" si="16">I54</f>
        <v>0</v>
      </c>
      <c r="I54" s="12">
        <f t="shared" ref="I54:I58" si="17">L54</f>
        <v>0</v>
      </c>
      <c r="J54" s="12">
        <v>0</v>
      </c>
      <c r="K54" s="12">
        <v>0</v>
      </c>
      <c r="L54" s="12">
        <v>0</v>
      </c>
      <c r="M54" s="83">
        <v>0</v>
      </c>
      <c r="N54" s="84"/>
      <c r="O54" s="12">
        <f t="shared" ref="O54:O58" si="18">P54+Q54+R54+S54</f>
        <v>0</v>
      </c>
      <c r="P54" s="12">
        <v>0</v>
      </c>
      <c r="Q54" s="12">
        <v>0</v>
      </c>
      <c r="R54" s="12">
        <v>0</v>
      </c>
      <c r="S54" s="12">
        <v>0</v>
      </c>
      <c r="T54" s="12">
        <f t="shared" ref="T54:T58" si="19">U54+V54+W54+X54</f>
        <v>0</v>
      </c>
      <c r="U54" s="12">
        <v>0</v>
      </c>
      <c r="V54" s="12">
        <v>0</v>
      </c>
      <c r="W54" s="12">
        <v>0</v>
      </c>
      <c r="X54" s="12">
        <v>0</v>
      </c>
      <c r="Y54" s="16" t="s">
        <v>11</v>
      </c>
      <c r="Z54" s="16" t="s">
        <v>11</v>
      </c>
      <c r="AA54" s="16" t="s">
        <v>11</v>
      </c>
      <c r="AB54" s="16" t="s">
        <v>11</v>
      </c>
      <c r="AC54" s="16" t="s">
        <v>11</v>
      </c>
      <c r="AD54" s="16" t="s">
        <v>11</v>
      </c>
      <c r="AE54" s="16" t="s">
        <v>11</v>
      </c>
      <c r="AF54" s="16" t="s">
        <v>11</v>
      </c>
      <c r="AG54" s="16" t="s">
        <v>11</v>
      </c>
      <c r="AH54" s="16" t="s">
        <v>11</v>
      </c>
      <c r="AI54" s="16" t="s">
        <v>11</v>
      </c>
      <c r="AJ54" s="16" t="s">
        <v>11</v>
      </c>
    </row>
    <row r="55" spans="1:37" ht="123" customHeight="1" x14ac:dyDescent="0.25">
      <c r="A55" s="14" t="s">
        <v>55</v>
      </c>
      <c r="B55" s="58" t="s">
        <v>32</v>
      </c>
      <c r="C55" s="63" t="s">
        <v>73</v>
      </c>
      <c r="D55" s="40" t="s">
        <v>71</v>
      </c>
      <c r="E55" s="39"/>
      <c r="F55" s="32">
        <v>2023</v>
      </c>
      <c r="G55" s="32">
        <v>2025</v>
      </c>
      <c r="H55" s="16">
        <f t="shared" si="16"/>
        <v>0</v>
      </c>
      <c r="I55" s="16">
        <f t="shared" si="17"/>
        <v>0</v>
      </c>
      <c r="J55" s="16">
        <v>0</v>
      </c>
      <c r="K55" s="16">
        <v>0</v>
      </c>
      <c r="L55" s="16">
        <v>0</v>
      </c>
      <c r="M55" s="85">
        <v>0</v>
      </c>
      <c r="N55" s="84"/>
      <c r="O55" s="16">
        <f t="shared" si="18"/>
        <v>0</v>
      </c>
      <c r="P55" s="16">
        <v>0</v>
      </c>
      <c r="Q55" s="16">
        <v>0</v>
      </c>
      <c r="R55" s="16">
        <v>0</v>
      </c>
      <c r="S55" s="16">
        <v>0</v>
      </c>
      <c r="T55" s="16">
        <f t="shared" si="19"/>
        <v>0</v>
      </c>
      <c r="U55" s="16">
        <v>0</v>
      </c>
      <c r="V55" s="16">
        <v>0</v>
      </c>
      <c r="W55" s="16">
        <v>0</v>
      </c>
      <c r="X55" s="16">
        <v>0</v>
      </c>
      <c r="Y55" s="16" t="s">
        <v>11</v>
      </c>
      <c r="Z55" s="16" t="s">
        <v>11</v>
      </c>
      <c r="AA55" s="16" t="s">
        <v>11</v>
      </c>
      <c r="AB55" s="16" t="s">
        <v>11</v>
      </c>
      <c r="AC55" s="16" t="s">
        <v>11</v>
      </c>
      <c r="AD55" s="16" t="s">
        <v>11</v>
      </c>
      <c r="AE55" s="16" t="s">
        <v>11</v>
      </c>
      <c r="AF55" s="16" t="s">
        <v>11</v>
      </c>
      <c r="AG55" s="16" t="s">
        <v>11</v>
      </c>
      <c r="AH55" s="16" t="s">
        <v>11</v>
      </c>
      <c r="AI55" s="16" t="s">
        <v>11</v>
      </c>
      <c r="AJ55" s="16" t="s">
        <v>11</v>
      </c>
    </row>
    <row r="56" spans="1:37" ht="130.5" customHeight="1" x14ac:dyDescent="0.25">
      <c r="A56" s="14"/>
      <c r="B56" s="58" t="s">
        <v>84</v>
      </c>
      <c r="C56" s="63" t="s">
        <v>73</v>
      </c>
      <c r="D56" s="40" t="s">
        <v>71</v>
      </c>
      <c r="E56" s="39"/>
      <c r="F56" s="32">
        <v>2023</v>
      </c>
      <c r="G56" s="32">
        <v>2025</v>
      </c>
      <c r="H56" s="16">
        <f t="shared" si="16"/>
        <v>0</v>
      </c>
      <c r="I56" s="16">
        <f t="shared" si="17"/>
        <v>0</v>
      </c>
      <c r="J56" s="16">
        <v>0</v>
      </c>
      <c r="K56" s="16">
        <v>0</v>
      </c>
      <c r="L56" s="16">
        <v>0</v>
      </c>
      <c r="M56" s="85">
        <v>0</v>
      </c>
      <c r="N56" s="84"/>
      <c r="O56" s="16">
        <f t="shared" si="18"/>
        <v>0</v>
      </c>
      <c r="P56" s="16">
        <v>0</v>
      </c>
      <c r="Q56" s="16">
        <v>0</v>
      </c>
      <c r="R56" s="16">
        <v>0</v>
      </c>
      <c r="S56" s="16">
        <v>0</v>
      </c>
      <c r="T56" s="16">
        <f t="shared" si="19"/>
        <v>0</v>
      </c>
      <c r="U56" s="16">
        <v>0</v>
      </c>
      <c r="V56" s="16">
        <v>0</v>
      </c>
      <c r="W56" s="16">
        <v>0</v>
      </c>
      <c r="X56" s="16">
        <v>0</v>
      </c>
      <c r="Y56" s="16" t="s">
        <v>11</v>
      </c>
      <c r="Z56" s="16" t="s">
        <v>11</v>
      </c>
      <c r="AA56" s="16" t="s">
        <v>11</v>
      </c>
      <c r="AB56" s="16" t="s">
        <v>11</v>
      </c>
      <c r="AC56" s="16" t="s">
        <v>11</v>
      </c>
      <c r="AD56" s="16" t="s">
        <v>11</v>
      </c>
      <c r="AE56" s="16" t="s">
        <v>11</v>
      </c>
      <c r="AF56" s="16" t="s">
        <v>11</v>
      </c>
      <c r="AG56" s="16" t="s">
        <v>11</v>
      </c>
      <c r="AH56" s="16" t="s">
        <v>11</v>
      </c>
      <c r="AI56" s="16" t="s">
        <v>11</v>
      </c>
      <c r="AJ56" s="16" t="s">
        <v>11</v>
      </c>
    </row>
    <row r="57" spans="1:37" ht="144.75" customHeight="1" x14ac:dyDescent="0.25">
      <c r="A57" s="14" t="s">
        <v>56</v>
      </c>
      <c r="B57" s="58" t="s">
        <v>61</v>
      </c>
      <c r="C57" s="63" t="s">
        <v>73</v>
      </c>
      <c r="D57" s="40" t="s">
        <v>71</v>
      </c>
      <c r="E57" s="39"/>
      <c r="F57" s="32">
        <v>2023</v>
      </c>
      <c r="G57" s="32">
        <v>2025</v>
      </c>
      <c r="H57" s="16">
        <f t="shared" si="16"/>
        <v>0</v>
      </c>
      <c r="I57" s="16">
        <f t="shared" si="17"/>
        <v>0</v>
      </c>
      <c r="J57" s="16">
        <v>0</v>
      </c>
      <c r="K57" s="16">
        <v>0</v>
      </c>
      <c r="L57" s="16">
        <v>0</v>
      </c>
      <c r="M57" s="85">
        <v>0</v>
      </c>
      <c r="N57" s="84"/>
      <c r="O57" s="16">
        <f t="shared" si="18"/>
        <v>0</v>
      </c>
      <c r="P57" s="16">
        <v>0</v>
      </c>
      <c r="Q57" s="16">
        <v>0</v>
      </c>
      <c r="R57" s="16">
        <v>0</v>
      </c>
      <c r="S57" s="16">
        <v>0</v>
      </c>
      <c r="T57" s="16">
        <f t="shared" si="19"/>
        <v>0</v>
      </c>
      <c r="U57" s="16">
        <v>0</v>
      </c>
      <c r="V57" s="16">
        <v>0</v>
      </c>
      <c r="W57" s="16">
        <v>0</v>
      </c>
      <c r="X57" s="16">
        <v>0</v>
      </c>
      <c r="Y57" s="16" t="s">
        <v>11</v>
      </c>
      <c r="Z57" s="16" t="s">
        <v>11</v>
      </c>
      <c r="AA57" s="16" t="s">
        <v>11</v>
      </c>
      <c r="AB57" s="16" t="s">
        <v>11</v>
      </c>
      <c r="AC57" s="16" t="s">
        <v>11</v>
      </c>
      <c r="AD57" s="16" t="s">
        <v>11</v>
      </c>
      <c r="AE57" s="16" t="s">
        <v>11</v>
      </c>
      <c r="AF57" s="16" t="s">
        <v>11</v>
      </c>
      <c r="AG57" s="16" t="s">
        <v>11</v>
      </c>
      <c r="AH57" s="16" t="s">
        <v>11</v>
      </c>
      <c r="AI57" s="16" t="s">
        <v>11</v>
      </c>
      <c r="AJ57" s="16" t="s">
        <v>11</v>
      </c>
    </row>
    <row r="58" spans="1:37" ht="117" customHeight="1" x14ac:dyDescent="0.25">
      <c r="A58" s="14"/>
      <c r="B58" s="58" t="s">
        <v>85</v>
      </c>
      <c r="C58" s="63" t="s">
        <v>73</v>
      </c>
      <c r="D58" s="40" t="s">
        <v>71</v>
      </c>
      <c r="E58" s="39"/>
      <c r="F58" s="32">
        <v>2023</v>
      </c>
      <c r="G58" s="32">
        <v>2025</v>
      </c>
      <c r="H58" s="16">
        <f t="shared" si="16"/>
        <v>0</v>
      </c>
      <c r="I58" s="16">
        <f t="shared" si="17"/>
        <v>0</v>
      </c>
      <c r="J58" s="16">
        <v>0</v>
      </c>
      <c r="K58" s="16">
        <v>0</v>
      </c>
      <c r="L58" s="16">
        <v>0</v>
      </c>
      <c r="M58" s="85">
        <v>0</v>
      </c>
      <c r="N58" s="84"/>
      <c r="O58" s="16">
        <f t="shared" si="18"/>
        <v>0</v>
      </c>
      <c r="P58" s="16">
        <v>0</v>
      </c>
      <c r="Q58" s="16">
        <v>0</v>
      </c>
      <c r="R58" s="16">
        <v>0</v>
      </c>
      <c r="S58" s="16">
        <v>0</v>
      </c>
      <c r="T58" s="16">
        <f t="shared" si="19"/>
        <v>0</v>
      </c>
      <c r="U58" s="16">
        <v>0</v>
      </c>
      <c r="V58" s="16">
        <v>0</v>
      </c>
      <c r="W58" s="16">
        <v>0</v>
      </c>
      <c r="X58" s="16">
        <v>0</v>
      </c>
      <c r="Y58" s="16" t="s">
        <v>11</v>
      </c>
      <c r="Z58" s="16" t="s">
        <v>11</v>
      </c>
      <c r="AA58" s="16" t="s">
        <v>11</v>
      </c>
      <c r="AB58" s="16" t="s">
        <v>11</v>
      </c>
      <c r="AC58" s="16" t="s">
        <v>11</v>
      </c>
      <c r="AD58" s="16" t="s">
        <v>11</v>
      </c>
      <c r="AE58" s="16" t="s">
        <v>11</v>
      </c>
      <c r="AF58" s="16" t="s">
        <v>11</v>
      </c>
      <c r="AG58" s="16" t="s">
        <v>11</v>
      </c>
      <c r="AH58" s="16" t="s">
        <v>11</v>
      </c>
      <c r="AI58" s="16" t="s">
        <v>11</v>
      </c>
      <c r="AJ58" s="16" t="s">
        <v>11</v>
      </c>
    </row>
    <row r="59" spans="1:37" ht="29.25" customHeight="1" x14ac:dyDescent="0.25">
      <c r="A59" s="17"/>
      <c r="B59" s="11" t="s">
        <v>15</v>
      </c>
      <c r="C59" s="17"/>
      <c r="D59" s="17"/>
      <c r="E59" s="26"/>
      <c r="F59" s="32"/>
      <c r="G59" s="33"/>
      <c r="H59" s="12">
        <f>I59+O59+T59</f>
        <v>0</v>
      </c>
      <c r="I59" s="12">
        <f>J59+K59+L59+M59+N59</f>
        <v>0</v>
      </c>
      <c r="J59" s="12">
        <f>J40+J48+J49</f>
        <v>0</v>
      </c>
      <c r="K59" s="12">
        <f>K40+K48+K49</f>
        <v>0</v>
      </c>
      <c r="L59" s="12">
        <f>L40+L49</f>
        <v>0</v>
      </c>
      <c r="M59" s="83">
        <f t="shared" ref="M59:X59" si="20">M40+M48+M49</f>
        <v>0</v>
      </c>
      <c r="N59" s="84"/>
      <c r="O59" s="12">
        <f t="shared" si="20"/>
        <v>0</v>
      </c>
      <c r="P59" s="12">
        <f t="shared" si="20"/>
        <v>0</v>
      </c>
      <c r="Q59" s="12">
        <f t="shared" si="20"/>
        <v>0</v>
      </c>
      <c r="R59" s="12">
        <f t="shared" si="20"/>
        <v>0</v>
      </c>
      <c r="S59" s="12">
        <f t="shared" si="20"/>
        <v>0</v>
      </c>
      <c r="T59" s="12">
        <f t="shared" si="20"/>
        <v>0</v>
      </c>
      <c r="U59" s="12">
        <f t="shared" si="20"/>
        <v>0</v>
      </c>
      <c r="V59" s="12">
        <f t="shared" si="20"/>
        <v>0</v>
      </c>
      <c r="W59" s="12">
        <f t="shared" si="20"/>
        <v>0</v>
      </c>
      <c r="X59" s="12">
        <f t="shared" si="20"/>
        <v>0</v>
      </c>
      <c r="Y59" s="19"/>
      <c r="Z59" s="19"/>
      <c r="AA59" s="19"/>
      <c r="AB59" s="19"/>
      <c r="AC59" s="19"/>
      <c r="AD59" s="19"/>
      <c r="AE59" s="19"/>
      <c r="AF59" s="16"/>
      <c r="AG59" s="19"/>
      <c r="AH59" s="19"/>
      <c r="AI59" s="19"/>
      <c r="AJ59" s="19"/>
    </row>
    <row r="60" spans="1:37" ht="26.25" customHeight="1" x14ac:dyDescent="0.25">
      <c r="A60" s="27"/>
      <c r="B60" s="27" t="s">
        <v>16</v>
      </c>
      <c r="C60" s="27"/>
      <c r="D60" s="27"/>
      <c r="E60" s="27"/>
      <c r="F60" s="12"/>
      <c r="G60" s="24"/>
      <c r="H60" s="12"/>
      <c r="I60" s="12">
        <f t="shared" ref="I60" si="21">I37+I59</f>
        <v>14046.800000000003</v>
      </c>
      <c r="J60" s="12">
        <f t="shared" ref="J60:L60" si="22">J37+J59</f>
        <v>5795.4000000000005</v>
      </c>
      <c r="K60" s="12">
        <f t="shared" si="22"/>
        <v>5204.5</v>
      </c>
      <c r="L60" s="12">
        <f t="shared" si="22"/>
        <v>3046.8999999999996</v>
      </c>
      <c r="M60" s="83">
        <f t="shared" ref="M60" si="23">M37+M59</f>
        <v>0</v>
      </c>
      <c r="N60" s="84">
        <f t="shared" ref="N60" si="24">N37+N59</f>
        <v>0</v>
      </c>
      <c r="O60" s="12">
        <f t="shared" ref="O60" si="25">O37+O59</f>
        <v>13258.3</v>
      </c>
      <c r="P60" s="12">
        <f t="shared" ref="P60" si="26">P37+P59</f>
        <v>6520</v>
      </c>
      <c r="Q60" s="12">
        <f t="shared" ref="Q60" si="27">Q37+Q59</f>
        <v>5412.5</v>
      </c>
      <c r="R60" s="12">
        <f t="shared" ref="R60" si="28">R37+R59</f>
        <v>1325.8</v>
      </c>
      <c r="S60" s="12">
        <f t="shared" ref="S60" si="29">S37+S59</f>
        <v>0</v>
      </c>
      <c r="T60" s="12">
        <f t="shared" ref="T60" si="30">T37+T59</f>
        <v>6731.4</v>
      </c>
      <c r="U60" s="12">
        <f t="shared" ref="U60" si="31">U37+U59</f>
        <v>0</v>
      </c>
      <c r="V60" s="12">
        <f t="shared" ref="V60" si="32">V37+V59</f>
        <v>5412.5</v>
      </c>
      <c r="W60" s="12">
        <f t="shared" ref="W60" si="33">W37+W59</f>
        <v>1318.9</v>
      </c>
      <c r="X60" s="12">
        <f t="shared" ref="X60" si="34">X37+X59</f>
        <v>0</v>
      </c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13"/>
    </row>
    <row r="61" spans="1:37" s="13" customFormat="1" ht="26.25" customHeight="1" x14ac:dyDescent="0.25">
      <c r="A61" s="1"/>
      <c r="B61" s="1"/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x14ac:dyDescent="0.25">
      <c r="G62" s="4"/>
      <c r="H62" s="4"/>
      <c r="I62" s="4"/>
      <c r="J62" s="4"/>
      <c r="K62" s="35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37" x14ac:dyDescent="0.25">
      <c r="E63" s="22"/>
      <c r="F63" s="34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4"/>
      <c r="W63" s="4"/>
      <c r="X63" s="4"/>
    </row>
    <row r="65" spans="5:20" x14ac:dyDescent="0.25">
      <c r="E65" s="4"/>
      <c r="F65" s="36"/>
      <c r="G65" s="4"/>
      <c r="H65" s="4"/>
      <c r="I65" s="4"/>
      <c r="J65" s="4"/>
      <c r="K65" s="4"/>
      <c r="L65" s="4"/>
      <c r="M65" s="4"/>
      <c r="N65" s="4"/>
      <c r="O65" s="4"/>
      <c r="T65" s="4"/>
    </row>
    <row r="66" spans="5:20" x14ac:dyDescent="0.25">
      <c r="E66" s="4"/>
      <c r="F66" s="36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T66" s="4"/>
    </row>
    <row r="67" spans="5:20" x14ac:dyDescent="0.25">
      <c r="E67" s="4"/>
      <c r="F67" s="36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5:20" x14ac:dyDescent="0.25">
      <c r="E68" s="4"/>
      <c r="F68" s="36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</sheetData>
  <mergeCells count="70">
    <mergeCell ref="M31:N31"/>
    <mergeCell ref="M32:N32"/>
    <mergeCell ref="M29:N29"/>
    <mergeCell ref="M30:N30"/>
    <mergeCell ref="X3:AJ4"/>
    <mergeCell ref="M21:N21"/>
    <mergeCell ref="M22:N22"/>
    <mergeCell ref="M28:N28"/>
    <mergeCell ref="M25:N25"/>
    <mergeCell ref="M26:N26"/>
    <mergeCell ref="M27:N27"/>
    <mergeCell ref="A17:AJ17"/>
    <mergeCell ref="M23:N23"/>
    <mergeCell ref="M24:N24"/>
    <mergeCell ref="D12:D15"/>
    <mergeCell ref="M16:N16"/>
    <mergeCell ref="E24:E28"/>
    <mergeCell ref="M19:N19"/>
    <mergeCell ref="M20:N20"/>
    <mergeCell ref="E12:E15"/>
    <mergeCell ref="F12:F15"/>
    <mergeCell ref="A18:AJ18"/>
    <mergeCell ref="C12:C15"/>
    <mergeCell ref="V6:AJ9"/>
    <mergeCell ref="A11:AJ11"/>
    <mergeCell ref="AG14:AJ14"/>
    <mergeCell ref="Y12:AJ13"/>
    <mergeCell ref="I14:N14"/>
    <mergeCell ref="O14:S14"/>
    <mergeCell ref="G12:G15"/>
    <mergeCell ref="Y14:AB14"/>
    <mergeCell ref="AC14:AF14"/>
    <mergeCell ref="T14:X14"/>
    <mergeCell ref="H12:X13"/>
    <mergeCell ref="M9:N9"/>
    <mergeCell ref="H14:H15"/>
    <mergeCell ref="M15:N15"/>
    <mergeCell ref="A12:A15"/>
    <mergeCell ref="B12:B15"/>
    <mergeCell ref="A33:AJ33"/>
    <mergeCell ref="M37:N37"/>
    <mergeCell ref="M40:N40"/>
    <mergeCell ref="M35:N35"/>
    <mergeCell ref="M36:N36"/>
    <mergeCell ref="A38:AJ38"/>
    <mergeCell ref="A39:AJ39"/>
    <mergeCell ref="M34:N34"/>
    <mergeCell ref="M51:N51"/>
    <mergeCell ref="M52:N52"/>
    <mergeCell ref="M53:N53"/>
    <mergeCell ref="M54:N54"/>
    <mergeCell ref="M41:N41"/>
    <mergeCell ref="M42:N42"/>
    <mergeCell ref="M43:N43"/>
    <mergeCell ref="X1:AJ1"/>
    <mergeCell ref="M60:N60"/>
    <mergeCell ref="M55:N55"/>
    <mergeCell ref="M56:N56"/>
    <mergeCell ref="M57:N57"/>
    <mergeCell ref="M58:N58"/>
    <mergeCell ref="M59:N59"/>
    <mergeCell ref="M44:N44"/>
    <mergeCell ref="M49:N49"/>
    <mergeCell ref="A48:AJ48"/>
    <mergeCell ref="E40:E44"/>
    <mergeCell ref="E49:E54"/>
    <mergeCell ref="M45:N45"/>
    <mergeCell ref="M46:N46"/>
    <mergeCell ref="M47:N47"/>
    <mergeCell ref="M50:N50"/>
  </mergeCells>
  <pageMargins left="0.43307086614173229" right="0.39370078740157483" top="1.1023622047244095" bottom="0.74" header="0.23622047244094491" footer="0.23622047244094491"/>
  <pageSetup paperSize="9" scale="35" fitToHeight="0" orientation="landscape" r:id="rId1"/>
  <rowBreaks count="1" manualBreakCount="1">
    <brk id="48" max="35" man="1"/>
  </rowBreaks>
  <colBreaks count="1" manualBreakCount="1">
    <brk id="3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2023-01-11T11:14:19Z</cp:lastPrinted>
  <dcterms:created xsi:type="dcterms:W3CDTF">2014-09-11T06:26:00Z</dcterms:created>
  <dcterms:modified xsi:type="dcterms:W3CDTF">2023-03-16T12:38:16Z</dcterms:modified>
</cp:coreProperties>
</file>