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23 год" sheetId="2" r:id="rId1"/>
  </sheets>
  <definedNames>
    <definedName name="_xlnm.Print_Titles" localSheetId="0">'2023 год'!$16:$16</definedName>
    <definedName name="_xlnm.Print_Area" localSheetId="0">'2023 год'!$A$1:$L$37</definedName>
  </definedNames>
  <calcPr calcId="144525"/>
</workbook>
</file>

<file path=xl/calcChain.xml><?xml version="1.0" encoding="utf-8"?>
<calcChain xmlns="http://schemas.openxmlformats.org/spreadsheetml/2006/main">
  <c r="L33" i="2" l="1"/>
  <c r="J21" i="2" l="1"/>
  <c r="J18" i="2" s="1"/>
  <c r="K32" i="2" l="1"/>
  <c r="J36" i="2" l="1"/>
  <c r="J35" i="2" s="1"/>
  <c r="J34" i="2" s="1"/>
  <c r="J32" i="2"/>
  <c r="J31" i="2" s="1"/>
  <c r="J30" i="2" s="1"/>
  <c r="J29" i="2" l="1"/>
  <c r="L20" i="2"/>
  <c r="L22" i="2"/>
  <c r="L26" i="2"/>
  <c r="L28" i="2"/>
  <c r="L42" i="2"/>
  <c r="L45" i="2"/>
  <c r="K36" i="2" l="1"/>
  <c r="K27" i="2"/>
  <c r="K25" i="2"/>
  <c r="K24" i="2"/>
  <c r="K21" i="2"/>
  <c r="K19" i="2"/>
  <c r="K23" i="2" l="1"/>
  <c r="K18" i="2"/>
  <c r="K35" i="2"/>
  <c r="K31" i="2"/>
  <c r="L37" i="2"/>
  <c r="K34" i="2" l="1"/>
  <c r="K30" i="2"/>
  <c r="K29" i="2" l="1"/>
  <c r="K17" i="2" l="1"/>
  <c r="J44" i="2"/>
  <c r="L44" i="2" s="1"/>
  <c r="J41" i="2"/>
  <c r="L41" i="2" s="1"/>
  <c r="L36" i="2"/>
  <c r="L32" i="2"/>
  <c r="L27" i="2"/>
  <c r="L25" i="2"/>
  <c r="L21" i="2"/>
  <c r="L19" i="2"/>
  <c r="L31" i="2" l="1"/>
  <c r="L35" i="2"/>
  <c r="J40" i="2"/>
  <c r="L40" i="2" s="1"/>
  <c r="L18" i="2"/>
  <c r="L24" i="2"/>
  <c r="L23" i="2"/>
  <c r="J43" i="2"/>
  <c r="L43" i="2" s="1"/>
  <c r="L30" i="2" l="1"/>
  <c r="J39" i="2"/>
  <c r="L39" i="2" s="1"/>
  <c r="L34" i="2"/>
  <c r="J38" i="2"/>
  <c r="L38" i="2" l="1"/>
  <c r="J17" i="2"/>
  <c r="L17" i="2" s="1"/>
  <c r="L29" i="2"/>
</calcChain>
</file>

<file path=xl/sharedStrings.xml><?xml version="1.0" encoding="utf-8"?>
<sst xmlns="http://schemas.openxmlformats.org/spreadsheetml/2006/main" count="80" uniqueCount="47">
  <si>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</si>
  <si>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</si>
  <si>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</si>
  <si>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</si>
  <si>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</si>
  <si>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</si>
  <si>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</si>
  <si>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</si>
  <si>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</si>
  <si>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</si>
  <si>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</si>
  <si>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</si>
  <si>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</si>
  <si>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</si>
  <si>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</si>
  <si>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</si>
  <si>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</si>
  <si>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</si>
  <si>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</si>
  <si>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</si>
  <si>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</si>
  <si>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</si>
  <si>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</si>
  <si>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</si>
  <si>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</si>
  <si>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</si>
  <si>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</si>
  <si>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</si>
  <si>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</si>
  <si>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</si>
  <si>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</si>
  <si>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</si>
  <si>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</si>
  <si>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</si>
  <si>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</si>
  <si>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Приложение 5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</si>
  <si>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</si>
  <si>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</si>
  <si>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Изменения</t>
  </si>
  <si>
    <t>от 22  декабря 2022 года № 7-22/262</t>
  </si>
  <si>
    <t>БЮДЖЕТА МУНИЦИПАЛЬНОГО ОБРАЗОВАНИЯ МУНИЦИПАЛЬНОГО РАЙОНА "ПЕЧОРА" НА 2023 ГОД</t>
  </si>
  <si>
    <t>Приложение 4</t>
  </si>
  <si>
    <t xml:space="preserve">от 19 апреля 2023 года № 7-24/287 </t>
  </si>
  <si>
    <t xml:space="preserve"> муниципального района "Печора"</t>
  </si>
  <si>
    <t>к решению Совета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</si>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</sst>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6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166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7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4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7" fontId="2" fillId="0" borderId="12" xfId="0" applyNumberFormat="1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1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7" fontId="3" fillId="0" borderId="11" xfId="0" applyNumberFormat="1" applyFont="1" applyBorder="1" applyAlignment="1">
      <alignment horizontal="center" vertical="center"/>
    </xf>
    <xf numFmtId="167" fontId="4" fillId="0" borderId="11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165" fontId="4" fillId="0" borderId="4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8"/>
  <sheetViews>
    <sheetView tabSelected="1" view="pageBreakPreview" zoomScaleNormal="85" zoomScaleSheetLayoutView="100" workbookViewId="0">
      <selection activeCell="M12" sqref="M12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41</v>
      </c>
    </row>
    <row r="2" spans="1:15" x14ac:dyDescent="0.25">
      <c r="L2" s="53" t="s">
        <v>44</v>
      </c>
    </row>
    <row r="3" spans="1:15" x14ac:dyDescent="0.25">
      <c r="L3" s="53" t="s">
        <v>43</v>
      </c>
    </row>
    <row r="4" spans="1:15" x14ac:dyDescent="0.25">
      <c r="L4" s="53" t="s">
        <v>42</v>
      </c>
    </row>
    <row r="5" spans="1:15" x14ac:dyDescent="0.25">
      <c r="L5" s="53"/>
    </row>
    <row r="6" spans="1:15" ht="16.5" customHeight="1" x14ac:dyDescent="0.2">
      <c r="C6" s="74"/>
      <c r="D6" s="74"/>
      <c r="E6" s="74"/>
      <c r="F6" s="74"/>
      <c r="G6" s="74"/>
      <c r="H6" s="74"/>
      <c r="J6" s="74"/>
      <c r="L6" s="53" t="s">
        <v>35</v>
      </c>
    </row>
    <row r="7" spans="1:15" ht="16.5" customHeight="1" x14ac:dyDescent="0.2">
      <c r="C7" s="74"/>
      <c r="D7" s="74"/>
      <c r="E7" s="74"/>
      <c r="F7" s="74"/>
      <c r="G7" s="74"/>
      <c r="H7" s="74"/>
      <c r="J7" s="74"/>
      <c r="L7" s="53" t="s">
        <v>46</v>
      </c>
    </row>
    <row r="8" spans="1:15" x14ac:dyDescent="0.2">
      <c r="C8" s="74"/>
      <c r="D8" s="74"/>
      <c r="E8" s="74"/>
      <c r="F8" s="74"/>
      <c r="G8" s="74"/>
      <c r="H8" s="74"/>
      <c r="J8" s="76"/>
      <c r="L8" s="53" t="s">
        <v>45</v>
      </c>
    </row>
    <row r="9" spans="1:15" x14ac:dyDescent="0.2">
      <c r="C9" s="74"/>
      <c r="D9" s="74"/>
      <c r="E9" s="74"/>
      <c r="F9" s="74"/>
      <c r="G9" s="74"/>
      <c r="H9" s="74"/>
      <c r="J9" s="76"/>
      <c r="L9" s="53" t="s">
        <v>39</v>
      </c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5" x14ac:dyDescent="0.25">
      <c r="A11" s="10"/>
      <c r="B11" s="10"/>
      <c r="C11" s="10"/>
      <c r="D11" s="10"/>
      <c r="E11" s="10"/>
      <c r="F11" s="10"/>
      <c r="G11" s="10"/>
      <c r="H11" s="10"/>
      <c r="I11" s="11"/>
      <c r="J11" s="11"/>
      <c r="K11" s="11"/>
      <c r="L11" s="11"/>
      <c r="M11" s="11"/>
      <c r="N11" s="11"/>
      <c r="O11" s="11"/>
    </row>
    <row r="12" spans="1:15" x14ac:dyDescent="0.2">
      <c r="A12" s="103" t="s">
        <v>22</v>
      </c>
      <c r="B12" s="103"/>
      <c r="C12" s="103"/>
      <c r="D12" s="103"/>
      <c r="E12" s="103"/>
      <c r="F12" s="103"/>
      <c r="G12" s="103"/>
      <c r="H12" s="103"/>
      <c r="I12" s="103"/>
      <c r="J12" s="103"/>
    </row>
    <row r="13" spans="1:15" x14ac:dyDescent="0.2">
      <c r="A13" s="103" t="s">
        <v>40</v>
      </c>
      <c r="B13" s="103"/>
      <c r="C13" s="103"/>
      <c r="D13" s="103"/>
      <c r="E13" s="103"/>
      <c r="F13" s="103"/>
      <c r="G13" s="103"/>
      <c r="H13" s="103"/>
      <c r="I13" s="103"/>
      <c r="J13" s="103"/>
    </row>
    <row r="14" spans="1:15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4"/>
    </row>
    <row r="15" spans="1:15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4"/>
    </row>
    <row r="16" spans="1:15" ht="31.5" x14ac:dyDescent="0.2">
      <c r="A16" s="102" t="s">
        <v>27</v>
      </c>
      <c r="B16" s="102"/>
      <c r="C16" s="102"/>
      <c r="D16" s="102"/>
      <c r="E16" s="102"/>
      <c r="F16" s="102"/>
      <c r="G16" s="102"/>
      <c r="H16" s="102"/>
      <c r="I16" s="25" t="s">
        <v>34</v>
      </c>
      <c r="J16" s="75" t="s">
        <v>33</v>
      </c>
      <c r="K16" s="75" t="s">
        <v>38</v>
      </c>
      <c r="L16" s="75" t="s">
        <v>33</v>
      </c>
    </row>
    <row r="17" spans="1:232" s="1" customFormat="1" ht="16.5" x14ac:dyDescent="0.2">
      <c r="A17" s="9" t="s">
        <v>17</v>
      </c>
      <c r="B17" s="80" t="s">
        <v>14</v>
      </c>
      <c r="C17" s="80" t="s">
        <v>15</v>
      </c>
      <c r="D17" s="80" t="s">
        <v>15</v>
      </c>
      <c r="E17" s="80" t="s">
        <v>15</v>
      </c>
      <c r="F17" s="80" t="s">
        <v>15</v>
      </c>
      <c r="G17" s="80" t="s">
        <v>16</v>
      </c>
      <c r="H17" s="81" t="s">
        <v>17</v>
      </c>
      <c r="I17" s="33" t="s">
        <v>8</v>
      </c>
      <c r="J17" s="77">
        <f>SUM(J18+J29+J23+J38)</f>
        <v>73140.100000000093</v>
      </c>
      <c r="K17" s="77">
        <f>SUM(K18+K29+K23+K38)</f>
        <v>0</v>
      </c>
      <c r="L17" s="77">
        <f>J17+K17</f>
        <v>73140.100000000093</v>
      </c>
    </row>
    <row r="18" spans="1:232" s="1" customFormat="1" ht="16.5" hidden="1" x14ac:dyDescent="0.2">
      <c r="A18" s="9" t="s">
        <v>17</v>
      </c>
      <c r="B18" s="82">
        <v>1</v>
      </c>
      <c r="C18" s="82">
        <v>2</v>
      </c>
      <c r="D18" s="82">
        <v>0</v>
      </c>
      <c r="E18" s="82">
        <v>0</v>
      </c>
      <c r="F18" s="82">
        <v>0</v>
      </c>
      <c r="G18" s="83">
        <v>0</v>
      </c>
      <c r="H18" s="84">
        <v>0</v>
      </c>
      <c r="I18" s="32" t="s">
        <v>9</v>
      </c>
      <c r="J18" s="77">
        <f>J21</f>
        <v>0</v>
      </c>
      <c r="K18" s="77">
        <f>K19+K21</f>
        <v>0</v>
      </c>
      <c r="L18" s="77">
        <f t="shared" ref="L18:L45" si="0">J18+K18</f>
        <v>0</v>
      </c>
    </row>
    <row r="19" spans="1:232" ht="16.5" hidden="1" x14ac:dyDescent="0.2">
      <c r="A19" s="27" t="s">
        <v>17</v>
      </c>
      <c r="B19" s="85">
        <v>1</v>
      </c>
      <c r="C19" s="85">
        <v>2</v>
      </c>
      <c r="D19" s="85">
        <v>0</v>
      </c>
      <c r="E19" s="85">
        <v>0</v>
      </c>
      <c r="F19" s="85">
        <v>0</v>
      </c>
      <c r="G19" s="86">
        <v>0</v>
      </c>
      <c r="H19" s="87">
        <v>700</v>
      </c>
      <c r="I19" s="28" t="s">
        <v>36</v>
      </c>
      <c r="J19" s="78">
        <v>0</v>
      </c>
      <c r="K19" s="78">
        <f>K20</f>
        <v>0</v>
      </c>
      <c r="L19" s="77">
        <f t="shared" si="0"/>
        <v>0</v>
      </c>
    </row>
    <row r="20" spans="1:232" ht="32.25" hidden="1" customHeight="1" x14ac:dyDescent="0.2">
      <c r="A20" s="27" t="s">
        <v>17</v>
      </c>
      <c r="B20" s="85">
        <v>1</v>
      </c>
      <c r="C20" s="85">
        <v>2</v>
      </c>
      <c r="D20" s="85">
        <v>0</v>
      </c>
      <c r="E20" s="85">
        <v>0</v>
      </c>
      <c r="F20" s="85">
        <v>5</v>
      </c>
      <c r="G20" s="86">
        <v>0</v>
      </c>
      <c r="H20" s="87">
        <v>710</v>
      </c>
      <c r="I20" s="28" t="s">
        <v>37</v>
      </c>
      <c r="J20" s="78">
        <v>0</v>
      </c>
      <c r="K20" s="78"/>
      <c r="L20" s="77">
        <f t="shared" si="0"/>
        <v>0</v>
      </c>
    </row>
    <row r="21" spans="1:232" ht="31.5" hidden="1" x14ac:dyDescent="0.2">
      <c r="A21" s="29" t="s">
        <v>17</v>
      </c>
      <c r="B21" s="88">
        <v>1</v>
      </c>
      <c r="C21" s="88">
        <v>2</v>
      </c>
      <c r="D21" s="88">
        <v>0</v>
      </c>
      <c r="E21" s="88">
        <v>0</v>
      </c>
      <c r="F21" s="88">
        <v>0</v>
      </c>
      <c r="G21" s="89">
        <v>0</v>
      </c>
      <c r="H21" s="90">
        <v>800</v>
      </c>
      <c r="I21" s="28" t="s">
        <v>28</v>
      </c>
      <c r="J21" s="78">
        <f>J22</f>
        <v>0</v>
      </c>
      <c r="K21" s="78">
        <f>K22</f>
        <v>0</v>
      </c>
      <c r="L21" s="78">
        <f t="shared" si="0"/>
        <v>0</v>
      </c>
    </row>
    <row r="22" spans="1:232" ht="31.5" hidden="1" x14ac:dyDescent="0.2">
      <c r="A22" s="29" t="s">
        <v>17</v>
      </c>
      <c r="B22" s="88">
        <v>1</v>
      </c>
      <c r="C22" s="88">
        <v>2</v>
      </c>
      <c r="D22" s="88">
        <v>0</v>
      </c>
      <c r="E22" s="88">
        <v>0</v>
      </c>
      <c r="F22" s="88">
        <v>5</v>
      </c>
      <c r="G22" s="89">
        <v>0</v>
      </c>
      <c r="H22" s="90">
        <v>810</v>
      </c>
      <c r="I22" s="28" t="s">
        <v>29</v>
      </c>
      <c r="J22" s="78">
        <v>0</v>
      </c>
      <c r="K22" s="78">
        <v>0</v>
      </c>
      <c r="L22" s="78">
        <f t="shared" si="0"/>
        <v>0</v>
      </c>
    </row>
    <row r="23" spans="1:232" s="5" customFormat="1" ht="36.75" hidden="1" customHeight="1" x14ac:dyDescent="0.2">
      <c r="A23" s="19" t="s">
        <v>17</v>
      </c>
      <c r="B23" s="91">
        <v>1</v>
      </c>
      <c r="C23" s="91">
        <v>3</v>
      </c>
      <c r="D23" s="91">
        <v>0</v>
      </c>
      <c r="E23" s="91">
        <v>0</v>
      </c>
      <c r="F23" s="91">
        <v>0</v>
      </c>
      <c r="G23" s="92">
        <v>0</v>
      </c>
      <c r="H23" s="93">
        <v>0</v>
      </c>
      <c r="I23" s="32" t="s">
        <v>10</v>
      </c>
      <c r="J23" s="77">
        <v>0</v>
      </c>
      <c r="K23" s="77">
        <f>K27+K25</f>
        <v>0</v>
      </c>
      <c r="L23" s="77">
        <f t="shared" si="0"/>
        <v>0</v>
      </c>
    </row>
    <row r="24" spans="1:232" s="5" customFormat="1" ht="31.5" hidden="1" x14ac:dyDescent="0.2">
      <c r="A24" s="14" t="s">
        <v>17</v>
      </c>
      <c r="B24" s="94">
        <v>1</v>
      </c>
      <c r="C24" s="94">
        <v>3</v>
      </c>
      <c r="D24" s="94">
        <v>1</v>
      </c>
      <c r="E24" s="94">
        <v>0</v>
      </c>
      <c r="F24" s="94">
        <v>0</v>
      </c>
      <c r="G24" s="95">
        <v>0</v>
      </c>
      <c r="H24" s="96">
        <v>0</v>
      </c>
      <c r="I24" s="28" t="s">
        <v>30</v>
      </c>
      <c r="J24" s="78">
        <v>0</v>
      </c>
      <c r="K24" s="78">
        <f>K25+K27</f>
        <v>0</v>
      </c>
      <c r="L24" s="77">
        <f t="shared" si="0"/>
        <v>0</v>
      </c>
    </row>
    <row r="25" spans="1:232" ht="31.5" hidden="1" x14ac:dyDescent="0.2">
      <c r="A25" s="27" t="s">
        <v>17</v>
      </c>
      <c r="B25" s="85">
        <v>1</v>
      </c>
      <c r="C25" s="85">
        <v>3</v>
      </c>
      <c r="D25" s="85">
        <v>1</v>
      </c>
      <c r="E25" s="85">
        <v>0</v>
      </c>
      <c r="F25" s="85">
        <v>0</v>
      </c>
      <c r="G25" s="86">
        <v>0</v>
      </c>
      <c r="H25" s="87">
        <v>700</v>
      </c>
      <c r="I25" s="28" t="s">
        <v>11</v>
      </c>
      <c r="J25" s="79">
        <v>0</v>
      </c>
      <c r="K25" s="79">
        <f>K26</f>
        <v>0</v>
      </c>
      <c r="L25" s="77">
        <f t="shared" si="0"/>
        <v>0</v>
      </c>
    </row>
    <row r="26" spans="1:232" ht="31.5" hidden="1" x14ac:dyDescent="0.2">
      <c r="A26" s="27" t="s">
        <v>17</v>
      </c>
      <c r="B26" s="85">
        <v>1</v>
      </c>
      <c r="C26" s="85">
        <v>3</v>
      </c>
      <c r="D26" s="85">
        <v>1</v>
      </c>
      <c r="E26" s="85">
        <v>0</v>
      </c>
      <c r="F26" s="85">
        <v>5</v>
      </c>
      <c r="G26" s="86">
        <v>0</v>
      </c>
      <c r="H26" s="87">
        <v>710</v>
      </c>
      <c r="I26" s="28" t="s">
        <v>24</v>
      </c>
      <c r="J26" s="78">
        <v>0</v>
      </c>
      <c r="K26" s="78">
        <v>0</v>
      </c>
      <c r="L26" s="77">
        <f t="shared" si="0"/>
        <v>0</v>
      </c>
    </row>
    <row r="27" spans="1:232" ht="31.5" hidden="1" x14ac:dyDescent="0.2">
      <c r="A27" s="27" t="s">
        <v>17</v>
      </c>
      <c r="B27" s="88">
        <v>1</v>
      </c>
      <c r="C27" s="88">
        <v>3</v>
      </c>
      <c r="D27" s="88">
        <v>1</v>
      </c>
      <c r="E27" s="88">
        <v>0</v>
      </c>
      <c r="F27" s="88">
        <v>0</v>
      </c>
      <c r="G27" s="89">
        <v>0</v>
      </c>
      <c r="H27" s="90">
        <v>800</v>
      </c>
      <c r="I27" s="28" t="s">
        <v>12</v>
      </c>
      <c r="J27" s="78">
        <v>0</v>
      </c>
      <c r="K27" s="78">
        <f>K28</f>
        <v>0</v>
      </c>
      <c r="L27" s="77">
        <f t="shared" si="0"/>
        <v>0</v>
      </c>
    </row>
    <row r="28" spans="1:232" ht="31.5" hidden="1" x14ac:dyDescent="0.2">
      <c r="A28" s="29" t="s">
        <v>17</v>
      </c>
      <c r="B28" s="88">
        <v>1</v>
      </c>
      <c r="C28" s="88">
        <v>3</v>
      </c>
      <c r="D28" s="88">
        <v>1</v>
      </c>
      <c r="E28" s="88">
        <v>0</v>
      </c>
      <c r="F28" s="88">
        <v>5</v>
      </c>
      <c r="G28" s="89">
        <v>0</v>
      </c>
      <c r="H28" s="90">
        <v>810</v>
      </c>
      <c r="I28" s="28" t="s">
        <v>25</v>
      </c>
      <c r="J28" s="79">
        <v>0</v>
      </c>
      <c r="K28" s="79">
        <v>0</v>
      </c>
      <c r="L28" s="77">
        <f t="shared" si="0"/>
        <v>0</v>
      </c>
    </row>
    <row r="29" spans="1:232" s="20" customFormat="1" ht="16.5" x14ac:dyDescent="0.2">
      <c r="A29" s="19" t="s">
        <v>17</v>
      </c>
      <c r="B29" s="97">
        <v>1</v>
      </c>
      <c r="C29" s="97">
        <v>5</v>
      </c>
      <c r="D29" s="97">
        <v>0</v>
      </c>
      <c r="E29" s="97">
        <v>0</v>
      </c>
      <c r="F29" s="97">
        <v>0</v>
      </c>
      <c r="G29" s="98">
        <v>0</v>
      </c>
      <c r="H29" s="99">
        <v>0</v>
      </c>
      <c r="I29" s="33" t="s">
        <v>32</v>
      </c>
      <c r="J29" s="77">
        <f>J30+J34</f>
        <v>73140.100000000093</v>
      </c>
      <c r="K29" s="77">
        <f>K30+K34</f>
        <v>0</v>
      </c>
      <c r="L29" s="77">
        <f t="shared" si="0"/>
        <v>73140.100000000093</v>
      </c>
      <c r="M29" s="34"/>
      <c r="N29" s="26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</row>
    <row r="30" spans="1:232" ht="16.5" x14ac:dyDescent="0.2">
      <c r="A30" s="27" t="s">
        <v>17</v>
      </c>
      <c r="B30" s="85">
        <v>1</v>
      </c>
      <c r="C30" s="85">
        <v>5</v>
      </c>
      <c r="D30" s="85">
        <v>0</v>
      </c>
      <c r="E30" s="85">
        <v>0</v>
      </c>
      <c r="F30" s="85">
        <v>0</v>
      </c>
      <c r="G30" s="86">
        <v>0</v>
      </c>
      <c r="H30" s="87">
        <v>500</v>
      </c>
      <c r="I30" s="101" t="s">
        <v>3</v>
      </c>
      <c r="J30" s="78">
        <f>J31</f>
        <v>-2182119.1</v>
      </c>
      <c r="K30" s="78">
        <f t="shared" ref="K30:K31" si="1">K31</f>
        <v>-139753.5</v>
      </c>
      <c r="L30" s="78">
        <f t="shared" si="0"/>
        <v>-2321872.6</v>
      </c>
      <c r="M30" s="36"/>
    </row>
    <row r="31" spans="1:232" ht="16.5" x14ac:dyDescent="0.2">
      <c r="A31" s="27" t="s">
        <v>17</v>
      </c>
      <c r="B31" s="85">
        <v>1</v>
      </c>
      <c r="C31" s="85">
        <v>5</v>
      </c>
      <c r="D31" s="85">
        <v>2</v>
      </c>
      <c r="E31" s="85">
        <v>0</v>
      </c>
      <c r="F31" s="85">
        <v>0</v>
      </c>
      <c r="G31" s="86">
        <v>0</v>
      </c>
      <c r="H31" s="87">
        <v>500</v>
      </c>
      <c r="I31" s="101" t="s">
        <v>4</v>
      </c>
      <c r="J31" s="78">
        <f>J32</f>
        <v>-2182119.1</v>
      </c>
      <c r="K31" s="78">
        <f t="shared" si="1"/>
        <v>-139753.5</v>
      </c>
      <c r="L31" s="78">
        <f t="shared" si="0"/>
        <v>-2321872.6</v>
      </c>
      <c r="M31" s="36"/>
    </row>
    <row r="32" spans="1:232" ht="16.5" x14ac:dyDescent="0.2">
      <c r="A32" s="27" t="s">
        <v>17</v>
      </c>
      <c r="B32" s="85">
        <v>1</v>
      </c>
      <c r="C32" s="85">
        <v>5</v>
      </c>
      <c r="D32" s="85">
        <v>2</v>
      </c>
      <c r="E32" s="85">
        <v>1</v>
      </c>
      <c r="F32" s="85">
        <v>0</v>
      </c>
      <c r="G32" s="86">
        <v>0</v>
      </c>
      <c r="H32" s="87">
        <v>510</v>
      </c>
      <c r="I32" s="101" t="s">
        <v>5</v>
      </c>
      <c r="J32" s="78">
        <f>J33</f>
        <v>-2182119.1</v>
      </c>
      <c r="K32" s="78">
        <f>K33</f>
        <v>-139753.5</v>
      </c>
      <c r="L32" s="78">
        <f t="shared" si="0"/>
        <v>-2321872.6</v>
      </c>
      <c r="M32" s="36"/>
    </row>
    <row r="33" spans="1:16" ht="16.5" x14ac:dyDescent="0.2">
      <c r="A33" s="27" t="s">
        <v>17</v>
      </c>
      <c r="B33" s="85">
        <v>1</v>
      </c>
      <c r="C33" s="85">
        <v>5</v>
      </c>
      <c r="D33" s="85">
        <v>2</v>
      </c>
      <c r="E33" s="85">
        <v>1</v>
      </c>
      <c r="F33" s="85">
        <v>5</v>
      </c>
      <c r="G33" s="86">
        <v>0</v>
      </c>
      <c r="H33" s="87">
        <v>510</v>
      </c>
      <c r="I33" s="101" t="s">
        <v>7</v>
      </c>
      <c r="J33" s="78">
        <v>-2182119.1</v>
      </c>
      <c r="K33" s="78">
        <v>-139753.5</v>
      </c>
      <c r="L33" s="78">
        <f>J33+K33</f>
        <v>-2321872.6</v>
      </c>
      <c r="M33" s="36"/>
    </row>
    <row r="34" spans="1:16" ht="16.5" x14ac:dyDescent="0.2">
      <c r="A34" s="27" t="s">
        <v>17</v>
      </c>
      <c r="B34" s="85">
        <v>1</v>
      </c>
      <c r="C34" s="85">
        <v>5</v>
      </c>
      <c r="D34" s="85">
        <v>0</v>
      </c>
      <c r="E34" s="85">
        <v>0</v>
      </c>
      <c r="F34" s="85">
        <v>0</v>
      </c>
      <c r="G34" s="86">
        <v>0</v>
      </c>
      <c r="H34" s="87">
        <v>600</v>
      </c>
      <c r="I34" s="101" t="s">
        <v>6</v>
      </c>
      <c r="J34" s="78">
        <f t="shared" ref="J34:K36" si="2">J35</f>
        <v>2255259.2000000002</v>
      </c>
      <c r="K34" s="78">
        <f t="shared" si="2"/>
        <v>139753.5</v>
      </c>
      <c r="L34" s="78">
        <f t="shared" si="0"/>
        <v>2395012.7000000002</v>
      </c>
      <c r="M34" s="36"/>
      <c r="N34" s="37"/>
      <c r="O34" s="37"/>
      <c r="P34" s="37"/>
    </row>
    <row r="35" spans="1:16" ht="16.5" x14ac:dyDescent="0.2">
      <c r="A35" s="27" t="s">
        <v>17</v>
      </c>
      <c r="B35" s="85">
        <v>1</v>
      </c>
      <c r="C35" s="85">
        <v>5</v>
      </c>
      <c r="D35" s="85">
        <v>2</v>
      </c>
      <c r="E35" s="85">
        <v>0</v>
      </c>
      <c r="F35" s="85">
        <v>0</v>
      </c>
      <c r="G35" s="86">
        <v>0</v>
      </c>
      <c r="H35" s="87">
        <v>600</v>
      </c>
      <c r="I35" s="101" t="s">
        <v>0</v>
      </c>
      <c r="J35" s="78">
        <f t="shared" si="2"/>
        <v>2255259.2000000002</v>
      </c>
      <c r="K35" s="78">
        <f t="shared" si="2"/>
        <v>139753.5</v>
      </c>
      <c r="L35" s="78">
        <f t="shared" si="0"/>
        <v>2395012.7000000002</v>
      </c>
      <c r="M35" s="36"/>
      <c r="N35" s="37"/>
      <c r="O35" s="37"/>
      <c r="P35" s="37"/>
    </row>
    <row r="36" spans="1:16" ht="16.5" x14ac:dyDescent="0.2">
      <c r="A36" s="27" t="s">
        <v>17</v>
      </c>
      <c r="B36" s="85">
        <v>1</v>
      </c>
      <c r="C36" s="85">
        <v>5</v>
      </c>
      <c r="D36" s="85">
        <v>2</v>
      </c>
      <c r="E36" s="85">
        <v>1</v>
      </c>
      <c r="F36" s="85">
        <v>0</v>
      </c>
      <c r="G36" s="86">
        <v>0</v>
      </c>
      <c r="H36" s="87">
        <v>610</v>
      </c>
      <c r="I36" s="101" t="s">
        <v>1</v>
      </c>
      <c r="J36" s="78">
        <f t="shared" si="2"/>
        <v>2255259.2000000002</v>
      </c>
      <c r="K36" s="78">
        <f t="shared" si="2"/>
        <v>139753.5</v>
      </c>
      <c r="L36" s="78">
        <f t="shared" si="0"/>
        <v>2395012.7000000002</v>
      </c>
      <c r="M36" s="36"/>
      <c r="N36" s="37"/>
      <c r="O36" s="37"/>
      <c r="P36" s="37"/>
    </row>
    <row r="37" spans="1:16" ht="16.5" x14ac:dyDescent="0.2">
      <c r="A37" s="27" t="s">
        <v>17</v>
      </c>
      <c r="B37" s="85">
        <v>1</v>
      </c>
      <c r="C37" s="85">
        <v>5</v>
      </c>
      <c r="D37" s="85">
        <v>2</v>
      </c>
      <c r="E37" s="85">
        <v>1</v>
      </c>
      <c r="F37" s="85">
        <v>5</v>
      </c>
      <c r="G37" s="86">
        <v>0</v>
      </c>
      <c r="H37" s="100">
        <v>610</v>
      </c>
      <c r="I37" s="101" t="s">
        <v>2</v>
      </c>
      <c r="J37" s="78">
        <v>2255259.2000000002</v>
      </c>
      <c r="K37" s="78">
        <v>139753.5</v>
      </c>
      <c r="L37" s="78">
        <f t="shared" si="0"/>
        <v>2395012.7000000002</v>
      </c>
      <c r="M37" s="36"/>
      <c r="N37" s="37"/>
      <c r="O37" s="37"/>
      <c r="P37" s="37"/>
    </row>
    <row r="38" spans="1:16" s="1" customFormat="1" hidden="1" x14ac:dyDescent="0.2">
      <c r="A38" s="9" t="s">
        <v>17</v>
      </c>
      <c r="B38" s="2">
        <v>1</v>
      </c>
      <c r="C38" s="2">
        <v>6</v>
      </c>
      <c r="D38" s="2">
        <v>0</v>
      </c>
      <c r="E38" s="2">
        <v>0</v>
      </c>
      <c r="F38" s="2">
        <v>0</v>
      </c>
      <c r="G38" s="3">
        <v>0</v>
      </c>
      <c r="H38" s="4">
        <v>0</v>
      </c>
      <c r="I38" s="38" t="s">
        <v>13</v>
      </c>
      <c r="J38" s="69">
        <f>J39+J43</f>
        <v>0</v>
      </c>
      <c r="K38" s="36"/>
      <c r="L38" s="71">
        <f t="shared" si="0"/>
        <v>0</v>
      </c>
      <c r="M38" s="34"/>
    </row>
    <row r="39" spans="1:16" s="1" customFormat="1" hidden="1" x14ac:dyDescent="0.2">
      <c r="A39" s="9" t="s">
        <v>17</v>
      </c>
      <c r="B39" s="6">
        <v>1</v>
      </c>
      <c r="C39" s="6">
        <v>6</v>
      </c>
      <c r="D39" s="6">
        <v>4</v>
      </c>
      <c r="E39" s="6">
        <v>0</v>
      </c>
      <c r="F39" s="6">
        <v>0</v>
      </c>
      <c r="G39" s="7">
        <v>0</v>
      </c>
      <c r="H39" s="8">
        <v>0</v>
      </c>
      <c r="I39" s="39" t="s">
        <v>31</v>
      </c>
      <c r="J39" s="69">
        <f t="shared" ref="J39:J41" si="3">J40</f>
        <v>0</v>
      </c>
      <c r="K39" s="40"/>
      <c r="L39" s="71">
        <f t="shared" si="0"/>
        <v>0</v>
      </c>
      <c r="M39" s="34"/>
    </row>
    <row r="40" spans="1:16" s="1" customFormat="1" ht="17.25" hidden="1" customHeight="1" x14ac:dyDescent="0.2">
      <c r="A40" s="14" t="s">
        <v>17</v>
      </c>
      <c r="B40" s="15">
        <v>1</v>
      </c>
      <c r="C40" s="15">
        <v>6</v>
      </c>
      <c r="D40" s="15">
        <v>4</v>
      </c>
      <c r="E40" s="15">
        <v>1</v>
      </c>
      <c r="F40" s="15">
        <v>0</v>
      </c>
      <c r="G40" s="16">
        <v>0</v>
      </c>
      <c r="H40" s="17">
        <v>0</v>
      </c>
      <c r="I40" s="28" t="s">
        <v>18</v>
      </c>
      <c r="J40" s="70">
        <f t="shared" si="3"/>
        <v>0</v>
      </c>
      <c r="K40" s="40"/>
      <c r="L40" s="71">
        <f t="shared" si="0"/>
        <v>0</v>
      </c>
      <c r="M40" s="34"/>
    </row>
    <row r="41" spans="1:16" ht="63" hidden="1" x14ac:dyDescent="0.2">
      <c r="A41" s="27" t="s">
        <v>17</v>
      </c>
      <c r="B41" s="30">
        <v>1</v>
      </c>
      <c r="C41" s="30">
        <v>6</v>
      </c>
      <c r="D41" s="30">
        <v>4</v>
      </c>
      <c r="E41" s="30">
        <v>1</v>
      </c>
      <c r="F41" s="30">
        <v>0</v>
      </c>
      <c r="G41" s="31">
        <v>0</v>
      </c>
      <c r="H41" s="41">
        <v>800</v>
      </c>
      <c r="I41" s="42" t="s">
        <v>19</v>
      </c>
      <c r="J41" s="70">
        <f t="shared" si="3"/>
        <v>0</v>
      </c>
      <c r="K41" s="40"/>
      <c r="L41" s="71">
        <f t="shared" si="0"/>
        <v>0</v>
      </c>
      <c r="M41" s="35"/>
    </row>
    <row r="42" spans="1:16" ht="63" hidden="1" x14ac:dyDescent="0.2">
      <c r="A42" s="27" t="s">
        <v>17</v>
      </c>
      <c r="B42" s="15">
        <v>1</v>
      </c>
      <c r="C42" s="15">
        <v>6</v>
      </c>
      <c r="D42" s="15">
        <v>4</v>
      </c>
      <c r="E42" s="15">
        <v>1</v>
      </c>
      <c r="F42" s="15">
        <v>5</v>
      </c>
      <c r="G42" s="16">
        <v>0</v>
      </c>
      <c r="H42" s="17">
        <v>810</v>
      </c>
      <c r="I42" s="43" t="s">
        <v>26</v>
      </c>
      <c r="J42" s="70"/>
      <c r="K42" s="13"/>
      <c r="L42" s="71">
        <f t="shared" si="0"/>
        <v>0</v>
      </c>
      <c r="M42" s="36"/>
      <c r="N42" s="36"/>
    </row>
    <row r="43" spans="1:16" s="1" customFormat="1" ht="31.5" hidden="1" x14ac:dyDescent="0.2">
      <c r="A43" s="9" t="s">
        <v>17</v>
      </c>
      <c r="B43" s="44">
        <v>1</v>
      </c>
      <c r="C43" s="44">
        <v>6</v>
      </c>
      <c r="D43" s="44">
        <v>5</v>
      </c>
      <c r="E43" s="44">
        <v>0</v>
      </c>
      <c r="F43" s="44">
        <v>0</v>
      </c>
      <c r="G43" s="45">
        <v>0</v>
      </c>
      <c r="H43" s="46">
        <v>0</v>
      </c>
      <c r="I43" s="47" t="s">
        <v>20</v>
      </c>
      <c r="J43" s="72">
        <f>J44</f>
        <v>0</v>
      </c>
      <c r="L43" s="71">
        <f t="shared" si="0"/>
        <v>0</v>
      </c>
    </row>
    <row r="44" spans="1:16" s="1" customFormat="1" ht="31.5" hidden="1" x14ac:dyDescent="0.2">
      <c r="A44" s="27" t="s">
        <v>17</v>
      </c>
      <c r="B44" s="48">
        <v>1</v>
      </c>
      <c r="C44" s="48">
        <v>6</v>
      </c>
      <c r="D44" s="48">
        <v>5</v>
      </c>
      <c r="E44" s="48">
        <v>0</v>
      </c>
      <c r="F44" s="48">
        <v>0</v>
      </c>
      <c r="G44" s="49">
        <v>0</v>
      </c>
      <c r="H44" s="50">
        <v>600</v>
      </c>
      <c r="I44" s="51" t="s">
        <v>21</v>
      </c>
      <c r="J44" s="73">
        <f>J45</f>
        <v>0</v>
      </c>
      <c r="L44" s="71">
        <f t="shared" si="0"/>
        <v>0</v>
      </c>
    </row>
    <row r="45" spans="1:16" s="1" customFormat="1" ht="31.5" hidden="1" x14ac:dyDescent="0.2">
      <c r="A45" s="27" t="s">
        <v>17</v>
      </c>
      <c r="B45" s="48">
        <v>1</v>
      </c>
      <c r="C45" s="48">
        <v>6</v>
      </c>
      <c r="D45" s="48">
        <v>5</v>
      </c>
      <c r="E45" s="48">
        <v>1</v>
      </c>
      <c r="F45" s="48">
        <v>5</v>
      </c>
      <c r="G45" s="49">
        <v>0</v>
      </c>
      <c r="H45" s="50">
        <v>640</v>
      </c>
      <c r="I45" s="51" t="s">
        <v>23</v>
      </c>
      <c r="J45" s="70"/>
      <c r="L45" s="71">
        <f t="shared" si="0"/>
        <v>0</v>
      </c>
    </row>
    <row r="46" spans="1:16" x14ac:dyDescent="0.25">
      <c r="A46" s="52"/>
      <c r="B46" s="18"/>
      <c r="C46" s="18"/>
      <c r="D46" s="18"/>
      <c r="E46" s="18"/>
      <c r="F46" s="18"/>
      <c r="G46" s="18"/>
      <c r="H46" s="18"/>
      <c r="I46" s="53"/>
      <c r="J46" s="54"/>
    </row>
    <row r="47" spans="1:16" x14ac:dyDescent="0.25">
      <c r="A47" s="52"/>
      <c r="B47" s="18"/>
      <c r="C47" s="18"/>
      <c r="D47" s="18"/>
      <c r="E47" s="18"/>
      <c r="F47" s="18"/>
      <c r="G47" s="18"/>
      <c r="H47" s="18"/>
      <c r="I47" s="55"/>
      <c r="J47" s="54"/>
    </row>
    <row r="48" spans="1:16" x14ac:dyDescent="0.25">
      <c r="A48" s="52"/>
      <c r="B48" s="56"/>
      <c r="C48" s="56"/>
      <c r="D48" s="56"/>
      <c r="E48" s="56"/>
      <c r="F48" s="56"/>
      <c r="G48" s="57"/>
      <c r="H48" s="58"/>
      <c r="I48" s="59"/>
      <c r="J48" s="54"/>
    </row>
    <row r="49" spans="1:10" x14ac:dyDescent="0.25">
      <c r="A49" s="52"/>
      <c r="B49" s="56"/>
      <c r="C49" s="56"/>
      <c r="D49" s="56"/>
      <c r="E49" s="56"/>
      <c r="F49" s="56"/>
      <c r="G49" s="57"/>
      <c r="H49" s="58"/>
      <c r="I49" s="59"/>
      <c r="J49" s="54"/>
    </row>
    <row r="50" spans="1:10" x14ac:dyDescent="0.25">
      <c r="A50" s="52"/>
      <c r="B50" s="56"/>
      <c r="C50" s="56"/>
      <c r="D50" s="56"/>
      <c r="E50" s="56"/>
      <c r="F50" s="56"/>
      <c r="G50" s="57"/>
      <c r="H50" s="58"/>
      <c r="I50" s="59"/>
      <c r="J50" s="54"/>
    </row>
    <row r="51" spans="1:10" x14ac:dyDescent="0.25">
      <c r="A51" s="52"/>
      <c r="I51" s="55"/>
      <c r="J51" s="63"/>
    </row>
    <row r="52" spans="1:10" x14ac:dyDescent="0.25">
      <c r="A52" s="52"/>
      <c r="I52" s="55"/>
      <c r="J52" s="63"/>
    </row>
    <row r="53" spans="1:10" x14ac:dyDescent="0.25">
      <c r="A53" s="52"/>
      <c r="I53" s="64"/>
      <c r="J53" s="23"/>
    </row>
    <row r="54" spans="1:10" x14ac:dyDescent="0.25">
      <c r="A54" s="52"/>
      <c r="J54" s="66"/>
    </row>
    <row r="55" spans="1:10" x14ac:dyDescent="0.25">
      <c r="A55" s="52"/>
      <c r="J55" s="67"/>
    </row>
    <row r="56" spans="1:10" x14ac:dyDescent="0.25">
      <c r="A56" s="52"/>
      <c r="J56" s="22"/>
    </row>
    <row r="57" spans="1:10" x14ac:dyDescent="0.25">
      <c r="A57" s="52"/>
      <c r="J57" s="22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  <c r="J68" s="54"/>
    </row>
    <row r="69" spans="1:10" x14ac:dyDescent="0.25">
      <c r="A69" s="52"/>
      <c r="J69" s="54"/>
    </row>
    <row r="70" spans="1:10" x14ac:dyDescent="0.25">
      <c r="A70" s="52"/>
      <c r="J70" s="54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  <row r="296" spans="1:1" x14ac:dyDescent="0.25">
      <c r="A296" s="52"/>
    </row>
    <row r="297" spans="1:1" x14ac:dyDescent="0.25">
      <c r="A297" s="52"/>
    </row>
    <row r="298" spans="1:1" x14ac:dyDescent="0.25">
      <c r="A298" s="52"/>
    </row>
  </sheetData>
  <mergeCells count="3">
    <mergeCell ref="A16:H16"/>
    <mergeCell ref="A12:J12"/>
    <mergeCell ref="A13:J13"/>
  </mergeCells>
  <printOptions horizontalCentered="1"/>
  <pageMargins left="0.7" right="0.7" top="0.75" bottom="0.75" header="0.3" footer="0.3"/>
  <pageSetup paperSize="9" scale="58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2023-03-29T13:16:27Z</cp:lastPrinted>
  <dcterms:created xsi:type="dcterms:W3CDTF">2004-09-24T06:05:19Z</dcterms:created>
  <dcterms:modified xsi:type="dcterms:W3CDTF">2023-04-21T14:04:54Z</dcterms:modified>
</cp:coreProperties>
</file>