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БЖД!$A$1:$AI$117</definedName>
  </definedNames>
  <calcPr calcId="145621" refMode="R1C1"/>
</workbook>
</file>

<file path=xl/calcChain.xml><?xml version="1.0" encoding="utf-8"?>
<calcChain xmlns="http://schemas.openxmlformats.org/spreadsheetml/2006/main">
  <c r="Q101" i="27" l="1"/>
  <c r="N101" i="27" s="1"/>
  <c r="L101" i="27" l="1"/>
  <c r="V101" i="27" l="1"/>
  <c r="I112" i="27"/>
  <c r="H112" i="27" s="1"/>
  <c r="I110" i="27"/>
  <c r="H110" i="27" s="1"/>
  <c r="I108" i="27"/>
  <c r="N108" i="27"/>
  <c r="S108" i="27"/>
  <c r="N106" i="27"/>
  <c r="S106" i="27"/>
  <c r="S104" i="27"/>
  <c r="N104" i="27"/>
  <c r="I104" i="27"/>
  <c r="H106" i="27" l="1"/>
  <c r="H108" i="27"/>
  <c r="H104" i="27"/>
  <c r="L82" i="27" l="1"/>
  <c r="T101" i="27"/>
  <c r="U101" i="27"/>
  <c r="W101" i="27"/>
  <c r="R101" i="27"/>
  <c r="O101" i="27"/>
  <c r="P101" i="27"/>
  <c r="J101" i="27"/>
  <c r="K101" i="27"/>
  <c r="M101" i="27"/>
  <c r="U53" i="27" l="1"/>
  <c r="S53" i="27" s="1"/>
  <c r="P53" i="27"/>
  <c r="N53" i="27" s="1"/>
  <c r="K53" i="27"/>
  <c r="I53" i="27" s="1"/>
  <c r="W53" i="27"/>
  <c r="V53" i="27"/>
  <c r="T53" i="27"/>
  <c r="R53" i="27"/>
  <c r="Q53" i="27"/>
  <c r="O53" i="27"/>
  <c r="M53" i="27"/>
  <c r="J53" i="27"/>
  <c r="W25" i="27"/>
  <c r="V25" i="27"/>
  <c r="U25" i="27"/>
  <c r="T25" i="27"/>
  <c r="R25" i="27"/>
  <c r="Q25" i="27"/>
  <c r="P25" i="27"/>
  <c r="O25" i="27"/>
  <c r="M25" i="27"/>
  <c r="L25" i="27"/>
  <c r="K25" i="27"/>
  <c r="J25" i="27"/>
  <c r="H53" i="27" l="1"/>
  <c r="S44" i="27"/>
  <c r="N44" i="27"/>
  <c r="I44" i="27"/>
  <c r="H44" i="27" s="1"/>
  <c r="S43" i="27"/>
  <c r="N43" i="27"/>
  <c r="I43" i="27"/>
  <c r="H43" i="27" l="1"/>
  <c r="P29" i="27" l="1"/>
  <c r="N29" i="27" s="1"/>
  <c r="U29" i="27"/>
  <c r="S29" i="27" s="1"/>
  <c r="S30" i="27"/>
  <c r="N30" i="27"/>
  <c r="K13" i="27"/>
  <c r="K38" i="27" s="1"/>
  <c r="V13" i="27" l="1"/>
  <c r="V38" i="27" s="1"/>
  <c r="Q13" i="27"/>
  <c r="Q38" i="27" s="1"/>
  <c r="L13" i="27"/>
  <c r="L38" i="27" s="1"/>
  <c r="I16" i="27" l="1"/>
  <c r="N16" i="27"/>
  <c r="S16" i="27"/>
  <c r="H16" i="27" l="1"/>
  <c r="J13" i="27"/>
  <c r="J38" i="27" s="1"/>
  <c r="I13" i="27"/>
  <c r="M13" i="27"/>
  <c r="M38" i="27" s="1"/>
  <c r="O13" i="27"/>
  <c r="O38" i="27" s="1"/>
  <c r="P13" i="27"/>
  <c r="R13" i="27"/>
  <c r="R38" i="27" s="1"/>
  <c r="T13" i="27"/>
  <c r="T38" i="27" s="1"/>
  <c r="U13" i="27"/>
  <c r="W13" i="27"/>
  <c r="W38" i="27" s="1"/>
  <c r="I14" i="27"/>
  <c r="N14" i="27"/>
  <c r="S14" i="27"/>
  <c r="I38" i="27" l="1"/>
  <c r="S13" i="27"/>
  <c r="S38" i="27" s="1"/>
  <c r="U38" i="27"/>
  <c r="N13" i="27"/>
  <c r="N38" i="27" s="1"/>
  <c r="P38" i="27"/>
  <c r="H14" i="27"/>
  <c r="H38" i="27" l="1"/>
  <c r="H13" i="27"/>
  <c r="K29" i="27"/>
  <c r="I29" i="27" s="1"/>
  <c r="H29" i="27" s="1"/>
  <c r="I30" i="27"/>
  <c r="H30" i="27" s="1"/>
  <c r="I94" i="27" l="1"/>
  <c r="I101" i="27" l="1"/>
  <c r="S102" i="27" l="1"/>
  <c r="N102" i="27"/>
  <c r="I102" i="27"/>
  <c r="H102" i="27" l="1"/>
  <c r="S60" i="27" l="1"/>
  <c r="N60" i="27"/>
  <c r="N58" i="27" l="1"/>
  <c r="S58" i="27"/>
  <c r="I58" i="27" l="1"/>
  <c r="H58" i="27" s="1"/>
  <c r="I60" i="27"/>
  <c r="H60" i="27" s="1"/>
  <c r="H72" i="27" l="1"/>
  <c r="H70" i="27"/>
  <c r="H68" i="27"/>
  <c r="H66" i="27"/>
  <c r="H64" i="27"/>
  <c r="H62" i="27"/>
  <c r="S98" i="27"/>
  <c r="S97" i="27"/>
  <c r="W96" i="27"/>
  <c r="V96" i="27"/>
  <c r="U96" i="27"/>
  <c r="T96" i="27"/>
  <c r="S94" i="27"/>
  <c r="W93" i="27"/>
  <c r="V93" i="27"/>
  <c r="U93" i="27"/>
  <c r="T93" i="27"/>
  <c r="S90" i="27"/>
  <c r="S88" i="27"/>
  <c r="S86" i="27"/>
  <c r="W85" i="27"/>
  <c r="W114" i="27" s="1"/>
  <c r="V85" i="27"/>
  <c r="V114" i="27" s="1"/>
  <c r="U85" i="27"/>
  <c r="U114" i="27" s="1"/>
  <c r="T85" i="27"/>
  <c r="T114" i="27" s="1"/>
  <c r="S77" i="27"/>
  <c r="S74" i="27"/>
  <c r="S56" i="27"/>
  <c r="S54" i="27"/>
  <c r="W82" i="27"/>
  <c r="V82" i="27"/>
  <c r="U82" i="27"/>
  <c r="T82" i="27"/>
  <c r="S48" i="27"/>
  <c r="W47" i="27"/>
  <c r="V47" i="27"/>
  <c r="U47" i="27"/>
  <c r="T47" i="27"/>
  <c r="S42" i="27"/>
  <c r="W41" i="27"/>
  <c r="V41" i="27"/>
  <c r="U41" i="27"/>
  <c r="T41" i="27"/>
  <c r="S26" i="27"/>
  <c r="S25" i="27" s="1"/>
  <c r="W50" i="27" l="1"/>
  <c r="W115" i="27" s="1"/>
  <c r="S93" i="27"/>
  <c r="U50" i="27"/>
  <c r="U115" i="27" s="1"/>
  <c r="T50" i="27"/>
  <c r="T115" i="27" s="1"/>
  <c r="V50" i="27"/>
  <c r="V115" i="27" s="1"/>
  <c r="S47" i="27"/>
  <c r="S41" i="27"/>
  <c r="S96" i="27"/>
  <c r="S101" i="27"/>
  <c r="S82" i="27"/>
  <c r="S85" i="27"/>
  <c r="S114" i="27" l="1"/>
  <c r="S50" i="27"/>
  <c r="N88" i="27"/>
  <c r="N86" i="27"/>
  <c r="N54" i="27"/>
  <c r="N56" i="27"/>
  <c r="S115" i="27" l="1"/>
  <c r="N98" i="27"/>
  <c r="N97" i="27"/>
  <c r="R96" i="27"/>
  <c r="Q96" i="27"/>
  <c r="P96" i="27"/>
  <c r="O96" i="27"/>
  <c r="M96" i="27"/>
  <c r="L96" i="27"/>
  <c r="K96" i="27"/>
  <c r="J96" i="27"/>
  <c r="N94" i="27"/>
  <c r="H94" i="27" s="1"/>
  <c r="R93" i="27"/>
  <c r="Q93" i="27"/>
  <c r="P93" i="27"/>
  <c r="O93" i="27"/>
  <c r="M93" i="27"/>
  <c r="L93" i="27"/>
  <c r="K93" i="27"/>
  <c r="J93" i="27"/>
  <c r="N90" i="27"/>
  <c r="R85" i="27"/>
  <c r="R114" i="27" s="1"/>
  <c r="Q85" i="27"/>
  <c r="Q114" i="27" s="1"/>
  <c r="P85" i="27"/>
  <c r="P114" i="27" s="1"/>
  <c r="O85" i="27"/>
  <c r="M85" i="27"/>
  <c r="L85" i="27"/>
  <c r="K85" i="27"/>
  <c r="J85" i="27"/>
  <c r="N77" i="27"/>
  <c r="I77" i="27"/>
  <c r="N74" i="27"/>
  <c r="I74" i="27"/>
  <c r="R82" i="27"/>
  <c r="Q82" i="27"/>
  <c r="P82" i="27"/>
  <c r="O82" i="27"/>
  <c r="N48" i="27"/>
  <c r="I48" i="27"/>
  <c r="R47" i="27"/>
  <c r="Q47" i="27"/>
  <c r="P47" i="27"/>
  <c r="O47" i="27"/>
  <c r="M47" i="27"/>
  <c r="L47" i="27"/>
  <c r="K47" i="27"/>
  <c r="J47" i="27"/>
  <c r="N42" i="27"/>
  <c r="I42" i="27"/>
  <c r="R41" i="27"/>
  <c r="Q41" i="27"/>
  <c r="P41" i="27"/>
  <c r="O41" i="27"/>
  <c r="M41" i="27"/>
  <c r="L41" i="27"/>
  <c r="K41" i="27"/>
  <c r="J41" i="27"/>
  <c r="N26" i="27"/>
  <c r="N25" i="27" s="1"/>
  <c r="I26" i="27"/>
  <c r="I25" i="27" s="1"/>
  <c r="J114" i="27" l="1"/>
  <c r="K114" i="27"/>
  <c r="L114" i="27"/>
  <c r="M114" i="27"/>
  <c r="O114" i="27"/>
  <c r="N114" i="27"/>
  <c r="J50" i="27"/>
  <c r="M50" i="27"/>
  <c r="Q50" i="27"/>
  <c r="Q115" i="27" s="1"/>
  <c r="H26" i="27"/>
  <c r="L50" i="27"/>
  <c r="L115" i="27" s="1"/>
  <c r="P50" i="27"/>
  <c r="P115" i="27" s="1"/>
  <c r="K50" i="27"/>
  <c r="O50" i="27"/>
  <c r="R50" i="27"/>
  <c r="R115" i="27" s="1"/>
  <c r="H42" i="27"/>
  <c r="H48" i="27"/>
  <c r="H74" i="27"/>
  <c r="H77" i="27"/>
  <c r="N93" i="27"/>
  <c r="I47" i="27"/>
  <c r="N96" i="27"/>
  <c r="I96" i="27"/>
  <c r="I85" i="27"/>
  <c r="N85" i="27"/>
  <c r="N47" i="27"/>
  <c r="N41" i="27"/>
  <c r="I41" i="27"/>
  <c r="O115" i="27" l="1"/>
  <c r="H25" i="27"/>
  <c r="H41" i="27"/>
  <c r="H96" i="27"/>
  <c r="H85" i="27"/>
  <c r="H47" i="27"/>
  <c r="I50" i="27"/>
  <c r="N50" i="27"/>
  <c r="N82" i="27"/>
  <c r="N115" i="27" l="1"/>
  <c r="H50" i="27"/>
  <c r="M82" i="27" l="1"/>
  <c r="M115" i="27" s="1"/>
  <c r="K82" i="27"/>
  <c r="K115" i="27" s="1"/>
  <c r="J82" i="27"/>
  <c r="J115" i="27" s="1"/>
  <c r="I82" i="27" l="1"/>
  <c r="I56" i="27"/>
  <c r="H56" i="27" s="1"/>
  <c r="I54" i="27"/>
  <c r="H54" i="27" s="1"/>
  <c r="H82" i="27" l="1"/>
  <c r="H101" i="27"/>
  <c r="I98" i="27"/>
  <c r="H98" i="27" s="1"/>
  <c r="I97" i="27"/>
  <c r="H97" i="27" s="1"/>
  <c r="I93" i="27"/>
  <c r="I114" i="27" s="1"/>
  <c r="H114" i="27" s="1"/>
  <c r="I90" i="27"/>
  <c r="H90" i="27" s="1"/>
  <c r="I88" i="27"/>
  <c r="H88" i="27" s="1"/>
  <c r="I86" i="27"/>
  <c r="H86" i="27" s="1"/>
  <c r="I115" i="27" l="1"/>
  <c r="H115" i="27" s="1"/>
  <c r="H93" i="27"/>
</calcChain>
</file>

<file path=xl/sharedStrings.xml><?xml version="1.0" encoding="utf-8"?>
<sst xmlns="http://schemas.openxmlformats.org/spreadsheetml/2006/main" count="1227" uniqueCount="201">
  <si>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</si>
  <si>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</si>
  <si>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</si>
  <si>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</si>
  <si>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</si>
  <si>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</si>
  <si>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</si>
  <si>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</si>
  <si>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</si>
  <si>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</si>
  <si>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</si>
  <si>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</si>
  <si>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</si>
  <si>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</si>
  <si>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</si>
  <si>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</si>
  <si>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</si>
  <si>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</si>
  <si>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</si>
  <si>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</si>
  <si>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</si>
  <si>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</si>
  <si>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</si>
  <si>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</si>
  <si>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</si>
  <si>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</si>
  <si>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</si>
  <si>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</si>
  <si>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</si>
  <si>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</si>
  <si>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</si>
  <si>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</si>
  <si>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</si>
  <si>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</si>
  <si>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</si>
  <si>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</si>
  <si>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</si>
  <si>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</si>
  <si>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</si>
  <si>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</si>
  <si>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</si>
  <si>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</si>
  <si>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</si>
  <si>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</si>
  <si>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</si>
  <si>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</si>
  <si>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</si>
  <si>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</si>
  <si>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</si>
  <si>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</si>
  <si>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</si>
  <si>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</si>
  <si>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</si>
  <si>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</si>
  <si>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</si>
  <si>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</si>
  <si>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</si>
  <si>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</si>
  <si>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</si>
  <si>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</si>
  <si>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</si>
  <si>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</si>
  <si>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</si>
  <si>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</si>
  <si>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</si>
  <si>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</si>
  <si>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</si>
  <si>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</si>
  <si>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</si>
  <si>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</si>
  <si>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</si>
  <si>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</si>
  <si>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</si>
  <si>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</si>
  <si>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</si>
  <si>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</si>
  <si>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</si>
  <si>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</si>
  <si>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</si>
  <si>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</si>
  <si>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</si>
  <si>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</si>
  <si>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</si>
  <si>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</si>
  <si>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</si>
  <si>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</si>
  <si>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</si>
  <si>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</si>
  <si>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</si>
  <si>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</si>
  <si>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</si>
  <si>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</si>
  <si>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</si>
  <si>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</si>
  <si>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</si>
  <si>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</si>
  <si>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</si>
  <si>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</si>
  <si>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</si>
  <si>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</si>
  <si>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</si>
  <si>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</si>
  <si>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</si>
  <si>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</si>
  <si>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</si>
  <si>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</si>
  <si>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</si>
  <si>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</si>
  <si>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</si>
  <si>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</si>
  <si>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 29                         Установлены искусственные дорожные неровности</t>
  </si>
  <si>
    <t>2025 год</t>
  </si>
  <si>
    <t xml:space="preserve"> Мижерич Д. М. - начальник отдела благоустройства, дорожного хозяйства и транспорта администрации МР "Печора"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</si>
  <si>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</si>
  <si>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</si>
  <si>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</si>
  <si>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</si>
  <si>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Потапова К. К. - начальник управления культуры и туризма МР "Печора"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</si>
  <si>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</si>
  <si>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</si>
  <si>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</si>
  <si>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</si>
  <si>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</si>
  <si>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 xml:space="preserve">Мероприятие 3.1.1.1. 
Проведение текущего ремонта и модернизации систем видеонаблюдения </t>
  </si>
  <si>
    <t>Мероприятие 3.1.1.2.  
Оплата услуг связи для функционирования системы видеонаблюдения.</t>
  </si>
  <si>
    <t>Мероприятие 3.1.1.5.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</si>
  <si>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</si>
  <si>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</si>
  <si>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</si>
  <si>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</si>
  <si>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</si>
  <si>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</si>
  <si>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</si>
  <si>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</si>
  <si>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</si>
  <si>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</si>
  <si>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</si>
  <si>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</si>
  <si>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</si>
  <si>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</si>
  <si>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</si>
  <si>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</si>
  <si>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</si>
  <si>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</si>
  <si>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</si>
  <si>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</si>
  <si>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</si>
  <si>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</si>
  <si>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</si>
  <si>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</si>
  <si>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</si>
  <si>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</si>
  <si>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</si>
  <si>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</si>
  <si>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</si>
  <si>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</si>
  <si>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</si>
  <si>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</si>
  <si>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</si>
  <si>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Задача 2. Обеспечение безопасного участия детей в дорожном движении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</si>
  <si>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2024-2026 годы
</t>
  </si>
  <si>
    <t>2026 год</t>
  </si>
  <si>
    <t xml:space="preserve"> Начальник отдела благоустройства, дорожного хозяйства и транспорта администрации МР "Печора"</t>
  </si>
  <si>
    <t>Начальник отдела благоустройства, дорожного хозяйства и транспорта администрации МР "Печора"</t>
  </si>
  <si>
    <t>Мероприятие 4.3.1.1. Приведение остановочных пунктов в нормативное состояние</t>
  </si>
  <si>
    <t>Мероприятие 4.3.1.3 Установка проекторов пешеходного перехода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</si>
  <si>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</si>
  <si>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</si>
  <si>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4.3.1.6
Ремонт светофорных объектов на регулируемых перекрестках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</si>
  <si>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</si>
  <si>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</si>
  <si>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</si>
  <si>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</si>
  <si>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</si>
  <si>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</si>
  <si>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</si>
  <si>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</si>
  <si>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</si>
  <si>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</si>
  <si>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</si>
  <si>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</si>
  <si>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Проведён мониторинг средств массовой информации и сети "Интернет"</t>
  </si>
  <si>
    <t>Контрольное событие 18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</si>
  <si>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19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</si>
  <si>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20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</si>
  <si>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21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</si>
  <si>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22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</si>
  <si>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23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</si>
  <si>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24                               Приобретена печатная продукция</t>
  </si>
  <si>
    <t>Контрольное событие  25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</si>
  <si>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26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</si>
  <si>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27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</si>
  <si>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28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</si>
  <si>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29  Приведены остановочные пункты в нормативное состояние</t>
  </si>
  <si>
    <t>Контрольное событие 31     Установлены пректора пешеходных переходов</t>
  </si>
  <si>
    <t>Контрольное событие 32                   Установлены дорожные знаки</t>
  </si>
  <si>
    <t>Контрольное событие 33  Установлена кнопка вызова на перегулируемом пешеходном переходе</t>
  </si>
  <si>
    <t>Контрольное событие 34  
Проведен ремонт светофорных объектов на регулируемых перекрестках</t>
  </si>
  <si>
    <t>Врио главы муниципального района - руководителя администрации МР "Печора"</t>
  </si>
  <si>
    <t>Коковкин И.А. -  заместитель руководителя администрации МР "Печора"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</si>
  <si>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28 декабря 2023 г. № 2345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</si>
</sst>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7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center" vertical="top" wrapText="1"/>
    </xf>
    <xf numFmtId="14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28" fillId="3" borderId="1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5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7"/>
  <sheetViews>
    <sheetView tabSelected="1" view="pageBreakPreview" zoomScale="50" zoomScaleNormal="100" zoomScaleSheetLayoutView="50" workbookViewId="0">
      <pane xSplit="6" ySplit="8" topLeftCell="G113" activePane="bottomRight" state="frozen"/>
      <selection pane="topRight" activeCell="G1" sqref="G1"/>
      <selection pane="bottomLeft" activeCell="A11" sqref="A11"/>
      <selection pane="bottomRight" activeCell="A4" sqref="A4:AI5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2.85546875" style="9" customWidth="1"/>
    <col min="9" max="9" width="11.28515625" style="9" customWidth="1"/>
    <col min="10" max="10" width="9.85546875" style="69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5" customWidth="1"/>
    <col min="37" max="37" width="9.140625" style="125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85.5" customHeight="1" x14ac:dyDescent="0.25">
      <c r="A1" s="2"/>
      <c r="B1" s="7"/>
      <c r="C1" s="2"/>
      <c r="D1" s="12"/>
      <c r="E1" s="2"/>
      <c r="F1" s="2"/>
      <c r="G1" s="2"/>
      <c r="H1" s="60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160" t="s">
        <v>200</v>
      </c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</row>
    <row r="2" spans="1:37" ht="34.5" customHeight="1" x14ac:dyDescent="0.25">
      <c r="A2" s="2"/>
      <c r="B2" s="7"/>
      <c r="C2" s="2"/>
      <c r="D2" s="12"/>
      <c r="E2" s="2"/>
      <c r="F2" s="2"/>
      <c r="G2" s="2"/>
      <c r="H2" s="60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2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</row>
    <row r="3" spans="1:37" ht="15.75" customHeight="1" x14ac:dyDescent="0.25">
      <c r="A3" s="2"/>
      <c r="B3" s="7"/>
      <c r="C3" s="2"/>
      <c r="D3" s="12"/>
      <c r="E3" s="2"/>
      <c r="F3" s="2"/>
      <c r="G3" s="2"/>
      <c r="H3" s="60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1:37" s="11" customFormat="1" ht="15" customHeight="1" x14ac:dyDescent="0.25">
      <c r="A4" s="162" t="s">
        <v>160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4"/>
      <c r="AJ4" s="126"/>
      <c r="AK4" s="126"/>
    </row>
    <row r="5" spans="1:37" s="11" customFormat="1" x14ac:dyDescent="0.25">
      <c r="A5" s="165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7"/>
      <c r="AJ5" s="126"/>
      <c r="AK5" s="126"/>
    </row>
    <row r="6" spans="1:37" s="11" customFormat="1" ht="24.75" customHeight="1" x14ac:dyDescent="0.25">
      <c r="A6" s="168" t="s">
        <v>5</v>
      </c>
      <c r="B6" s="168" t="s">
        <v>4</v>
      </c>
      <c r="C6" s="171" t="s">
        <v>26</v>
      </c>
      <c r="D6" s="168" t="s">
        <v>41</v>
      </c>
      <c r="E6" s="168" t="s">
        <v>0</v>
      </c>
      <c r="F6" s="168" t="s">
        <v>25</v>
      </c>
      <c r="G6" s="168" t="s">
        <v>24</v>
      </c>
      <c r="H6" s="175" t="s">
        <v>3</v>
      </c>
      <c r="I6" s="176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8"/>
      <c r="X6" s="174">
        <v>2024</v>
      </c>
      <c r="Y6" s="174"/>
      <c r="Z6" s="174"/>
      <c r="AA6" s="174"/>
      <c r="AB6" s="174">
        <v>2025</v>
      </c>
      <c r="AC6" s="174"/>
      <c r="AD6" s="174"/>
      <c r="AE6" s="174"/>
      <c r="AF6" s="174">
        <v>2026</v>
      </c>
      <c r="AG6" s="174"/>
      <c r="AH6" s="174"/>
      <c r="AI6" s="174"/>
      <c r="AJ6" s="126"/>
      <c r="AK6" s="126"/>
    </row>
    <row r="7" spans="1:37" s="11" customFormat="1" ht="21.75" customHeight="1" x14ac:dyDescent="0.25">
      <c r="A7" s="169"/>
      <c r="B7" s="169"/>
      <c r="C7" s="172"/>
      <c r="D7" s="169"/>
      <c r="E7" s="169"/>
      <c r="F7" s="169"/>
      <c r="G7" s="169"/>
      <c r="H7" s="175"/>
      <c r="I7" s="176" t="s">
        <v>54</v>
      </c>
      <c r="J7" s="177"/>
      <c r="K7" s="177"/>
      <c r="L7" s="177"/>
      <c r="M7" s="178"/>
      <c r="N7" s="176" t="s">
        <v>111</v>
      </c>
      <c r="O7" s="177"/>
      <c r="P7" s="177"/>
      <c r="Q7" s="177"/>
      <c r="R7" s="178"/>
      <c r="S7" s="176" t="s">
        <v>161</v>
      </c>
      <c r="T7" s="177"/>
      <c r="U7" s="177"/>
      <c r="V7" s="177"/>
      <c r="W7" s="178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26"/>
      <c r="AK7" s="126"/>
    </row>
    <row r="8" spans="1:37" s="11" customFormat="1" ht="134.25" customHeight="1" x14ac:dyDescent="0.25">
      <c r="A8" s="170"/>
      <c r="B8" s="170"/>
      <c r="C8" s="173"/>
      <c r="D8" s="170"/>
      <c r="E8" s="170"/>
      <c r="F8" s="170"/>
      <c r="G8" s="170"/>
      <c r="H8" s="175"/>
      <c r="I8" s="79" t="s">
        <v>3</v>
      </c>
      <c r="J8" s="79" t="s">
        <v>2</v>
      </c>
      <c r="K8" s="79" t="s">
        <v>45</v>
      </c>
      <c r="L8" s="79" t="s">
        <v>17</v>
      </c>
      <c r="M8" s="79" t="s">
        <v>18</v>
      </c>
      <c r="N8" s="79" t="s">
        <v>3</v>
      </c>
      <c r="O8" s="79" t="s">
        <v>2</v>
      </c>
      <c r="P8" s="79" t="s">
        <v>53</v>
      </c>
      <c r="Q8" s="79" t="s">
        <v>17</v>
      </c>
      <c r="R8" s="79" t="s">
        <v>18</v>
      </c>
      <c r="S8" s="79" t="s">
        <v>3</v>
      </c>
      <c r="T8" s="79" t="s">
        <v>2</v>
      </c>
      <c r="U8" s="79" t="s">
        <v>53</v>
      </c>
      <c r="V8" s="79" t="s">
        <v>17</v>
      </c>
      <c r="W8" s="79" t="s">
        <v>18</v>
      </c>
      <c r="X8" s="56">
        <v>1</v>
      </c>
      <c r="Y8" s="56">
        <v>2</v>
      </c>
      <c r="Z8" s="56">
        <v>3</v>
      </c>
      <c r="AA8" s="56">
        <v>4</v>
      </c>
      <c r="AB8" s="56">
        <v>1</v>
      </c>
      <c r="AC8" s="56">
        <v>2</v>
      </c>
      <c r="AD8" s="56">
        <v>3</v>
      </c>
      <c r="AE8" s="56">
        <v>4</v>
      </c>
      <c r="AF8" s="56">
        <v>1</v>
      </c>
      <c r="AG8" s="56">
        <v>2</v>
      </c>
      <c r="AH8" s="113">
        <v>3</v>
      </c>
      <c r="AI8" s="114">
        <v>4</v>
      </c>
      <c r="AJ8" s="126"/>
      <c r="AK8" s="126"/>
    </row>
    <row r="9" spans="1:37" s="11" customFormat="1" ht="23.25" customHeight="1" x14ac:dyDescent="0.25">
      <c r="A9" s="88">
        <v>1</v>
      </c>
      <c r="B9" s="88">
        <v>2</v>
      </c>
      <c r="C9" s="88">
        <v>3</v>
      </c>
      <c r="D9" s="105">
        <v>4</v>
      </c>
      <c r="E9" s="88">
        <v>5</v>
      </c>
      <c r="F9" s="88">
        <v>6</v>
      </c>
      <c r="G9" s="88">
        <v>7</v>
      </c>
      <c r="H9" s="88">
        <v>8</v>
      </c>
      <c r="I9" s="88">
        <v>9</v>
      </c>
      <c r="J9" s="88">
        <v>10</v>
      </c>
      <c r="K9" s="88">
        <v>11</v>
      </c>
      <c r="L9" s="88">
        <v>12</v>
      </c>
      <c r="M9" s="88">
        <v>13</v>
      </c>
      <c r="N9" s="88">
        <v>14</v>
      </c>
      <c r="O9" s="88">
        <v>15</v>
      </c>
      <c r="P9" s="88">
        <v>16</v>
      </c>
      <c r="Q9" s="88">
        <v>17</v>
      </c>
      <c r="R9" s="88">
        <v>18</v>
      </c>
      <c r="S9" s="88">
        <v>19</v>
      </c>
      <c r="T9" s="88">
        <v>20</v>
      </c>
      <c r="U9" s="88">
        <v>21</v>
      </c>
      <c r="V9" s="88">
        <v>22</v>
      </c>
      <c r="W9" s="88">
        <v>23</v>
      </c>
      <c r="X9" s="88">
        <v>24</v>
      </c>
      <c r="Y9" s="88">
        <v>25</v>
      </c>
      <c r="Z9" s="88">
        <v>26</v>
      </c>
      <c r="AA9" s="88">
        <v>27</v>
      </c>
      <c r="AB9" s="88">
        <v>28</v>
      </c>
      <c r="AC9" s="88">
        <v>29</v>
      </c>
      <c r="AD9" s="88">
        <v>30</v>
      </c>
      <c r="AE9" s="88">
        <v>31</v>
      </c>
      <c r="AF9" s="88">
        <v>32</v>
      </c>
      <c r="AG9" s="88">
        <v>33</v>
      </c>
      <c r="AH9" s="88">
        <v>34</v>
      </c>
      <c r="AI9" s="115">
        <v>35</v>
      </c>
      <c r="AJ9" s="126"/>
      <c r="AK9" s="126"/>
    </row>
    <row r="10" spans="1:37" ht="30" customHeight="1" x14ac:dyDescent="0.25">
      <c r="A10" s="156" t="s">
        <v>55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8"/>
    </row>
    <row r="11" spans="1:37" ht="39" customHeight="1" x14ac:dyDescent="0.25">
      <c r="A11" s="159" t="s">
        <v>56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2"/>
      <c r="AJ11" s="127"/>
    </row>
    <row r="12" spans="1:37" ht="39.75" customHeight="1" x14ac:dyDescent="0.25">
      <c r="A12" s="159" t="s">
        <v>46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2"/>
      <c r="AJ12" s="127"/>
    </row>
    <row r="13" spans="1:37" s="78" customFormat="1" ht="115.5" customHeight="1" x14ac:dyDescent="0.25">
      <c r="A13" s="31">
        <v>1</v>
      </c>
      <c r="B13" s="30" t="s">
        <v>57</v>
      </c>
      <c r="C13" s="31" t="s">
        <v>198</v>
      </c>
      <c r="D13" s="31" t="s">
        <v>113</v>
      </c>
      <c r="E13" s="31" t="s">
        <v>6</v>
      </c>
      <c r="F13" s="70">
        <v>45292</v>
      </c>
      <c r="G13" s="70">
        <v>46387</v>
      </c>
      <c r="H13" s="32">
        <f>I13+N13+S13</f>
        <v>354.9</v>
      </c>
      <c r="I13" s="50">
        <f>K13+L13</f>
        <v>110</v>
      </c>
      <c r="J13" s="50">
        <f t="shared" ref="J13:W13" si="0">J14</f>
        <v>0</v>
      </c>
      <c r="K13" s="50">
        <f>K14</f>
        <v>50</v>
      </c>
      <c r="L13" s="50">
        <f>L16</f>
        <v>60</v>
      </c>
      <c r="M13" s="50">
        <f t="shared" si="0"/>
        <v>0</v>
      </c>
      <c r="N13" s="50">
        <f>P13+Q13</f>
        <v>114.5</v>
      </c>
      <c r="O13" s="50">
        <f t="shared" si="0"/>
        <v>0</v>
      </c>
      <c r="P13" s="50">
        <f t="shared" si="0"/>
        <v>54.5</v>
      </c>
      <c r="Q13" s="50">
        <f>Q16</f>
        <v>60</v>
      </c>
      <c r="R13" s="50">
        <f t="shared" si="0"/>
        <v>0</v>
      </c>
      <c r="S13" s="50">
        <f>U13+V13</f>
        <v>130.4</v>
      </c>
      <c r="T13" s="50">
        <f t="shared" si="0"/>
        <v>0</v>
      </c>
      <c r="U13" s="50">
        <f t="shared" si="0"/>
        <v>70.400000000000006</v>
      </c>
      <c r="V13" s="50">
        <f>V16</f>
        <v>60</v>
      </c>
      <c r="W13" s="50">
        <f t="shared" si="0"/>
        <v>0</v>
      </c>
      <c r="X13" s="43" t="s">
        <v>1</v>
      </c>
      <c r="Y13" s="43" t="s">
        <v>1</v>
      </c>
      <c r="Z13" s="43" t="s">
        <v>1</v>
      </c>
      <c r="AA13" s="43" t="s">
        <v>1</v>
      </c>
      <c r="AB13" s="43" t="s">
        <v>1</v>
      </c>
      <c r="AC13" s="43" t="s">
        <v>1</v>
      </c>
      <c r="AD13" s="43" t="s">
        <v>1</v>
      </c>
      <c r="AE13" s="43" t="s">
        <v>1</v>
      </c>
      <c r="AF13" s="43" t="s">
        <v>1</v>
      </c>
      <c r="AG13" s="43" t="s">
        <v>1</v>
      </c>
      <c r="AH13" s="43" t="s">
        <v>1</v>
      </c>
      <c r="AI13" s="77" t="s">
        <v>1</v>
      </c>
      <c r="AJ13" s="128"/>
      <c r="AK13" s="129"/>
    </row>
    <row r="14" spans="1:37" s="11" customFormat="1" ht="189.75" customHeight="1" x14ac:dyDescent="0.25">
      <c r="A14" s="43" t="s">
        <v>82</v>
      </c>
      <c r="B14" s="25" t="s">
        <v>128</v>
      </c>
      <c r="C14" s="26" t="s">
        <v>198</v>
      </c>
      <c r="D14" s="26" t="s">
        <v>113</v>
      </c>
      <c r="E14" s="26" t="s">
        <v>6</v>
      </c>
      <c r="F14" s="71">
        <v>45292</v>
      </c>
      <c r="G14" s="71">
        <v>46387</v>
      </c>
      <c r="H14" s="27">
        <f>I14+N14+S14</f>
        <v>174.9</v>
      </c>
      <c r="I14" s="28">
        <f>J14+K14+L14+M14</f>
        <v>50</v>
      </c>
      <c r="J14" s="28">
        <v>0</v>
      </c>
      <c r="K14" s="28">
        <v>50</v>
      </c>
      <c r="L14" s="28">
        <v>0</v>
      </c>
      <c r="M14" s="28">
        <v>0</v>
      </c>
      <c r="N14" s="28">
        <f>P14</f>
        <v>54.5</v>
      </c>
      <c r="O14" s="28">
        <v>0</v>
      </c>
      <c r="P14" s="28">
        <v>54.5</v>
      </c>
      <c r="Q14" s="28">
        <v>0</v>
      </c>
      <c r="R14" s="28">
        <v>0</v>
      </c>
      <c r="S14" s="28">
        <f>U14</f>
        <v>70.400000000000006</v>
      </c>
      <c r="T14" s="28">
        <v>0</v>
      </c>
      <c r="U14" s="28">
        <v>70.400000000000006</v>
      </c>
      <c r="V14" s="28">
        <v>0</v>
      </c>
      <c r="W14" s="28">
        <v>0</v>
      </c>
      <c r="X14" s="43" t="s">
        <v>1</v>
      </c>
      <c r="Y14" s="43" t="s">
        <v>1</v>
      </c>
      <c r="Z14" s="43" t="s">
        <v>1</v>
      </c>
      <c r="AA14" s="43" t="s">
        <v>1</v>
      </c>
      <c r="AB14" s="43" t="s">
        <v>1</v>
      </c>
      <c r="AC14" s="43" t="s">
        <v>1</v>
      </c>
      <c r="AD14" s="43" t="s">
        <v>1</v>
      </c>
      <c r="AE14" s="43" t="s">
        <v>1</v>
      </c>
      <c r="AF14" s="43" t="s">
        <v>1</v>
      </c>
      <c r="AG14" s="43" t="s">
        <v>1</v>
      </c>
      <c r="AH14" s="43" t="s">
        <v>1</v>
      </c>
      <c r="AI14" s="77" t="s">
        <v>1</v>
      </c>
      <c r="AJ14" s="130"/>
      <c r="AK14" s="126"/>
    </row>
    <row r="15" spans="1:37" s="11" customFormat="1" ht="132" customHeight="1" x14ac:dyDescent="0.25">
      <c r="A15" s="35"/>
      <c r="B15" s="25" t="s">
        <v>84</v>
      </c>
      <c r="C15" s="26" t="s">
        <v>198</v>
      </c>
      <c r="D15" s="26" t="s">
        <v>113</v>
      </c>
      <c r="E15" s="26" t="s">
        <v>6</v>
      </c>
      <c r="F15" s="71">
        <v>45292</v>
      </c>
      <c r="G15" s="71">
        <v>46387</v>
      </c>
      <c r="H15" s="27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43" t="s">
        <v>1</v>
      </c>
      <c r="Y15" s="43" t="s">
        <v>1</v>
      </c>
      <c r="Z15" s="43" t="s">
        <v>1</v>
      </c>
      <c r="AA15" s="43" t="s">
        <v>1</v>
      </c>
      <c r="AB15" s="43" t="s">
        <v>1</v>
      </c>
      <c r="AC15" s="43" t="s">
        <v>1</v>
      </c>
      <c r="AD15" s="43" t="s">
        <v>1</v>
      </c>
      <c r="AE15" s="43" t="s">
        <v>1</v>
      </c>
      <c r="AF15" s="43" t="s">
        <v>1</v>
      </c>
      <c r="AG15" s="43" t="s">
        <v>1</v>
      </c>
      <c r="AH15" s="43" t="s">
        <v>1</v>
      </c>
      <c r="AI15" s="77" t="s">
        <v>1</v>
      </c>
      <c r="AJ15" s="130"/>
      <c r="AK15" s="126"/>
    </row>
    <row r="16" spans="1:37" s="11" customFormat="1" ht="118.5" customHeight="1" x14ac:dyDescent="0.25">
      <c r="A16" s="43" t="s">
        <v>83</v>
      </c>
      <c r="B16" s="52" t="s">
        <v>80</v>
      </c>
      <c r="C16" s="26" t="s">
        <v>198</v>
      </c>
      <c r="D16" s="73" t="s">
        <v>113</v>
      </c>
      <c r="E16" s="73" t="s">
        <v>6</v>
      </c>
      <c r="F16" s="74">
        <v>45292</v>
      </c>
      <c r="G16" s="74">
        <v>46387</v>
      </c>
      <c r="H16" s="75">
        <f>I16+N16+S16</f>
        <v>180</v>
      </c>
      <c r="I16" s="76">
        <f>L16</f>
        <v>60</v>
      </c>
      <c r="J16" s="76"/>
      <c r="K16" s="76"/>
      <c r="L16" s="76">
        <v>60</v>
      </c>
      <c r="M16" s="76"/>
      <c r="N16" s="76">
        <f>Q16</f>
        <v>60</v>
      </c>
      <c r="O16" s="76"/>
      <c r="P16" s="76"/>
      <c r="Q16" s="76">
        <v>60</v>
      </c>
      <c r="R16" s="76"/>
      <c r="S16" s="76">
        <f>V16</f>
        <v>60</v>
      </c>
      <c r="T16" s="76"/>
      <c r="U16" s="76"/>
      <c r="V16" s="76">
        <v>60</v>
      </c>
      <c r="W16" s="76"/>
      <c r="X16" s="43" t="s">
        <v>1</v>
      </c>
      <c r="Y16" s="43" t="s">
        <v>1</v>
      </c>
      <c r="Z16" s="43" t="s">
        <v>1</v>
      </c>
      <c r="AA16" s="43" t="s">
        <v>1</v>
      </c>
      <c r="AB16" s="43" t="s">
        <v>1</v>
      </c>
      <c r="AC16" s="43" t="s">
        <v>1</v>
      </c>
      <c r="AD16" s="43" t="s">
        <v>1</v>
      </c>
      <c r="AE16" s="43" t="s">
        <v>1</v>
      </c>
      <c r="AF16" s="43" t="s">
        <v>1</v>
      </c>
      <c r="AG16" s="43" t="s">
        <v>1</v>
      </c>
      <c r="AH16" s="43" t="s">
        <v>1</v>
      </c>
      <c r="AI16" s="43" t="s">
        <v>1</v>
      </c>
      <c r="AJ16" s="130"/>
      <c r="AK16" s="126"/>
    </row>
    <row r="17" spans="1:37" ht="120" customHeight="1" x14ac:dyDescent="0.25">
      <c r="A17" s="22"/>
      <c r="B17" s="23" t="s">
        <v>85</v>
      </c>
      <c r="C17" s="26" t="s">
        <v>198</v>
      </c>
      <c r="D17" s="21" t="s">
        <v>113</v>
      </c>
      <c r="E17" s="21" t="s">
        <v>6</v>
      </c>
      <c r="F17" s="24">
        <v>45292</v>
      </c>
      <c r="G17" s="24">
        <v>46387</v>
      </c>
      <c r="H17" s="65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20" t="s">
        <v>1</v>
      </c>
      <c r="Y17" s="20" t="s">
        <v>1</v>
      </c>
      <c r="Z17" s="20" t="s">
        <v>1</v>
      </c>
      <c r="AA17" s="20" t="s">
        <v>1</v>
      </c>
      <c r="AB17" s="20" t="s">
        <v>1</v>
      </c>
      <c r="AC17" s="20" t="s">
        <v>1</v>
      </c>
      <c r="AD17" s="20" t="s">
        <v>1</v>
      </c>
      <c r="AE17" s="20" t="s">
        <v>1</v>
      </c>
      <c r="AF17" s="20" t="s">
        <v>1</v>
      </c>
      <c r="AG17" s="20" t="s">
        <v>1</v>
      </c>
      <c r="AH17" s="20" t="s">
        <v>1</v>
      </c>
      <c r="AI17" s="20" t="s">
        <v>1</v>
      </c>
      <c r="AJ17" s="127"/>
    </row>
    <row r="18" spans="1:37" ht="185.25" customHeight="1" x14ac:dyDescent="0.25">
      <c r="A18" s="20" t="s">
        <v>86</v>
      </c>
      <c r="B18" s="23" t="s">
        <v>81</v>
      </c>
      <c r="C18" s="26" t="s">
        <v>198</v>
      </c>
      <c r="D18" s="21" t="s">
        <v>113</v>
      </c>
      <c r="E18" s="21" t="s">
        <v>6</v>
      </c>
      <c r="F18" s="24">
        <v>45292</v>
      </c>
      <c r="G18" s="24">
        <v>46387</v>
      </c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20" t="s">
        <v>1</v>
      </c>
      <c r="Y18" s="20" t="s">
        <v>1</v>
      </c>
      <c r="Z18" s="20" t="s">
        <v>1</v>
      </c>
      <c r="AA18" s="20" t="s">
        <v>1</v>
      </c>
      <c r="AB18" s="20" t="s">
        <v>1</v>
      </c>
      <c r="AC18" s="20" t="s">
        <v>1</v>
      </c>
      <c r="AD18" s="20" t="s">
        <v>1</v>
      </c>
      <c r="AE18" s="20" t="s">
        <v>1</v>
      </c>
      <c r="AF18" s="20" t="s">
        <v>1</v>
      </c>
      <c r="AG18" s="20" t="s">
        <v>1</v>
      </c>
      <c r="AH18" s="20" t="s">
        <v>1</v>
      </c>
      <c r="AI18" s="20" t="s">
        <v>1</v>
      </c>
      <c r="AJ18" s="127"/>
    </row>
    <row r="19" spans="1:37" ht="186.75" customHeight="1" x14ac:dyDescent="0.25">
      <c r="A19" s="22"/>
      <c r="B19" s="23" t="s">
        <v>106</v>
      </c>
      <c r="C19" s="26" t="s">
        <v>198</v>
      </c>
      <c r="D19" s="21" t="s">
        <v>113</v>
      </c>
      <c r="E19" s="21" t="s">
        <v>6</v>
      </c>
      <c r="F19" s="24">
        <v>45292</v>
      </c>
      <c r="G19" s="24">
        <v>46387</v>
      </c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20" t="s">
        <v>1</v>
      </c>
      <c r="Y19" s="20" t="s">
        <v>1</v>
      </c>
      <c r="Z19" s="20" t="s">
        <v>1</v>
      </c>
      <c r="AA19" s="20" t="s">
        <v>1</v>
      </c>
      <c r="AB19" s="20" t="s">
        <v>1</v>
      </c>
      <c r="AC19" s="20" t="s">
        <v>1</v>
      </c>
      <c r="AD19" s="20" t="s">
        <v>1</v>
      </c>
      <c r="AE19" s="20" t="s">
        <v>1</v>
      </c>
      <c r="AF19" s="20" t="s">
        <v>1</v>
      </c>
      <c r="AG19" s="20" t="s">
        <v>1</v>
      </c>
      <c r="AH19" s="20" t="s">
        <v>1</v>
      </c>
      <c r="AI19" s="20" t="s">
        <v>1</v>
      </c>
      <c r="AJ19" s="127"/>
    </row>
    <row r="20" spans="1:37" ht="132" x14ac:dyDescent="0.25">
      <c r="A20" s="22" t="s">
        <v>133</v>
      </c>
      <c r="B20" s="51" t="s">
        <v>101</v>
      </c>
      <c r="C20" s="26" t="s">
        <v>198</v>
      </c>
      <c r="D20" s="21" t="s">
        <v>113</v>
      </c>
      <c r="E20" s="21" t="s">
        <v>6</v>
      </c>
      <c r="F20" s="24">
        <v>45292</v>
      </c>
      <c r="G20" s="24">
        <v>46387</v>
      </c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20" t="s">
        <v>1</v>
      </c>
      <c r="Y20" s="20" t="s">
        <v>1</v>
      </c>
      <c r="Z20" s="20" t="s">
        <v>1</v>
      </c>
      <c r="AA20" s="20" t="s">
        <v>1</v>
      </c>
      <c r="AB20" s="20" t="s">
        <v>1</v>
      </c>
      <c r="AC20" s="20" t="s">
        <v>1</v>
      </c>
      <c r="AD20" s="20" t="s">
        <v>1</v>
      </c>
      <c r="AE20" s="20" t="s">
        <v>1</v>
      </c>
      <c r="AF20" s="20" t="s">
        <v>1</v>
      </c>
      <c r="AG20" s="20" t="s">
        <v>1</v>
      </c>
      <c r="AH20" s="20" t="s">
        <v>1</v>
      </c>
      <c r="AI20" s="20" t="s">
        <v>1</v>
      </c>
      <c r="AJ20" s="127"/>
    </row>
    <row r="21" spans="1:37" ht="150" x14ac:dyDescent="0.25">
      <c r="A21" s="22" t="s">
        <v>134</v>
      </c>
      <c r="B21" s="23" t="s">
        <v>129</v>
      </c>
      <c r="C21" s="26" t="s">
        <v>198</v>
      </c>
      <c r="D21" s="21" t="s">
        <v>113</v>
      </c>
      <c r="E21" s="21" t="s">
        <v>6</v>
      </c>
      <c r="F21" s="24">
        <v>45292</v>
      </c>
      <c r="G21" s="24">
        <v>46387</v>
      </c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20" t="s">
        <v>1</v>
      </c>
      <c r="Y21" s="20" t="s">
        <v>1</v>
      </c>
      <c r="Z21" s="20" t="s">
        <v>1</v>
      </c>
      <c r="AA21" s="20" t="s">
        <v>1</v>
      </c>
      <c r="AB21" s="20" t="s">
        <v>1</v>
      </c>
      <c r="AC21" s="20" t="s">
        <v>1</v>
      </c>
      <c r="AD21" s="20" t="s">
        <v>1</v>
      </c>
      <c r="AE21" s="20" t="s">
        <v>1</v>
      </c>
      <c r="AF21" s="20" t="s">
        <v>1</v>
      </c>
      <c r="AG21" s="20" t="s">
        <v>1</v>
      </c>
      <c r="AH21" s="20" t="s">
        <v>1</v>
      </c>
      <c r="AI21" s="20" t="s">
        <v>1</v>
      </c>
      <c r="AJ21" s="127"/>
    </row>
    <row r="22" spans="1:37" ht="109.5" customHeight="1" x14ac:dyDescent="0.25">
      <c r="A22" s="22" t="s">
        <v>135</v>
      </c>
      <c r="B22" s="23" t="s">
        <v>130</v>
      </c>
      <c r="C22" s="26" t="s">
        <v>198</v>
      </c>
      <c r="D22" s="21" t="s">
        <v>113</v>
      </c>
      <c r="E22" s="21" t="s">
        <v>6</v>
      </c>
      <c r="F22" s="24">
        <v>45292</v>
      </c>
      <c r="G22" s="24">
        <v>46387</v>
      </c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20" t="s">
        <v>1</v>
      </c>
      <c r="Y22" s="20" t="s">
        <v>1</v>
      </c>
      <c r="Z22" s="20" t="s">
        <v>1</v>
      </c>
      <c r="AA22" s="20" t="s">
        <v>1</v>
      </c>
      <c r="AB22" s="20" t="s">
        <v>1</v>
      </c>
      <c r="AC22" s="20" t="s">
        <v>1</v>
      </c>
      <c r="AD22" s="20" t="s">
        <v>1</v>
      </c>
      <c r="AE22" s="20" t="s">
        <v>1</v>
      </c>
      <c r="AF22" s="20" t="s">
        <v>1</v>
      </c>
      <c r="AG22" s="20" t="s">
        <v>1</v>
      </c>
      <c r="AH22" s="20" t="s">
        <v>1</v>
      </c>
      <c r="AI22" s="20" t="s">
        <v>1</v>
      </c>
      <c r="AJ22" s="127"/>
    </row>
    <row r="23" spans="1:37" ht="128.25" customHeight="1" x14ac:dyDescent="0.25">
      <c r="A23" s="22"/>
      <c r="B23" s="23" t="s">
        <v>107</v>
      </c>
      <c r="C23" s="26" t="s">
        <v>198</v>
      </c>
      <c r="D23" s="21" t="s">
        <v>113</v>
      </c>
      <c r="E23" s="21" t="s">
        <v>6</v>
      </c>
      <c r="F23" s="24">
        <v>45292</v>
      </c>
      <c r="G23" s="24">
        <v>46387</v>
      </c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20" t="s">
        <v>1</v>
      </c>
      <c r="Y23" s="20" t="s">
        <v>1</v>
      </c>
      <c r="Z23" s="20" t="s">
        <v>1</v>
      </c>
      <c r="AA23" s="20" t="s">
        <v>1</v>
      </c>
      <c r="AB23" s="20" t="s">
        <v>1</v>
      </c>
      <c r="AC23" s="20" t="s">
        <v>1</v>
      </c>
      <c r="AD23" s="20" t="s">
        <v>1</v>
      </c>
      <c r="AE23" s="20" t="s">
        <v>1</v>
      </c>
      <c r="AF23" s="20" t="s">
        <v>1</v>
      </c>
      <c r="AG23" s="20" t="s">
        <v>1</v>
      </c>
      <c r="AH23" s="20" t="s">
        <v>1</v>
      </c>
      <c r="AI23" s="20" t="s">
        <v>1</v>
      </c>
      <c r="AJ23" s="127"/>
    </row>
    <row r="24" spans="1:37" ht="32.25" customHeight="1" x14ac:dyDescent="0.25">
      <c r="A24" s="193" t="s">
        <v>105</v>
      </c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127"/>
    </row>
    <row r="25" spans="1:37" s="11" customFormat="1" ht="202.5" customHeight="1" x14ac:dyDescent="0.25">
      <c r="A25" s="44" t="s">
        <v>136</v>
      </c>
      <c r="B25" s="30" t="s">
        <v>103</v>
      </c>
      <c r="C25" s="31" t="s">
        <v>108</v>
      </c>
      <c r="D25" s="87" t="s">
        <v>114</v>
      </c>
      <c r="E25" s="31" t="s">
        <v>104</v>
      </c>
      <c r="F25" s="70">
        <v>45292</v>
      </c>
      <c r="G25" s="70">
        <v>46387</v>
      </c>
      <c r="H25" s="33">
        <f>I25+N25+S25</f>
        <v>0</v>
      </c>
      <c r="I25" s="34">
        <f>I26</f>
        <v>0</v>
      </c>
      <c r="J25" s="34">
        <f t="shared" ref="J25:W25" si="1">J26</f>
        <v>0</v>
      </c>
      <c r="K25" s="34">
        <f t="shared" si="1"/>
        <v>0</v>
      </c>
      <c r="L25" s="34">
        <f t="shared" si="1"/>
        <v>0</v>
      </c>
      <c r="M25" s="34">
        <f t="shared" si="1"/>
        <v>0</v>
      </c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  <c r="S25" s="34">
        <f t="shared" si="1"/>
        <v>0</v>
      </c>
      <c r="T25" s="34">
        <f t="shared" si="1"/>
        <v>0</v>
      </c>
      <c r="U25" s="34">
        <f t="shared" si="1"/>
        <v>0</v>
      </c>
      <c r="V25" s="34">
        <f t="shared" si="1"/>
        <v>0</v>
      </c>
      <c r="W25" s="34">
        <f t="shared" si="1"/>
        <v>0</v>
      </c>
      <c r="X25" s="26" t="s">
        <v>1</v>
      </c>
      <c r="Y25" s="26" t="s">
        <v>1</v>
      </c>
      <c r="Z25" s="26" t="s">
        <v>1</v>
      </c>
      <c r="AA25" s="26" t="s">
        <v>1</v>
      </c>
      <c r="AB25" s="26" t="s">
        <v>1</v>
      </c>
      <c r="AC25" s="26" t="s">
        <v>1</v>
      </c>
      <c r="AD25" s="26" t="s">
        <v>1</v>
      </c>
      <c r="AE25" s="26" t="s">
        <v>1</v>
      </c>
      <c r="AF25" s="26" t="s">
        <v>1</v>
      </c>
      <c r="AG25" s="26" t="s">
        <v>1</v>
      </c>
      <c r="AH25" s="26" t="s">
        <v>1</v>
      </c>
      <c r="AI25" s="26" t="s">
        <v>1</v>
      </c>
      <c r="AJ25" s="130"/>
      <c r="AK25" s="126"/>
    </row>
    <row r="26" spans="1:37" s="11" customFormat="1" ht="187.5" x14ac:dyDescent="0.25">
      <c r="A26" s="43" t="s">
        <v>141</v>
      </c>
      <c r="B26" s="52" t="s">
        <v>102</v>
      </c>
      <c r="C26" s="26" t="s">
        <v>108</v>
      </c>
      <c r="D26" s="73" t="s">
        <v>114</v>
      </c>
      <c r="E26" s="26" t="s">
        <v>104</v>
      </c>
      <c r="F26" s="71">
        <v>45292</v>
      </c>
      <c r="G26" s="71">
        <v>46387</v>
      </c>
      <c r="H26" s="33">
        <f>I26+N26+S26</f>
        <v>0</v>
      </c>
      <c r="I26" s="34">
        <f t="shared" ref="I26" si="2">J26+K26+L26+M26</f>
        <v>0</v>
      </c>
      <c r="J26" s="28">
        <v>0</v>
      </c>
      <c r="K26" s="28">
        <v>0</v>
      </c>
      <c r="L26" s="28">
        <v>0</v>
      </c>
      <c r="M26" s="28">
        <v>0</v>
      </c>
      <c r="N26" s="34">
        <f t="shared" ref="N26" si="3">O26+P26+Q26+R26</f>
        <v>0</v>
      </c>
      <c r="O26" s="28">
        <v>0</v>
      </c>
      <c r="P26" s="28">
        <v>0</v>
      </c>
      <c r="Q26" s="28">
        <v>0</v>
      </c>
      <c r="R26" s="28">
        <v>0</v>
      </c>
      <c r="S26" s="34">
        <f t="shared" ref="S26" si="4">T26+U26+V26+W26</f>
        <v>0</v>
      </c>
      <c r="T26" s="28">
        <v>0</v>
      </c>
      <c r="U26" s="28">
        <v>0</v>
      </c>
      <c r="V26" s="28">
        <v>0</v>
      </c>
      <c r="W26" s="28">
        <v>0</v>
      </c>
      <c r="X26" s="26" t="s">
        <v>1</v>
      </c>
      <c r="Y26" s="26" t="s">
        <v>1</v>
      </c>
      <c r="Z26" s="26" t="s">
        <v>1</v>
      </c>
      <c r="AA26" s="26" t="s">
        <v>1</v>
      </c>
      <c r="AB26" s="26" t="s">
        <v>1</v>
      </c>
      <c r="AC26" s="26" t="s">
        <v>1</v>
      </c>
      <c r="AD26" s="26" t="s">
        <v>1</v>
      </c>
      <c r="AE26" s="26" t="s">
        <v>1</v>
      </c>
      <c r="AF26" s="26" t="s">
        <v>1</v>
      </c>
      <c r="AG26" s="26" t="s">
        <v>1</v>
      </c>
      <c r="AH26" s="26" t="s">
        <v>1</v>
      </c>
      <c r="AI26" s="26" t="s">
        <v>1</v>
      </c>
      <c r="AJ26" s="130"/>
      <c r="AK26" s="126"/>
    </row>
    <row r="27" spans="1:37" s="11" customFormat="1" ht="187.5" x14ac:dyDescent="0.25">
      <c r="A27" s="29"/>
      <c r="B27" s="25" t="s">
        <v>169</v>
      </c>
      <c r="C27" s="26" t="s">
        <v>108</v>
      </c>
      <c r="D27" s="88" t="s">
        <v>114</v>
      </c>
      <c r="E27" s="26" t="s">
        <v>104</v>
      </c>
      <c r="F27" s="71">
        <v>45292</v>
      </c>
      <c r="G27" s="71">
        <v>46387</v>
      </c>
      <c r="H27" s="27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6" t="s">
        <v>1</v>
      </c>
      <c r="Y27" s="26" t="s">
        <v>1</v>
      </c>
      <c r="Z27" s="26" t="s">
        <v>1</v>
      </c>
      <c r="AA27" s="26" t="s">
        <v>1</v>
      </c>
      <c r="AB27" s="26" t="s">
        <v>1</v>
      </c>
      <c r="AC27" s="26" t="s">
        <v>1</v>
      </c>
      <c r="AD27" s="26" t="s">
        <v>1</v>
      </c>
      <c r="AE27" s="26" t="s">
        <v>1</v>
      </c>
      <c r="AF27" s="26" t="s">
        <v>1</v>
      </c>
      <c r="AG27" s="26" t="s">
        <v>1</v>
      </c>
      <c r="AH27" s="26" t="s">
        <v>1</v>
      </c>
      <c r="AI27" s="26" t="s">
        <v>1</v>
      </c>
      <c r="AJ27" s="130"/>
      <c r="AK27" s="126"/>
    </row>
    <row r="28" spans="1:37" s="11" customFormat="1" ht="37.5" customHeight="1" x14ac:dyDescent="0.35">
      <c r="A28" s="150" t="s">
        <v>88</v>
      </c>
      <c r="B28" s="197"/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7"/>
      <c r="AC28" s="197"/>
      <c r="AD28" s="197"/>
      <c r="AE28" s="197"/>
      <c r="AF28" s="197"/>
      <c r="AG28" s="197"/>
      <c r="AH28" s="197"/>
      <c r="AI28" s="198"/>
      <c r="AJ28" s="130"/>
      <c r="AK28" s="126"/>
    </row>
    <row r="29" spans="1:37" s="11" customFormat="1" ht="171.75" customHeight="1" x14ac:dyDescent="0.25">
      <c r="A29" s="29" t="s">
        <v>137</v>
      </c>
      <c r="B29" s="53" t="s">
        <v>94</v>
      </c>
      <c r="C29" s="87" t="s">
        <v>119</v>
      </c>
      <c r="D29" s="87" t="s">
        <v>115</v>
      </c>
      <c r="E29" s="147" t="s">
        <v>6</v>
      </c>
      <c r="F29" s="70">
        <v>45292</v>
      </c>
      <c r="G29" s="70">
        <v>46387</v>
      </c>
      <c r="H29" s="32">
        <f>I29</f>
        <v>0</v>
      </c>
      <c r="I29" s="50">
        <f>K29</f>
        <v>0</v>
      </c>
      <c r="J29" s="50"/>
      <c r="K29" s="50">
        <f>K30</f>
        <v>0</v>
      </c>
      <c r="L29" s="28"/>
      <c r="M29" s="28"/>
      <c r="N29" s="50">
        <f>P29</f>
        <v>0</v>
      </c>
      <c r="O29" s="50"/>
      <c r="P29" s="50">
        <f>P30</f>
        <v>0</v>
      </c>
      <c r="Q29" s="50"/>
      <c r="R29" s="50"/>
      <c r="S29" s="50">
        <f>U29</f>
        <v>0</v>
      </c>
      <c r="T29" s="50"/>
      <c r="U29" s="50">
        <f>U30</f>
        <v>0</v>
      </c>
      <c r="V29" s="50"/>
      <c r="W29" s="50"/>
      <c r="X29" s="31" t="s">
        <v>1</v>
      </c>
      <c r="Y29" s="31" t="s">
        <v>1</v>
      </c>
      <c r="Z29" s="31" t="s">
        <v>1</v>
      </c>
      <c r="AA29" s="31" t="s">
        <v>1</v>
      </c>
      <c r="AB29" s="31" t="s">
        <v>1</v>
      </c>
      <c r="AC29" s="31" t="s">
        <v>1</v>
      </c>
      <c r="AD29" s="31" t="s">
        <v>1</v>
      </c>
      <c r="AE29" s="31" t="s">
        <v>1</v>
      </c>
      <c r="AF29" s="31" t="s">
        <v>1</v>
      </c>
      <c r="AG29" s="31" t="s">
        <v>1</v>
      </c>
      <c r="AH29" s="31" t="s">
        <v>1</v>
      </c>
      <c r="AI29" s="31" t="s">
        <v>1</v>
      </c>
      <c r="AJ29" s="130"/>
      <c r="AK29" s="126"/>
    </row>
    <row r="30" spans="1:37" s="11" customFormat="1" ht="100.5" customHeight="1" x14ac:dyDescent="0.25">
      <c r="A30" s="29" t="s">
        <v>138</v>
      </c>
      <c r="B30" s="54" t="s">
        <v>99</v>
      </c>
      <c r="C30" s="73" t="s">
        <v>119</v>
      </c>
      <c r="D30" s="73" t="s">
        <v>115</v>
      </c>
      <c r="E30" s="199"/>
      <c r="F30" s="71">
        <v>45292</v>
      </c>
      <c r="G30" s="71">
        <v>46387</v>
      </c>
      <c r="H30" s="27">
        <f>I30</f>
        <v>0</v>
      </c>
      <c r="I30" s="28">
        <f>K30</f>
        <v>0</v>
      </c>
      <c r="J30" s="28"/>
      <c r="K30" s="28">
        <v>0</v>
      </c>
      <c r="L30" s="28"/>
      <c r="M30" s="28"/>
      <c r="N30" s="28">
        <f>P30</f>
        <v>0</v>
      </c>
      <c r="O30" s="28"/>
      <c r="P30" s="28">
        <v>0</v>
      </c>
      <c r="Q30" s="28"/>
      <c r="R30" s="28"/>
      <c r="S30" s="28">
        <f>U30</f>
        <v>0</v>
      </c>
      <c r="T30" s="28"/>
      <c r="U30" s="28">
        <v>0</v>
      </c>
      <c r="V30" s="28"/>
      <c r="W30" s="28"/>
      <c r="X30" s="26" t="s">
        <v>1</v>
      </c>
      <c r="Y30" s="26" t="s">
        <v>1</v>
      </c>
      <c r="Z30" s="26" t="s">
        <v>1</v>
      </c>
      <c r="AA30" s="26" t="s">
        <v>1</v>
      </c>
      <c r="AB30" s="26" t="s">
        <v>1</v>
      </c>
      <c r="AC30" s="26" t="s">
        <v>1</v>
      </c>
      <c r="AD30" s="26" t="s">
        <v>1</v>
      </c>
      <c r="AE30" s="26" t="s">
        <v>1</v>
      </c>
      <c r="AF30" s="26" t="s">
        <v>1</v>
      </c>
      <c r="AG30" s="26" t="s">
        <v>1</v>
      </c>
      <c r="AH30" s="26" t="s">
        <v>1</v>
      </c>
      <c r="AI30" s="26" t="s">
        <v>1</v>
      </c>
      <c r="AJ30" s="130"/>
      <c r="AK30" s="126"/>
    </row>
    <row r="31" spans="1:37" s="11" customFormat="1" ht="100.5" customHeight="1" x14ac:dyDescent="0.25">
      <c r="A31" s="29"/>
      <c r="B31" s="54" t="s">
        <v>170</v>
      </c>
      <c r="C31" s="88" t="s">
        <v>119</v>
      </c>
      <c r="D31" s="73" t="s">
        <v>115</v>
      </c>
      <c r="E31" s="199"/>
      <c r="F31" s="71">
        <v>45292</v>
      </c>
      <c r="G31" s="71">
        <v>46387</v>
      </c>
      <c r="H31" s="27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6" t="s">
        <v>1</v>
      </c>
      <c r="Y31" s="26" t="s">
        <v>1</v>
      </c>
      <c r="Z31" s="26" t="s">
        <v>1</v>
      </c>
      <c r="AA31" s="26" t="s">
        <v>1</v>
      </c>
      <c r="AB31" s="26" t="s">
        <v>1</v>
      </c>
      <c r="AC31" s="26" t="s">
        <v>1</v>
      </c>
      <c r="AD31" s="26" t="s">
        <v>1</v>
      </c>
      <c r="AE31" s="26" t="s">
        <v>1</v>
      </c>
      <c r="AF31" s="26" t="s">
        <v>1</v>
      </c>
      <c r="AG31" s="26" t="s">
        <v>1</v>
      </c>
      <c r="AH31" s="26" t="s">
        <v>1</v>
      </c>
      <c r="AI31" s="26" t="s">
        <v>1</v>
      </c>
      <c r="AJ31" s="130"/>
      <c r="AK31" s="126"/>
    </row>
    <row r="32" spans="1:37" s="11" customFormat="1" ht="121.5" customHeight="1" x14ac:dyDescent="0.25">
      <c r="A32" s="29" t="s">
        <v>139</v>
      </c>
      <c r="B32" s="54" t="s">
        <v>100</v>
      </c>
      <c r="C32" s="88" t="s">
        <v>119</v>
      </c>
      <c r="D32" s="73" t="s">
        <v>115</v>
      </c>
      <c r="E32" s="199"/>
      <c r="F32" s="71">
        <v>45292</v>
      </c>
      <c r="G32" s="71">
        <v>46387</v>
      </c>
      <c r="H32" s="27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6" t="s">
        <v>1</v>
      </c>
      <c r="Y32" s="26" t="s">
        <v>1</v>
      </c>
      <c r="Z32" s="26" t="s">
        <v>1</v>
      </c>
      <c r="AA32" s="26" t="s">
        <v>1</v>
      </c>
      <c r="AB32" s="26" t="s">
        <v>1</v>
      </c>
      <c r="AC32" s="26" t="s">
        <v>1</v>
      </c>
      <c r="AD32" s="26" t="s">
        <v>1</v>
      </c>
      <c r="AE32" s="26" t="s">
        <v>1</v>
      </c>
      <c r="AF32" s="26" t="s">
        <v>1</v>
      </c>
      <c r="AG32" s="26" t="s">
        <v>1</v>
      </c>
      <c r="AH32" s="26" t="s">
        <v>1</v>
      </c>
      <c r="AI32" s="26" t="s">
        <v>1</v>
      </c>
      <c r="AJ32" s="130"/>
      <c r="AK32" s="126"/>
    </row>
    <row r="33" spans="1:37" s="11" customFormat="1" ht="108.75" customHeight="1" x14ac:dyDescent="0.25">
      <c r="A33" s="29"/>
      <c r="B33" s="52" t="s">
        <v>171</v>
      </c>
      <c r="C33" s="88" t="s">
        <v>119</v>
      </c>
      <c r="D33" s="73" t="s">
        <v>115</v>
      </c>
      <c r="E33" s="144"/>
      <c r="F33" s="71">
        <v>45292</v>
      </c>
      <c r="G33" s="71">
        <v>46387</v>
      </c>
      <c r="H33" s="27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6" t="s">
        <v>1</v>
      </c>
      <c r="Y33" s="26" t="s">
        <v>1</v>
      </c>
      <c r="Z33" s="26" t="s">
        <v>1</v>
      </c>
      <c r="AA33" s="26" t="s">
        <v>1</v>
      </c>
      <c r="AB33" s="26" t="s">
        <v>1</v>
      </c>
      <c r="AC33" s="26" t="s">
        <v>1</v>
      </c>
      <c r="AD33" s="26" t="s">
        <v>1</v>
      </c>
      <c r="AE33" s="26" t="s">
        <v>1</v>
      </c>
      <c r="AF33" s="26" t="s">
        <v>1</v>
      </c>
      <c r="AG33" s="26" t="s">
        <v>1</v>
      </c>
      <c r="AH33" s="26" t="s">
        <v>1</v>
      </c>
      <c r="AI33" s="26" t="s">
        <v>1</v>
      </c>
      <c r="AJ33" s="130"/>
      <c r="AK33" s="126"/>
    </row>
    <row r="34" spans="1:37" s="11" customFormat="1" ht="202.5" customHeight="1" x14ac:dyDescent="0.25">
      <c r="A34" s="29" t="s">
        <v>140</v>
      </c>
      <c r="B34" s="136" t="s">
        <v>120</v>
      </c>
      <c r="C34" s="100" t="s">
        <v>119</v>
      </c>
      <c r="D34" s="87" t="s">
        <v>115</v>
      </c>
      <c r="E34" s="137" t="s">
        <v>6</v>
      </c>
      <c r="F34" s="71">
        <v>45292</v>
      </c>
      <c r="G34" s="71">
        <v>46387</v>
      </c>
      <c r="H34" s="27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6" t="s">
        <v>1</v>
      </c>
      <c r="Y34" s="26" t="s">
        <v>1</v>
      </c>
      <c r="Z34" s="26" t="s">
        <v>1</v>
      </c>
      <c r="AA34" s="26" t="s">
        <v>1</v>
      </c>
      <c r="AB34" s="26" t="s">
        <v>1</v>
      </c>
      <c r="AC34" s="26" t="s">
        <v>1</v>
      </c>
      <c r="AD34" s="26" t="s">
        <v>1</v>
      </c>
      <c r="AE34" s="26" t="s">
        <v>1</v>
      </c>
      <c r="AF34" s="26" t="s">
        <v>1</v>
      </c>
      <c r="AG34" s="26" t="s">
        <v>1</v>
      </c>
      <c r="AH34" s="26" t="s">
        <v>1</v>
      </c>
      <c r="AI34" s="26" t="s">
        <v>1</v>
      </c>
      <c r="AJ34" s="130"/>
      <c r="AK34" s="126"/>
    </row>
    <row r="35" spans="1:37" s="11" customFormat="1" ht="92.25" customHeight="1" x14ac:dyDescent="0.25">
      <c r="A35" s="29" t="s">
        <v>142</v>
      </c>
      <c r="B35" s="52" t="s">
        <v>89</v>
      </c>
      <c r="C35" s="73" t="s">
        <v>119</v>
      </c>
      <c r="D35" s="73" t="s">
        <v>115</v>
      </c>
      <c r="E35" s="138"/>
      <c r="F35" s="71">
        <v>45292</v>
      </c>
      <c r="G35" s="71">
        <v>46387</v>
      </c>
      <c r="H35" s="27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6" t="s">
        <v>1</v>
      </c>
      <c r="Y35" s="26" t="s">
        <v>1</v>
      </c>
      <c r="Z35" s="26" t="s">
        <v>1</v>
      </c>
      <c r="AA35" s="26" t="s">
        <v>1</v>
      </c>
      <c r="AB35" s="26" t="s">
        <v>1</v>
      </c>
      <c r="AC35" s="26" t="s">
        <v>1</v>
      </c>
      <c r="AD35" s="26" t="s">
        <v>1</v>
      </c>
      <c r="AE35" s="26" t="s">
        <v>1</v>
      </c>
      <c r="AF35" s="26" t="s">
        <v>1</v>
      </c>
      <c r="AG35" s="26" t="s">
        <v>1</v>
      </c>
      <c r="AH35" s="26" t="s">
        <v>1</v>
      </c>
      <c r="AI35" s="26" t="s">
        <v>1</v>
      </c>
      <c r="AJ35" s="130"/>
      <c r="AK35" s="126"/>
    </row>
    <row r="36" spans="1:37" s="11" customFormat="1" ht="93" customHeight="1" x14ac:dyDescent="0.25">
      <c r="A36" s="29" t="s">
        <v>143</v>
      </c>
      <c r="B36" s="52" t="s">
        <v>90</v>
      </c>
      <c r="C36" s="73" t="s">
        <v>119</v>
      </c>
      <c r="D36" s="73" t="s">
        <v>115</v>
      </c>
      <c r="E36" s="138"/>
      <c r="F36" s="71">
        <v>45292</v>
      </c>
      <c r="G36" s="71">
        <v>46387</v>
      </c>
      <c r="H36" s="27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6" t="s">
        <v>1</v>
      </c>
      <c r="Y36" s="26" t="s">
        <v>1</v>
      </c>
      <c r="Z36" s="26" t="s">
        <v>1</v>
      </c>
      <c r="AA36" s="26" t="s">
        <v>1</v>
      </c>
      <c r="AB36" s="26" t="s">
        <v>1</v>
      </c>
      <c r="AC36" s="26" t="s">
        <v>1</v>
      </c>
      <c r="AD36" s="26" t="s">
        <v>1</v>
      </c>
      <c r="AE36" s="26" t="s">
        <v>1</v>
      </c>
      <c r="AF36" s="26" t="s">
        <v>1</v>
      </c>
      <c r="AG36" s="26" t="s">
        <v>1</v>
      </c>
      <c r="AH36" s="26" t="s">
        <v>1</v>
      </c>
      <c r="AI36" s="26" t="s">
        <v>1</v>
      </c>
      <c r="AJ36" s="130"/>
      <c r="AK36" s="126"/>
    </row>
    <row r="37" spans="1:37" s="11" customFormat="1" ht="140.25" customHeight="1" x14ac:dyDescent="0.25">
      <c r="A37" s="29"/>
      <c r="B37" s="52" t="s">
        <v>172</v>
      </c>
      <c r="C37" s="73" t="s">
        <v>119</v>
      </c>
      <c r="D37" s="73" t="s">
        <v>115</v>
      </c>
      <c r="E37" s="139"/>
      <c r="F37" s="71">
        <v>45292</v>
      </c>
      <c r="G37" s="71">
        <v>46387</v>
      </c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6" t="s">
        <v>1</v>
      </c>
      <c r="Y37" s="26" t="s">
        <v>1</v>
      </c>
      <c r="Z37" s="26" t="s">
        <v>1</v>
      </c>
      <c r="AA37" s="26" t="s">
        <v>1</v>
      </c>
      <c r="AB37" s="26" t="s">
        <v>1</v>
      </c>
      <c r="AC37" s="26" t="s">
        <v>1</v>
      </c>
      <c r="AD37" s="26" t="s">
        <v>1</v>
      </c>
      <c r="AE37" s="26" t="s">
        <v>1</v>
      </c>
      <c r="AF37" s="26" t="s">
        <v>1</v>
      </c>
      <c r="AG37" s="26" t="s">
        <v>1</v>
      </c>
      <c r="AH37" s="26" t="s">
        <v>1</v>
      </c>
      <c r="AI37" s="26" t="s">
        <v>1</v>
      </c>
      <c r="AJ37" s="130"/>
      <c r="AK37" s="126"/>
    </row>
    <row r="38" spans="1:37" s="11" customFormat="1" ht="39.75" customHeight="1" x14ac:dyDescent="0.25">
      <c r="A38" s="89"/>
      <c r="B38" s="82" t="s">
        <v>126</v>
      </c>
      <c r="C38" s="90"/>
      <c r="D38" s="90"/>
      <c r="E38" s="90"/>
      <c r="F38" s="91"/>
      <c r="G38" s="91"/>
      <c r="H38" s="85">
        <f>I38+N38+S38</f>
        <v>354.9</v>
      </c>
      <c r="I38" s="85">
        <f>J38+K38+L38+M38</f>
        <v>110</v>
      </c>
      <c r="J38" s="85">
        <f>J13+J25</f>
        <v>0</v>
      </c>
      <c r="K38" s="85">
        <f>K13+K25</f>
        <v>50</v>
      </c>
      <c r="L38" s="85">
        <f t="shared" ref="L38:W38" si="5">L13</f>
        <v>60</v>
      </c>
      <c r="M38" s="85">
        <f t="shared" si="5"/>
        <v>0</v>
      </c>
      <c r="N38" s="85">
        <f t="shared" si="5"/>
        <v>114.5</v>
      </c>
      <c r="O38" s="85">
        <f t="shared" si="5"/>
        <v>0</v>
      </c>
      <c r="P38" s="85">
        <f t="shared" si="5"/>
        <v>54.5</v>
      </c>
      <c r="Q38" s="85">
        <f t="shared" si="5"/>
        <v>60</v>
      </c>
      <c r="R38" s="85">
        <f t="shared" si="5"/>
        <v>0</v>
      </c>
      <c r="S38" s="85">
        <f t="shared" si="5"/>
        <v>130.4</v>
      </c>
      <c r="T38" s="85">
        <f t="shared" si="5"/>
        <v>0</v>
      </c>
      <c r="U38" s="85">
        <f t="shared" si="5"/>
        <v>70.400000000000006</v>
      </c>
      <c r="V38" s="85">
        <f t="shared" si="5"/>
        <v>60</v>
      </c>
      <c r="W38" s="85">
        <f t="shared" si="5"/>
        <v>0</v>
      </c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118"/>
      <c r="AJ38" s="130"/>
      <c r="AK38" s="126"/>
    </row>
    <row r="39" spans="1:37" ht="41.25" customHeight="1" x14ac:dyDescent="0.25">
      <c r="A39" s="140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2"/>
      <c r="AJ39" s="127"/>
    </row>
    <row r="40" spans="1:37" ht="39.75" customHeight="1" x14ac:dyDescent="0.25">
      <c r="A40" s="149" t="s">
        <v>95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27"/>
    </row>
    <row r="41" spans="1:37" s="11" customFormat="1" ht="137.25" customHeight="1" x14ac:dyDescent="0.25">
      <c r="A41" s="44" t="s">
        <v>21</v>
      </c>
      <c r="B41" s="53" t="s">
        <v>93</v>
      </c>
      <c r="C41" s="87" t="s">
        <v>119</v>
      </c>
      <c r="D41" s="87" t="s">
        <v>115</v>
      </c>
      <c r="E41" s="87" t="s">
        <v>37</v>
      </c>
      <c r="F41" s="70">
        <v>45292</v>
      </c>
      <c r="G41" s="70">
        <v>46387</v>
      </c>
      <c r="H41" s="32">
        <f>I41+N41+S41</f>
        <v>0</v>
      </c>
      <c r="I41" s="50">
        <f>J41+K41+L41+M41</f>
        <v>0</v>
      </c>
      <c r="J41" s="50">
        <f>J42</f>
        <v>0</v>
      </c>
      <c r="K41" s="50">
        <f t="shared" ref="K41" si="6">K42</f>
        <v>0</v>
      </c>
      <c r="L41" s="50">
        <f t="shared" ref="L41" si="7">L42</f>
        <v>0</v>
      </c>
      <c r="M41" s="50">
        <f t="shared" ref="M41" si="8">M42</f>
        <v>0</v>
      </c>
      <c r="N41" s="50">
        <f>O41+P41+Q41+R41</f>
        <v>0</v>
      </c>
      <c r="O41" s="50">
        <f>O42</f>
        <v>0</v>
      </c>
      <c r="P41" s="50">
        <f t="shared" ref="P41" si="9">P42</f>
        <v>0</v>
      </c>
      <c r="Q41" s="50">
        <f t="shared" ref="Q41" si="10">Q42</f>
        <v>0</v>
      </c>
      <c r="R41" s="50">
        <f t="shared" ref="R41" si="11">R42</f>
        <v>0</v>
      </c>
      <c r="S41" s="50">
        <f>T41+U41+V41+W41</f>
        <v>0</v>
      </c>
      <c r="T41" s="50">
        <f>T42</f>
        <v>0</v>
      </c>
      <c r="U41" s="50">
        <f t="shared" ref="U41:W41" si="12">U42</f>
        <v>0</v>
      </c>
      <c r="V41" s="50">
        <f t="shared" si="12"/>
        <v>0</v>
      </c>
      <c r="W41" s="50">
        <f t="shared" si="12"/>
        <v>0</v>
      </c>
      <c r="X41" s="26"/>
      <c r="Y41" s="26" t="s">
        <v>1</v>
      </c>
      <c r="Z41" s="26" t="s">
        <v>1</v>
      </c>
      <c r="AA41" s="26"/>
      <c r="AB41" s="26"/>
      <c r="AC41" s="26" t="s">
        <v>1</v>
      </c>
      <c r="AD41" s="26" t="s">
        <v>1</v>
      </c>
      <c r="AE41" s="26"/>
      <c r="AF41" s="26"/>
      <c r="AG41" s="26" t="s">
        <v>1</v>
      </c>
      <c r="AH41" s="26" t="s">
        <v>1</v>
      </c>
      <c r="AI41" s="116"/>
      <c r="AJ41" s="130"/>
      <c r="AK41" s="126"/>
    </row>
    <row r="42" spans="1:37" s="11" customFormat="1" ht="105.75" customHeight="1" x14ac:dyDescent="0.25">
      <c r="A42" s="43" t="s">
        <v>144</v>
      </c>
      <c r="B42" s="52" t="s">
        <v>92</v>
      </c>
      <c r="C42" s="73" t="s">
        <v>119</v>
      </c>
      <c r="D42" s="73" t="s">
        <v>115</v>
      </c>
      <c r="E42" s="73" t="s">
        <v>37</v>
      </c>
      <c r="F42" s="71">
        <v>45292</v>
      </c>
      <c r="G42" s="71">
        <v>46387</v>
      </c>
      <c r="H42" s="27">
        <f>I42+N42+S42</f>
        <v>0</v>
      </c>
      <c r="I42" s="28">
        <f>J42+K42+L42+M42</f>
        <v>0</v>
      </c>
      <c r="J42" s="28">
        <v>0</v>
      </c>
      <c r="K42" s="28">
        <v>0</v>
      </c>
      <c r="L42" s="28">
        <v>0</v>
      </c>
      <c r="M42" s="28">
        <v>0</v>
      </c>
      <c r="N42" s="28">
        <f>O42+P42+Q42+R42</f>
        <v>0</v>
      </c>
      <c r="O42" s="28">
        <v>0</v>
      </c>
      <c r="P42" s="28">
        <v>0</v>
      </c>
      <c r="Q42" s="28">
        <v>0</v>
      </c>
      <c r="R42" s="28">
        <v>0</v>
      </c>
      <c r="S42" s="28">
        <f>T42+U42+V42+W42</f>
        <v>0</v>
      </c>
      <c r="T42" s="28">
        <v>0</v>
      </c>
      <c r="U42" s="28">
        <v>0</v>
      </c>
      <c r="V42" s="28">
        <v>0</v>
      </c>
      <c r="W42" s="28">
        <v>0</v>
      </c>
      <c r="X42" s="26"/>
      <c r="Y42" s="26" t="s">
        <v>1</v>
      </c>
      <c r="Z42" s="26" t="s">
        <v>1</v>
      </c>
      <c r="AA42" s="26"/>
      <c r="AB42" s="26"/>
      <c r="AC42" s="26" t="s">
        <v>1</v>
      </c>
      <c r="AD42" s="26" t="s">
        <v>1</v>
      </c>
      <c r="AE42" s="26"/>
      <c r="AF42" s="26"/>
      <c r="AG42" s="26" t="s">
        <v>1</v>
      </c>
      <c r="AH42" s="26" t="s">
        <v>1</v>
      </c>
      <c r="AI42" s="116"/>
      <c r="AJ42" s="130"/>
      <c r="AK42" s="126"/>
    </row>
    <row r="43" spans="1:37" s="11" customFormat="1" ht="166.5" customHeight="1" x14ac:dyDescent="0.25">
      <c r="A43" s="43" t="s">
        <v>42</v>
      </c>
      <c r="B43" s="52" t="s">
        <v>91</v>
      </c>
      <c r="C43" s="73" t="s">
        <v>119</v>
      </c>
      <c r="D43" s="73" t="s">
        <v>115</v>
      </c>
      <c r="E43" s="73" t="s">
        <v>37</v>
      </c>
      <c r="F43" s="71">
        <v>45292</v>
      </c>
      <c r="G43" s="71">
        <v>46387</v>
      </c>
      <c r="H43" s="27">
        <f t="shared" ref="H43:H44" si="13">I43+N43+S43</f>
        <v>0</v>
      </c>
      <c r="I43" s="28">
        <f t="shared" ref="I43:I44" si="14">J43+K43+L43+M43</f>
        <v>0</v>
      </c>
      <c r="J43" s="28">
        <v>0</v>
      </c>
      <c r="K43" s="28">
        <v>0</v>
      </c>
      <c r="L43" s="28">
        <v>0</v>
      </c>
      <c r="M43" s="28">
        <v>0</v>
      </c>
      <c r="N43" s="28">
        <f t="shared" ref="N43:N44" si="15">O43+P43+Q43+R43</f>
        <v>0</v>
      </c>
      <c r="O43" s="28">
        <v>0</v>
      </c>
      <c r="P43" s="28">
        <v>0</v>
      </c>
      <c r="Q43" s="28">
        <v>0</v>
      </c>
      <c r="R43" s="28">
        <v>0</v>
      </c>
      <c r="S43" s="28">
        <f t="shared" ref="S43:S44" si="16">T43+U43+V43+W43</f>
        <v>0</v>
      </c>
      <c r="T43" s="28">
        <v>0</v>
      </c>
      <c r="U43" s="28">
        <v>0</v>
      </c>
      <c r="V43" s="28">
        <v>0</v>
      </c>
      <c r="W43" s="28">
        <v>0</v>
      </c>
      <c r="X43" s="26" t="s">
        <v>1</v>
      </c>
      <c r="Y43" s="26" t="s">
        <v>1</v>
      </c>
      <c r="Z43" s="26" t="s">
        <v>1</v>
      </c>
      <c r="AA43" s="26" t="s">
        <v>1</v>
      </c>
      <c r="AB43" s="26" t="s">
        <v>1</v>
      </c>
      <c r="AC43" s="26" t="s">
        <v>1</v>
      </c>
      <c r="AD43" s="26" t="s">
        <v>1</v>
      </c>
      <c r="AE43" s="26" t="s">
        <v>1</v>
      </c>
      <c r="AF43" s="26" t="s">
        <v>1</v>
      </c>
      <c r="AG43" s="26" t="s">
        <v>1</v>
      </c>
      <c r="AH43" s="26" t="s">
        <v>1</v>
      </c>
      <c r="AI43" s="116" t="s">
        <v>1</v>
      </c>
      <c r="AJ43" s="130"/>
      <c r="AK43" s="126"/>
    </row>
    <row r="44" spans="1:37" s="11" customFormat="1" ht="177.75" customHeight="1" x14ac:dyDescent="0.25">
      <c r="A44" s="43" t="s">
        <v>145</v>
      </c>
      <c r="B44" s="52" t="s">
        <v>97</v>
      </c>
      <c r="C44" s="73" t="s">
        <v>119</v>
      </c>
      <c r="D44" s="73" t="s">
        <v>115</v>
      </c>
      <c r="E44" s="73" t="s">
        <v>37</v>
      </c>
      <c r="F44" s="71">
        <v>45292</v>
      </c>
      <c r="G44" s="71">
        <v>46387</v>
      </c>
      <c r="H44" s="27">
        <f t="shared" si="13"/>
        <v>0</v>
      </c>
      <c r="I44" s="28">
        <f t="shared" si="14"/>
        <v>0</v>
      </c>
      <c r="J44" s="28">
        <v>0</v>
      </c>
      <c r="K44" s="28">
        <v>0</v>
      </c>
      <c r="L44" s="28">
        <v>0</v>
      </c>
      <c r="M44" s="28">
        <v>0</v>
      </c>
      <c r="N44" s="28">
        <f t="shared" si="15"/>
        <v>0</v>
      </c>
      <c r="O44" s="28">
        <v>0</v>
      </c>
      <c r="P44" s="28">
        <v>0</v>
      </c>
      <c r="Q44" s="28">
        <v>0</v>
      </c>
      <c r="R44" s="28">
        <v>0</v>
      </c>
      <c r="S44" s="28">
        <f t="shared" si="16"/>
        <v>0</v>
      </c>
      <c r="T44" s="28">
        <v>0</v>
      </c>
      <c r="U44" s="28">
        <v>0</v>
      </c>
      <c r="V44" s="28">
        <v>0</v>
      </c>
      <c r="W44" s="28">
        <v>0</v>
      </c>
      <c r="X44" s="26" t="s">
        <v>1</v>
      </c>
      <c r="Y44" s="26" t="s">
        <v>1</v>
      </c>
      <c r="Z44" s="26" t="s">
        <v>1</v>
      </c>
      <c r="AA44" s="26" t="s">
        <v>1</v>
      </c>
      <c r="AB44" s="26" t="s">
        <v>1</v>
      </c>
      <c r="AC44" s="26" t="s">
        <v>1</v>
      </c>
      <c r="AD44" s="26" t="s">
        <v>1</v>
      </c>
      <c r="AE44" s="26" t="s">
        <v>1</v>
      </c>
      <c r="AF44" s="26" t="s">
        <v>1</v>
      </c>
      <c r="AG44" s="26" t="s">
        <v>1</v>
      </c>
      <c r="AH44" s="26" t="s">
        <v>1</v>
      </c>
      <c r="AI44" s="116" t="s">
        <v>1</v>
      </c>
      <c r="AJ44" s="130"/>
      <c r="AK44" s="126"/>
    </row>
    <row r="45" spans="1:37" s="11" customFormat="1" ht="108" customHeight="1" x14ac:dyDescent="0.25">
      <c r="A45" s="43"/>
      <c r="B45" s="52" t="s">
        <v>173</v>
      </c>
      <c r="C45" s="73" t="s">
        <v>119</v>
      </c>
      <c r="D45" s="73" t="s">
        <v>115</v>
      </c>
      <c r="E45" s="93" t="s">
        <v>37</v>
      </c>
      <c r="F45" s="71">
        <v>45292</v>
      </c>
      <c r="G45" s="71">
        <v>46387</v>
      </c>
      <c r="H45" s="32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26"/>
      <c r="Y45" s="26" t="s">
        <v>1</v>
      </c>
      <c r="Z45" s="26" t="s">
        <v>1</v>
      </c>
      <c r="AA45" s="26"/>
      <c r="AB45" s="26"/>
      <c r="AC45" s="26" t="s">
        <v>1</v>
      </c>
      <c r="AD45" s="26" t="s">
        <v>1</v>
      </c>
      <c r="AE45" s="26"/>
      <c r="AF45" s="26"/>
      <c r="AG45" s="26" t="s">
        <v>1</v>
      </c>
      <c r="AH45" s="26" t="s">
        <v>1</v>
      </c>
      <c r="AI45" s="116"/>
      <c r="AJ45" s="130"/>
      <c r="AK45" s="126"/>
    </row>
    <row r="46" spans="1:37" s="11" customFormat="1" ht="39" customHeight="1" x14ac:dyDescent="0.3">
      <c r="A46" s="150" t="s">
        <v>118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2"/>
      <c r="AJ46" s="130"/>
      <c r="AK46" s="126"/>
    </row>
    <row r="47" spans="1:37" s="11" customFormat="1" ht="144.75" customHeight="1" x14ac:dyDescent="0.25">
      <c r="A47" s="94" t="s">
        <v>47</v>
      </c>
      <c r="B47" s="53" t="s">
        <v>98</v>
      </c>
      <c r="C47" s="87" t="s">
        <v>119</v>
      </c>
      <c r="D47" s="87" t="s">
        <v>115</v>
      </c>
      <c r="E47" s="73" t="s">
        <v>37</v>
      </c>
      <c r="F47" s="70">
        <v>45292</v>
      </c>
      <c r="G47" s="70">
        <v>46387</v>
      </c>
      <c r="H47" s="95">
        <f>I47+N47+S47</f>
        <v>0</v>
      </c>
      <c r="I47" s="95">
        <f>J47+K47+L47+M47</f>
        <v>0</v>
      </c>
      <c r="J47" s="95">
        <f>J48</f>
        <v>0</v>
      </c>
      <c r="K47" s="95">
        <f t="shared" ref="K47" si="17">K48</f>
        <v>0</v>
      </c>
      <c r="L47" s="95">
        <f t="shared" ref="L47" si="18">L48</f>
        <v>0</v>
      </c>
      <c r="M47" s="95">
        <f t="shared" ref="M47" si="19">M48</f>
        <v>0</v>
      </c>
      <c r="N47" s="95">
        <f>O47+P47+Q47+R47</f>
        <v>0</v>
      </c>
      <c r="O47" s="95">
        <f>O48</f>
        <v>0</v>
      </c>
      <c r="P47" s="95">
        <f t="shared" ref="P47" si="20">P48</f>
        <v>0</v>
      </c>
      <c r="Q47" s="95">
        <f t="shared" ref="Q47" si="21">Q48</f>
        <v>0</v>
      </c>
      <c r="R47" s="95">
        <f t="shared" ref="R47" si="22">R48</f>
        <v>0</v>
      </c>
      <c r="S47" s="95">
        <f>T47+U47+V47+W47</f>
        <v>0</v>
      </c>
      <c r="T47" s="95">
        <f>T48</f>
        <v>0</v>
      </c>
      <c r="U47" s="95">
        <f t="shared" ref="U47:W47" si="23">U48</f>
        <v>0</v>
      </c>
      <c r="V47" s="95">
        <f t="shared" si="23"/>
        <v>0</v>
      </c>
      <c r="W47" s="95">
        <f t="shared" si="23"/>
        <v>0</v>
      </c>
      <c r="X47" s="26" t="s">
        <v>1</v>
      </c>
      <c r="Y47" s="26" t="s">
        <v>1</v>
      </c>
      <c r="Z47" s="26" t="s">
        <v>1</v>
      </c>
      <c r="AA47" s="26" t="s">
        <v>1</v>
      </c>
      <c r="AB47" s="26" t="s">
        <v>1</v>
      </c>
      <c r="AC47" s="26" t="s">
        <v>1</v>
      </c>
      <c r="AD47" s="26" t="s">
        <v>1</v>
      </c>
      <c r="AE47" s="26" t="s">
        <v>1</v>
      </c>
      <c r="AF47" s="26" t="s">
        <v>1</v>
      </c>
      <c r="AG47" s="26" t="s">
        <v>1</v>
      </c>
      <c r="AH47" s="26" t="s">
        <v>1</v>
      </c>
      <c r="AI47" s="116" t="s">
        <v>1</v>
      </c>
      <c r="AJ47" s="130"/>
      <c r="AK47" s="126"/>
    </row>
    <row r="48" spans="1:37" s="11" customFormat="1" ht="150" x14ac:dyDescent="0.25">
      <c r="A48" s="96" t="s">
        <v>48</v>
      </c>
      <c r="B48" s="52" t="s">
        <v>96</v>
      </c>
      <c r="C48" s="73" t="s">
        <v>119</v>
      </c>
      <c r="D48" s="73" t="s">
        <v>115</v>
      </c>
      <c r="E48" s="73" t="s">
        <v>37</v>
      </c>
      <c r="F48" s="71">
        <v>45292</v>
      </c>
      <c r="G48" s="71">
        <v>46387</v>
      </c>
      <c r="H48" s="97">
        <f>I48+N48+S48</f>
        <v>0</v>
      </c>
      <c r="I48" s="97">
        <f>J48+K48+L48+M48</f>
        <v>0</v>
      </c>
      <c r="J48" s="97">
        <v>0</v>
      </c>
      <c r="K48" s="97">
        <v>0</v>
      </c>
      <c r="L48" s="97">
        <v>0</v>
      </c>
      <c r="M48" s="97">
        <v>0</v>
      </c>
      <c r="N48" s="97">
        <f>O48+P48+Q48+R48</f>
        <v>0</v>
      </c>
      <c r="O48" s="97">
        <v>0</v>
      </c>
      <c r="P48" s="97">
        <v>0</v>
      </c>
      <c r="Q48" s="97">
        <v>0</v>
      </c>
      <c r="R48" s="97">
        <v>0</v>
      </c>
      <c r="S48" s="97">
        <f>T48+U48+V48+W48</f>
        <v>0</v>
      </c>
      <c r="T48" s="97">
        <v>0</v>
      </c>
      <c r="U48" s="97">
        <v>0</v>
      </c>
      <c r="V48" s="97">
        <v>0</v>
      </c>
      <c r="W48" s="97">
        <v>0</v>
      </c>
      <c r="X48" s="26" t="s">
        <v>1</v>
      </c>
      <c r="Y48" s="26" t="s">
        <v>1</v>
      </c>
      <c r="Z48" s="26" t="s">
        <v>1</v>
      </c>
      <c r="AA48" s="26" t="s">
        <v>1</v>
      </c>
      <c r="AB48" s="26" t="s">
        <v>1</v>
      </c>
      <c r="AC48" s="26" t="s">
        <v>1</v>
      </c>
      <c r="AD48" s="26" t="s">
        <v>1</v>
      </c>
      <c r="AE48" s="26" t="s">
        <v>1</v>
      </c>
      <c r="AF48" s="26" t="s">
        <v>1</v>
      </c>
      <c r="AG48" s="26" t="s">
        <v>1</v>
      </c>
      <c r="AH48" s="26" t="s">
        <v>1</v>
      </c>
      <c r="AI48" s="116" t="s">
        <v>1</v>
      </c>
      <c r="AJ48" s="130"/>
      <c r="AK48" s="126"/>
    </row>
    <row r="49" spans="1:37" s="11" customFormat="1" ht="157.5" customHeight="1" x14ac:dyDescent="0.3">
      <c r="A49" s="98"/>
      <c r="B49" s="52" t="s">
        <v>174</v>
      </c>
      <c r="C49" s="73" t="s">
        <v>119</v>
      </c>
      <c r="D49" s="73" t="s">
        <v>115</v>
      </c>
      <c r="E49" s="73" t="s">
        <v>37</v>
      </c>
      <c r="F49" s="71">
        <v>45292</v>
      </c>
      <c r="G49" s="71">
        <v>46387</v>
      </c>
      <c r="H49" s="99"/>
      <c r="I49" s="99"/>
      <c r="J49" s="100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26" t="s">
        <v>1</v>
      </c>
      <c r="Y49" s="26" t="s">
        <v>1</v>
      </c>
      <c r="Z49" s="26" t="s">
        <v>1</v>
      </c>
      <c r="AA49" s="26" t="s">
        <v>1</v>
      </c>
      <c r="AB49" s="26" t="s">
        <v>1</v>
      </c>
      <c r="AC49" s="26" t="s">
        <v>1</v>
      </c>
      <c r="AD49" s="26" t="s">
        <v>1</v>
      </c>
      <c r="AE49" s="26" t="s">
        <v>1</v>
      </c>
      <c r="AF49" s="26" t="s">
        <v>1</v>
      </c>
      <c r="AG49" s="26" t="s">
        <v>1</v>
      </c>
      <c r="AH49" s="26" t="s">
        <v>1</v>
      </c>
      <c r="AI49" s="116" t="s">
        <v>1</v>
      </c>
      <c r="AJ49" s="130"/>
      <c r="AK49" s="126"/>
    </row>
    <row r="50" spans="1:37" s="11" customFormat="1" ht="33" customHeight="1" x14ac:dyDescent="0.25">
      <c r="A50" s="101"/>
      <c r="B50" s="102" t="s">
        <v>7</v>
      </c>
      <c r="C50" s="103"/>
      <c r="D50" s="104"/>
      <c r="E50" s="103"/>
      <c r="F50" s="103"/>
      <c r="G50" s="103"/>
      <c r="H50" s="86">
        <f>I50+N50+S50</f>
        <v>0</v>
      </c>
      <c r="I50" s="86">
        <f t="shared" ref="I50:R50" si="24">I41+I47</f>
        <v>0</v>
      </c>
      <c r="J50" s="86">
        <f t="shared" si="24"/>
        <v>0</v>
      </c>
      <c r="K50" s="86">
        <f t="shared" si="24"/>
        <v>0</v>
      </c>
      <c r="L50" s="86">
        <f t="shared" si="24"/>
        <v>0</v>
      </c>
      <c r="M50" s="86">
        <f t="shared" si="24"/>
        <v>0</v>
      </c>
      <c r="N50" s="86">
        <f t="shared" si="24"/>
        <v>0</v>
      </c>
      <c r="O50" s="86">
        <f t="shared" si="24"/>
        <v>0</v>
      </c>
      <c r="P50" s="86">
        <f t="shared" si="24"/>
        <v>0</v>
      </c>
      <c r="Q50" s="86">
        <f t="shared" si="24"/>
        <v>0</v>
      </c>
      <c r="R50" s="86">
        <f t="shared" si="24"/>
        <v>0</v>
      </c>
      <c r="S50" s="86">
        <f t="shared" ref="S50:W50" si="25">S41+S47</f>
        <v>0</v>
      </c>
      <c r="T50" s="86">
        <f t="shared" si="25"/>
        <v>0</v>
      </c>
      <c r="U50" s="86">
        <f t="shared" si="25"/>
        <v>0</v>
      </c>
      <c r="V50" s="86">
        <f t="shared" si="25"/>
        <v>0</v>
      </c>
      <c r="W50" s="86">
        <f t="shared" si="25"/>
        <v>0</v>
      </c>
      <c r="X50" s="83"/>
      <c r="Y50" s="83" t="s">
        <v>1</v>
      </c>
      <c r="Z50" s="83" t="s">
        <v>1</v>
      </c>
      <c r="AA50" s="83"/>
      <c r="AB50" s="83"/>
      <c r="AC50" s="83" t="s">
        <v>1</v>
      </c>
      <c r="AD50" s="83" t="s">
        <v>1</v>
      </c>
      <c r="AE50" s="83"/>
      <c r="AF50" s="83"/>
      <c r="AG50" s="83" t="s">
        <v>1</v>
      </c>
      <c r="AH50" s="83" t="s">
        <v>1</v>
      </c>
      <c r="AI50" s="119"/>
      <c r="AJ50" s="130"/>
      <c r="AK50" s="126"/>
    </row>
    <row r="51" spans="1:37" ht="30" customHeight="1" x14ac:dyDescent="0.25">
      <c r="A51" s="194" t="s">
        <v>58</v>
      </c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6"/>
      <c r="AJ51" s="127"/>
    </row>
    <row r="52" spans="1:37" ht="30.75" customHeight="1" x14ac:dyDescent="0.25">
      <c r="A52" s="193" t="s">
        <v>39</v>
      </c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27"/>
    </row>
    <row r="53" spans="1:37" ht="224.25" customHeight="1" x14ac:dyDescent="0.25">
      <c r="A53" s="45" t="s">
        <v>34</v>
      </c>
      <c r="B53" s="17" t="s">
        <v>59</v>
      </c>
      <c r="C53" s="26" t="s">
        <v>198</v>
      </c>
      <c r="D53" s="18" t="s">
        <v>131</v>
      </c>
      <c r="E53" s="143" t="s">
        <v>8</v>
      </c>
      <c r="F53" s="19">
        <v>45292</v>
      </c>
      <c r="G53" s="19">
        <v>46387</v>
      </c>
      <c r="H53" s="32">
        <f>I53+N53+S53</f>
        <v>2101.9</v>
      </c>
      <c r="I53" s="50">
        <f>K53+L53</f>
        <v>741.9</v>
      </c>
      <c r="J53" s="50">
        <f t="shared" ref="J53:W53" si="26">J54</f>
        <v>0</v>
      </c>
      <c r="K53" s="50">
        <f>K54+K56+K58+K60</f>
        <v>741.9</v>
      </c>
      <c r="L53" s="50"/>
      <c r="M53" s="50">
        <f t="shared" si="26"/>
        <v>0</v>
      </c>
      <c r="N53" s="50">
        <f>P53</f>
        <v>680</v>
      </c>
      <c r="O53" s="50">
        <f t="shared" si="26"/>
        <v>0</v>
      </c>
      <c r="P53" s="50">
        <f>P54+P56+P58+P60</f>
        <v>680</v>
      </c>
      <c r="Q53" s="50">
        <f t="shared" si="26"/>
        <v>0</v>
      </c>
      <c r="R53" s="50">
        <f t="shared" si="26"/>
        <v>0</v>
      </c>
      <c r="S53" s="50">
        <f>U53</f>
        <v>680</v>
      </c>
      <c r="T53" s="50">
        <f t="shared" si="26"/>
        <v>0</v>
      </c>
      <c r="U53" s="50">
        <f>U54+U56+U58+U60</f>
        <v>680</v>
      </c>
      <c r="V53" s="50">
        <f t="shared" si="26"/>
        <v>0</v>
      </c>
      <c r="W53" s="50">
        <f t="shared" si="26"/>
        <v>0</v>
      </c>
      <c r="X53" s="21" t="s">
        <v>1</v>
      </c>
      <c r="Y53" s="21" t="s">
        <v>1</v>
      </c>
      <c r="Z53" s="21" t="s">
        <v>1</v>
      </c>
      <c r="AA53" s="21" t="s">
        <v>1</v>
      </c>
      <c r="AB53" s="21" t="s">
        <v>1</v>
      </c>
      <c r="AC53" s="21" t="s">
        <v>1</v>
      </c>
      <c r="AD53" s="21" t="s">
        <v>1</v>
      </c>
      <c r="AE53" s="21" t="s">
        <v>1</v>
      </c>
      <c r="AF53" s="21" t="s">
        <v>1</v>
      </c>
      <c r="AG53" s="21" t="s">
        <v>1</v>
      </c>
      <c r="AH53" s="6" t="s">
        <v>1</v>
      </c>
      <c r="AI53" s="120" t="s">
        <v>1</v>
      </c>
      <c r="AJ53" s="127"/>
    </row>
    <row r="54" spans="1:37" ht="175.5" customHeight="1" x14ac:dyDescent="0.25">
      <c r="A54" s="46" t="s">
        <v>35</v>
      </c>
      <c r="B54" s="23" t="s">
        <v>123</v>
      </c>
      <c r="C54" s="26" t="s">
        <v>198</v>
      </c>
      <c r="D54" s="21" t="s">
        <v>131</v>
      </c>
      <c r="E54" s="153"/>
      <c r="F54" s="24">
        <v>45292</v>
      </c>
      <c r="G54" s="24">
        <v>46387</v>
      </c>
      <c r="H54" s="27">
        <f>I54+N54+S54</f>
        <v>240</v>
      </c>
      <c r="I54" s="28">
        <f>J54+K54+L54+M54</f>
        <v>80</v>
      </c>
      <c r="J54" s="28">
        <v>0</v>
      </c>
      <c r="K54" s="28">
        <v>80</v>
      </c>
      <c r="L54" s="28">
        <v>0</v>
      </c>
      <c r="M54" s="28">
        <v>0</v>
      </c>
      <c r="N54" s="28">
        <f>O54+P54+Q54+R54</f>
        <v>80</v>
      </c>
      <c r="O54" s="28">
        <v>0</v>
      </c>
      <c r="P54" s="28">
        <v>80</v>
      </c>
      <c r="Q54" s="28">
        <v>0</v>
      </c>
      <c r="R54" s="28">
        <v>0</v>
      </c>
      <c r="S54" s="28">
        <f>T54+U54+V54+W54</f>
        <v>80</v>
      </c>
      <c r="T54" s="28">
        <v>0</v>
      </c>
      <c r="U54" s="28">
        <v>80</v>
      </c>
      <c r="V54" s="28">
        <v>0</v>
      </c>
      <c r="W54" s="28">
        <v>0</v>
      </c>
      <c r="X54" s="21" t="s">
        <v>1</v>
      </c>
      <c r="Y54" s="21" t="s">
        <v>1</v>
      </c>
      <c r="Z54" s="21" t="s">
        <v>1</v>
      </c>
      <c r="AA54" s="21" t="s">
        <v>1</v>
      </c>
      <c r="AB54" s="21" t="s">
        <v>1</v>
      </c>
      <c r="AC54" s="21" t="s">
        <v>1</v>
      </c>
      <c r="AD54" s="21" t="s">
        <v>1</v>
      </c>
      <c r="AE54" s="21" t="s">
        <v>1</v>
      </c>
      <c r="AF54" s="21" t="s">
        <v>1</v>
      </c>
      <c r="AG54" s="21" t="s">
        <v>1</v>
      </c>
      <c r="AH54" s="6" t="s">
        <v>1</v>
      </c>
      <c r="AI54" s="120" t="s">
        <v>1</v>
      </c>
      <c r="AJ54" s="127"/>
    </row>
    <row r="55" spans="1:37" s="11" customFormat="1" ht="158.25" customHeight="1" x14ac:dyDescent="0.25">
      <c r="A55" s="43"/>
      <c r="B55" s="25" t="s">
        <v>175</v>
      </c>
      <c r="C55" s="26" t="s">
        <v>198</v>
      </c>
      <c r="D55" s="26" t="s">
        <v>131</v>
      </c>
      <c r="E55" s="153"/>
      <c r="F55" s="71">
        <v>45292</v>
      </c>
      <c r="G55" s="71">
        <v>46387</v>
      </c>
      <c r="H55" s="27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6" t="s">
        <v>1</v>
      </c>
      <c r="Y55" s="26" t="s">
        <v>1</v>
      </c>
      <c r="Z55" s="26" t="s">
        <v>1</v>
      </c>
      <c r="AA55" s="26" t="s">
        <v>1</v>
      </c>
      <c r="AB55" s="26" t="s">
        <v>1</v>
      </c>
      <c r="AC55" s="26" t="s">
        <v>1</v>
      </c>
      <c r="AD55" s="26" t="s">
        <v>1</v>
      </c>
      <c r="AE55" s="26" t="s">
        <v>1</v>
      </c>
      <c r="AF55" s="26" t="s">
        <v>1</v>
      </c>
      <c r="AG55" s="26" t="s">
        <v>1</v>
      </c>
      <c r="AH55" s="10" t="s">
        <v>1</v>
      </c>
      <c r="AI55" s="121" t="s">
        <v>1</v>
      </c>
      <c r="AJ55" s="130"/>
      <c r="AK55" s="126"/>
    </row>
    <row r="56" spans="1:37" s="11" customFormat="1" ht="161.25" customHeight="1" x14ac:dyDescent="0.25">
      <c r="A56" s="47" t="s">
        <v>146</v>
      </c>
      <c r="B56" s="25" t="s">
        <v>124</v>
      </c>
      <c r="C56" s="26" t="s">
        <v>198</v>
      </c>
      <c r="D56" s="21" t="s">
        <v>131</v>
      </c>
      <c r="E56" s="153"/>
      <c r="F56" s="71">
        <v>45292</v>
      </c>
      <c r="G56" s="71">
        <v>46387</v>
      </c>
      <c r="H56" s="27">
        <f>I56+N56+S56</f>
        <v>1200</v>
      </c>
      <c r="I56" s="28">
        <f>J56+K56+L56+M56</f>
        <v>400</v>
      </c>
      <c r="J56" s="28">
        <v>0</v>
      </c>
      <c r="K56" s="28">
        <v>400</v>
      </c>
      <c r="L56" s="28">
        <v>0</v>
      </c>
      <c r="M56" s="28">
        <v>0</v>
      </c>
      <c r="N56" s="28">
        <f>O56+P56+Q56+R56</f>
        <v>400</v>
      </c>
      <c r="O56" s="28">
        <v>0</v>
      </c>
      <c r="P56" s="28">
        <v>400</v>
      </c>
      <c r="Q56" s="28">
        <v>0</v>
      </c>
      <c r="R56" s="28">
        <v>0</v>
      </c>
      <c r="S56" s="28">
        <f>T56+U56+V56+W56</f>
        <v>400</v>
      </c>
      <c r="T56" s="28">
        <v>0</v>
      </c>
      <c r="U56" s="28">
        <v>400</v>
      </c>
      <c r="V56" s="28">
        <v>0</v>
      </c>
      <c r="W56" s="28">
        <v>0</v>
      </c>
      <c r="X56" s="26" t="s">
        <v>1</v>
      </c>
      <c r="Y56" s="26" t="s">
        <v>1</v>
      </c>
      <c r="Z56" s="26" t="s">
        <v>1</v>
      </c>
      <c r="AA56" s="26" t="s">
        <v>1</v>
      </c>
      <c r="AB56" s="26" t="s">
        <v>1</v>
      </c>
      <c r="AC56" s="26" t="s">
        <v>1</v>
      </c>
      <c r="AD56" s="26" t="s">
        <v>1</v>
      </c>
      <c r="AE56" s="26" t="s">
        <v>1</v>
      </c>
      <c r="AF56" s="26" t="s">
        <v>1</v>
      </c>
      <c r="AG56" s="26" t="s">
        <v>1</v>
      </c>
      <c r="AH56" s="10" t="s">
        <v>1</v>
      </c>
      <c r="AI56" s="121" t="s">
        <v>1</v>
      </c>
      <c r="AJ56" s="130"/>
      <c r="AK56" s="126"/>
    </row>
    <row r="57" spans="1:37" s="11" customFormat="1" ht="163.5" customHeight="1" x14ac:dyDescent="0.25">
      <c r="A57" s="37"/>
      <c r="B57" s="25" t="s">
        <v>176</v>
      </c>
      <c r="C57" s="26" t="s">
        <v>198</v>
      </c>
      <c r="D57" s="21" t="s">
        <v>131</v>
      </c>
      <c r="E57" s="154"/>
      <c r="F57" s="71">
        <v>45292</v>
      </c>
      <c r="G57" s="71">
        <v>46387</v>
      </c>
      <c r="H57" s="27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6" t="s">
        <v>1</v>
      </c>
      <c r="Y57" s="26" t="s">
        <v>1</v>
      </c>
      <c r="Z57" s="26" t="s">
        <v>1</v>
      </c>
      <c r="AA57" s="26" t="s">
        <v>1</v>
      </c>
      <c r="AB57" s="26" t="s">
        <v>1</v>
      </c>
      <c r="AC57" s="26" t="s">
        <v>1</v>
      </c>
      <c r="AD57" s="26" t="s">
        <v>1</v>
      </c>
      <c r="AE57" s="26" t="s">
        <v>1</v>
      </c>
      <c r="AF57" s="26" t="s">
        <v>1</v>
      </c>
      <c r="AG57" s="26" t="s">
        <v>1</v>
      </c>
      <c r="AH57" s="10" t="s">
        <v>1</v>
      </c>
      <c r="AI57" s="121" t="s">
        <v>1</v>
      </c>
      <c r="AJ57" s="130"/>
      <c r="AK57" s="126"/>
    </row>
    <row r="58" spans="1:37" s="9" customFormat="1" ht="121.5" customHeight="1" x14ac:dyDescent="0.25">
      <c r="A58" s="47" t="s">
        <v>147</v>
      </c>
      <c r="B58" s="25" t="s">
        <v>87</v>
      </c>
      <c r="C58" s="26" t="s">
        <v>198</v>
      </c>
      <c r="D58" s="59" t="s">
        <v>113</v>
      </c>
      <c r="E58" s="154"/>
      <c r="F58" s="24">
        <v>45292</v>
      </c>
      <c r="G58" s="24">
        <v>46387</v>
      </c>
      <c r="H58" s="27">
        <f>I58+N58+S58</f>
        <v>61.9</v>
      </c>
      <c r="I58" s="28">
        <f>K58</f>
        <v>61.9</v>
      </c>
      <c r="J58" s="28">
        <v>0</v>
      </c>
      <c r="K58" s="28">
        <v>61.9</v>
      </c>
      <c r="L58" s="28">
        <v>0</v>
      </c>
      <c r="M58" s="28">
        <v>0</v>
      </c>
      <c r="N58" s="28">
        <f>P58</f>
        <v>0</v>
      </c>
      <c r="O58" s="28">
        <v>0</v>
      </c>
      <c r="P58" s="28">
        <v>0</v>
      </c>
      <c r="Q58" s="28">
        <v>0</v>
      </c>
      <c r="R58" s="28">
        <v>0</v>
      </c>
      <c r="S58" s="28">
        <f>U58</f>
        <v>0</v>
      </c>
      <c r="T58" s="28">
        <v>0</v>
      </c>
      <c r="U58" s="28">
        <v>0</v>
      </c>
      <c r="V58" s="28">
        <v>0</v>
      </c>
      <c r="W58" s="28">
        <v>0</v>
      </c>
      <c r="X58" s="26"/>
      <c r="Y58" s="26"/>
      <c r="Z58" s="26"/>
      <c r="AA58" s="26" t="s">
        <v>1</v>
      </c>
      <c r="AB58" s="26"/>
      <c r="AC58" s="48"/>
      <c r="AD58" s="48"/>
      <c r="AE58" s="26" t="s">
        <v>1</v>
      </c>
      <c r="AF58" s="48"/>
      <c r="AG58" s="48"/>
      <c r="AH58" s="49"/>
      <c r="AI58" s="116" t="s">
        <v>1</v>
      </c>
      <c r="AJ58" s="131"/>
      <c r="AK58" s="132"/>
    </row>
    <row r="59" spans="1:37" ht="117" customHeight="1" x14ac:dyDescent="0.25">
      <c r="A59" s="36"/>
      <c r="B59" s="23" t="s">
        <v>177</v>
      </c>
      <c r="C59" s="26" t="s">
        <v>198</v>
      </c>
      <c r="D59" s="59" t="s">
        <v>113</v>
      </c>
      <c r="E59" s="154"/>
      <c r="F59" s="24">
        <v>45292</v>
      </c>
      <c r="G59" s="24">
        <v>46387</v>
      </c>
      <c r="H59" s="27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1"/>
      <c r="Y59" s="21"/>
      <c r="Z59" s="21"/>
      <c r="AA59" s="21" t="s">
        <v>1</v>
      </c>
      <c r="AB59" s="21"/>
      <c r="AC59" s="21"/>
      <c r="AD59" s="21"/>
      <c r="AE59" s="21" t="s">
        <v>1</v>
      </c>
      <c r="AF59" s="21"/>
      <c r="AG59" s="21"/>
      <c r="AH59" s="6"/>
      <c r="AI59" s="122" t="s">
        <v>1</v>
      </c>
      <c r="AJ59" s="127"/>
    </row>
    <row r="60" spans="1:37" ht="170.25" customHeight="1" x14ac:dyDescent="0.25">
      <c r="A60" s="47" t="s">
        <v>148</v>
      </c>
      <c r="B60" s="23" t="s">
        <v>60</v>
      </c>
      <c r="C60" s="26" t="s">
        <v>198</v>
      </c>
      <c r="D60" s="21" t="s">
        <v>131</v>
      </c>
      <c r="E60" s="154"/>
      <c r="F60" s="24">
        <v>45292</v>
      </c>
      <c r="G60" s="24">
        <v>46387</v>
      </c>
      <c r="H60" s="27">
        <f>I60+N60+S60</f>
        <v>600</v>
      </c>
      <c r="I60" s="28">
        <f>K60</f>
        <v>200</v>
      </c>
      <c r="J60" s="28">
        <v>0</v>
      </c>
      <c r="K60" s="28">
        <v>200</v>
      </c>
      <c r="L60" s="28">
        <v>0</v>
      </c>
      <c r="M60" s="28">
        <v>0</v>
      </c>
      <c r="N60" s="28">
        <f>P60</f>
        <v>200</v>
      </c>
      <c r="O60" s="28">
        <v>0</v>
      </c>
      <c r="P60" s="28">
        <v>200</v>
      </c>
      <c r="Q60" s="28">
        <v>0</v>
      </c>
      <c r="R60" s="28">
        <v>0</v>
      </c>
      <c r="S60" s="28">
        <f>U60</f>
        <v>200</v>
      </c>
      <c r="T60" s="28">
        <v>0</v>
      </c>
      <c r="U60" s="28">
        <v>200</v>
      </c>
      <c r="V60" s="28">
        <v>0</v>
      </c>
      <c r="W60" s="28">
        <v>0</v>
      </c>
      <c r="X60" s="21" t="s">
        <v>1</v>
      </c>
      <c r="Y60" s="21" t="s">
        <v>1</v>
      </c>
      <c r="Z60" s="21" t="s">
        <v>1</v>
      </c>
      <c r="AA60" s="21" t="s">
        <v>1</v>
      </c>
      <c r="AB60" s="21" t="s">
        <v>1</v>
      </c>
      <c r="AC60" s="21" t="s">
        <v>1</v>
      </c>
      <c r="AD60" s="21" t="s">
        <v>1</v>
      </c>
      <c r="AE60" s="21" t="s">
        <v>1</v>
      </c>
      <c r="AF60" s="21" t="s">
        <v>1</v>
      </c>
      <c r="AG60" s="21" t="s">
        <v>1</v>
      </c>
      <c r="AH60" s="21" t="s">
        <v>1</v>
      </c>
      <c r="AI60" s="122" t="s">
        <v>1</v>
      </c>
      <c r="AJ60" s="127"/>
    </row>
    <row r="61" spans="1:37" ht="169.5" customHeight="1" x14ac:dyDescent="0.25">
      <c r="A61" s="36"/>
      <c r="B61" s="23" t="s">
        <v>178</v>
      </c>
      <c r="C61" s="26" t="s">
        <v>198</v>
      </c>
      <c r="D61" s="21" t="s">
        <v>131</v>
      </c>
      <c r="E61" s="155"/>
      <c r="F61" s="24">
        <v>45292</v>
      </c>
      <c r="G61" s="24">
        <v>46387</v>
      </c>
      <c r="H61" s="27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1" t="s">
        <v>1</v>
      </c>
      <c r="Y61" s="21" t="s">
        <v>1</v>
      </c>
      <c r="Z61" s="21" t="s">
        <v>1</v>
      </c>
      <c r="AA61" s="21" t="s">
        <v>1</v>
      </c>
      <c r="AB61" s="21" t="s">
        <v>1</v>
      </c>
      <c r="AC61" s="21" t="s">
        <v>1</v>
      </c>
      <c r="AD61" s="21" t="s">
        <v>1</v>
      </c>
      <c r="AE61" s="21" t="s">
        <v>1</v>
      </c>
      <c r="AF61" s="21" t="s">
        <v>1</v>
      </c>
      <c r="AG61" s="21" t="s">
        <v>1</v>
      </c>
      <c r="AH61" s="21" t="s">
        <v>1</v>
      </c>
      <c r="AI61" s="122" t="s">
        <v>1</v>
      </c>
      <c r="AJ61" s="127"/>
    </row>
    <row r="62" spans="1:37" s="11" customFormat="1" ht="197.25" customHeight="1" x14ac:dyDescent="0.25">
      <c r="A62" s="47" t="s">
        <v>149</v>
      </c>
      <c r="B62" s="25" t="s">
        <v>125</v>
      </c>
      <c r="C62" s="26" t="s">
        <v>198</v>
      </c>
      <c r="D62" s="58" t="s">
        <v>113</v>
      </c>
      <c r="E62" s="147" t="s">
        <v>27</v>
      </c>
      <c r="F62" s="71">
        <v>45292</v>
      </c>
      <c r="G62" s="71">
        <v>46387</v>
      </c>
      <c r="H62" s="27">
        <f>I62+N62+S62</f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6"/>
      <c r="Y62" s="26" t="s">
        <v>1</v>
      </c>
      <c r="Z62" s="26" t="s">
        <v>1</v>
      </c>
      <c r="AA62" s="26" t="s">
        <v>1</v>
      </c>
      <c r="AB62" s="26" t="s">
        <v>1</v>
      </c>
      <c r="AC62" s="26" t="s">
        <v>1</v>
      </c>
      <c r="AD62" s="26" t="s">
        <v>1</v>
      </c>
      <c r="AE62" s="26" t="s">
        <v>1</v>
      </c>
      <c r="AF62" s="26" t="s">
        <v>1</v>
      </c>
      <c r="AG62" s="26" t="s">
        <v>1</v>
      </c>
      <c r="AH62" s="10" t="s">
        <v>1</v>
      </c>
      <c r="AI62" s="121" t="s">
        <v>1</v>
      </c>
      <c r="AJ62" s="130"/>
      <c r="AK62" s="126"/>
    </row>
    <row r="63" spans="1:37" s="11" customFormat="1" ht="197.25" customHeight="1" x14ac:dyDescent="0.25">
      <c r="A63" s="37"/>
      <c r="B63" s="25" t="s">
        <v>179</v>
      </c>
      <c r="C63" s="26" t="s">
        <v>198</v>
      </c>
      <c r="D63" s="26" t="s">
        <v>113</v>
      </c>
      <c r="E63" s="148"/>
      <c r="F63" s="71">
        <v>45292</v>
      </c>
      <c r="G63" s="71">
        <v>46387</v>
      </c>
      <c r="H63" s="27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6"/>
      <c r="Y63" s="26" t="s">
        <v>1</v>
      </c>
      <c r="Z63" s="26" t="s">
        <v>1</v>
      </c>
      <c r="AA63" s="26" t="s">
        <v>1</v>
      </c>
      <c r="AB63" s="26" t="s">
        <v>1</v>
      </c>
      <c r="AC63" s="26" t="s">
        <v>1</v>
      </c>
      <c r="AD63" s="26" t="s">
        <v>1</v>
      </c>
      <c r="AE63" s="26" t="s">
        <v>1</v>
      </c>
      <c r="AF63" s="26" t="s">
        <v>1</v>
      </c>
      <c r="AG63" s="26" t="s">
        <v>1</v>
      </c>
      <c r="AH63" s="10" t="s">
        <v>1</v>
      </c>
      <c r="AI63" s="121" t="s">
        <v>1</v>
      </c>
      <c r="AJ63" s="130"/>
      <c r="AK63" s="126"/>
    </row>
    <row r="64" spans="1:37" s="11" customFormat="1" ht="143.25" customHeight="1" x14ac:dyDescent="0.25">
      <c r="A64" s="47" t="s">
        <v>150</v>
      </c>
      <c r="B64" s="25" t="s">
        <v>61</v>
      </c>
      <c r="C64" s="26" t="s">
        <v>119</v>
      </c>
      <c r="D64" s="26" t="s">
        <v>116</v>
      </c>
      <c r="E64" s="147" t="s">
        <v>28</v>
      </c>
      <c r="F64" s="71">
        <v>45292</v>
      </c>
      <c r="G64" s="71">
        <v>46387</v>
      </c>
      <c r="H64" s="27">
        <f>I64+N64+S64</f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6"/>
      <c r="Y64" s="26" t="s">
        <v>1</v>
      </c>
      <c r="Z64" s="26" t="s">
        <v>1</v>
      </c>
      <c r="AA64" s="26" t="s">
        <v>1</v>
      </c>
      <c r="AB64" s="26" t="s">
        <v>1</v>
      </c>
      <c r="AC64" s="26" t="s">
        <v>1</v>
      </c>
      <c r="AD64" s="26" t="s">
        <v>1</v>
      </c>
      <c r="AE64" s="26" t="s">
        <v>1</v>
      </c>
      <c r="AF64" s="26" t="s">
        <v>1</v>
      </c>
      <c r="AG64" s="26" t="s">
        <v>1</v>
      </c>
      <c r="AH64" s="10" t="s">
        <v>1</v>
      </c>
      <c r="AI64" s="121" t="s">
        <v>1</v>
      </c>
      <c r="AJ64" s="130"/>
      <c r="AK64" s="126"/>
    </row>
    <row r="65" spans="1:37" s="11" customFormat="1" ht="155.25" customHeight="1" x14ac:dyDescent="0.25">
      <c r="A65" s="37"/>
      <c r="B65" s="25" t="s">
        <v>180</v>
      </c>
      <c r="C65" s="26" t="s">
        <v>119</v>
      </c>
      <c r="D65" s="26" t="s">
        <v>116</v>
      </c>
      <c r="E65" s="148"/>
      <c r="F65" s="71">
        <v>45292</v>
      </c>
      <c r="G65" s="71">
        <v>46387</v>
      </c>
      <c r="H65" s="27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6"/>
      <c r="Y65" s="26"/>
      <c r="Z65" s="26"/>
      <c r="AA65" s="26" t="s">
        <v>1</v>
      </c>
      <c r="AB65" s="26"/>
      <c r="AC65" s="26"/>
      <c r="AD65" s="26"/>
      <c r="AE65" s="26" t="s">
        <v>1</v>
      </c>
      <c r="AF65" s="26"/>
      <c r="AG65" s="26"/>
      <c r="AH65" s="10"/>
      <c r="AI65" s="121" t="s">
        <v>1</v>
      </c>
      <c r="AJ65" s="130"/>
      <c r="AK65" s="126"/>
    </row>
    <row r="66" spans="1:37" s="11" customFormat="1" ht="189.75" customHeight="1" x14ac:dyDescent="0.25">
      <c r="A66" s="47" t="s">
        <v>151</v>
      </c>
      <c r="B66" s="25" t="s">
        <v>121</v>
      </c>
      <c r="C66" s="26" t="s">
        <v>119</v>
      </c>
      <c r="D66" s="26" t="s">
        <v>117</v>
      </c>
      <c r="E66" s="147" t="s">
        <v>29</v>
      </c>
      <c r="F66" s="71">
        <v>45292</v>
      </c>
      <c r="G66" s="71">
        <v>46387</v>
      </c>
      <c r="H66" s="27">
        <f>I66+N66+S66</f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6"/>
      <c r="Y66" s="26" t="s">
        <v>1</v>
      </c>
      <c r="Z66" s="26" t="s">
        <v>1</v>
      </c>
      <c r="AA66" s="26" t="s">
        <v>1</v>
      </c>
      <c r="AB66" s="26" t="s">
        <v>1</v>
      </c>
      <c r="AC66" s="26" t="s">
        <v>1</v>
      </c>
      <c r="AD66" s="26" t="s">
        <v>1</v>
      </c>
      <c r="AE66" s="26" t="s">
        <v>1</v>
      </c>
      <c r="AF66" s="26" t="s">
        <v>1</v>
      </c>
      <c r="AG66" s="26" t="s">
        <v>1</v>
      </c>
      <c r="AH66" s="10" t="s">
        <v>1</v>
      </c>
      <c r="AI66" s="121" t="s">
        <v>1</v>
      </c>
      <c r="AJ66" s="130"/>
      <c r="AK66" s="126"/>
    </row>
    <row r="67" spans="1:37" s="11" customFormat="1" ht="94.5" customHeight="1" x14ac:dyDescent="0.25">
      <c r="A67" s="37"/>
      <c r="B67" s="25" t="s">
        <v>181</v>
      </c>
      <c r="C67" s="26" t="s">
        <v>119</v>
      </c>
      <c r="D67" s="26" t="s">
        <v>117</v>
      </c>
      <c r="E67" s="148"/>
      <c r="F67" s="71">
        <v>45292</v>
      </c>
      <c r="G67" s="71">
        <v>46387</v>
      </c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6"/>
      <c r="Y67" s="26" t="s">
        <v>1</v>
      </c>
      <c r="Z67" s="26" t="s">
        <v>1</v>
      </c>
      <c r="AA67" s="26" t="s">
        <v>1</v>
      </c>
      <c r="AB67" s="26" t="s">
        <v>1</v>
      </c>
      <c r="AC67" s="26" t="s">
        <v>1</v>
      </c>
      <c r="AD67" s="26" t="s">
        <v>1</v>
      </c>
      <c r="AE67" s="26" t="s">
        <v>1</v>
      </c>
      <c r="AF67" s="26" t="s">
        <v>1</v>
      </c>
      <c r="AG67" s="26" t="s">
        <v>1</v>
      </c>
      <c r="AH67" s="10" t="s">
        <v>1</v>
      </c>
      <c r="AI67" s="121" t="s">
        <v>1</v>
      </c>
      <c r="AJ67" s="130"/>
      <c r="AK67" s="126"/>
    </row>
    <row r="68" spans="1:37" s="11" customFormat="1" ht="145.5" customHeight="1" x14ac:dyDescent="0.25">
      <c r="A68" s="47" t="s">
        <v>152</v>
      </c>
      <c r="B68" s="25" t="s">
        <v>122</v>
      </c>
      <c r="C68" s="26" t="s">
        <v>119</v>
      </c>
      <c r="D68" s="58" t="s">
        <v>116</v>
      </c>
      <c r="E68" s="147" t="s">
        <v>30</v>
      </c>
      <c r="F68" s="71">
        <v>45292</v>
      </c>
      <c r="G68" s="71">
        <v>46387</v>
      </c>
      <c r="H68" s="27">
        <f>I68+N68+S68</f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6"/>
      <c r="Y68" s="26" t="s">
        <v>1</v>
      </c>
      <c r="Z68" s="26" t="s">
        <v>1</v>
      </c>
      <c r="AA68" s="26" t="s">
        <v>1</v>
      </c>
      <c r="AB68" s="26" t="s">
        <v>1</v>
      </c>
      <c r="AC68" s="26" t="s">
        <v>1</v>
      </c>
      <c r="AD68" s="26" t="s">
        <v>1</v>
      </c>
      <c r="AE68" s="26" t="s">
        <v>1</v>
      </c>
      <c r="AF68" s="26" t="s">
        <v>1</v>
      </c>
      <c r="AG68" s="26" t="s">
        <v>1</v>
      </c>
      <c r="AH68" s="10" t="s">
        <v>1</v>
      </c>
      <c r="AI68" s="121" t="s">
        <v>1</v>
      </c>
      <c r="AJ68" s="130"/>
      <c r="AK68" s="126"/>
    </row>
    <row r="69" spans="1:37" s="11" customFormat="1" ht="166.5" customHeight="1" x14ac:dyDescent="0.25">
      <c r="A69" s="37"/>
      <c r="B69" s="25" t="s">
        <v>182</v>
      </c>
      <c r="C69" s="26" t="s">
        <v>119</v>
      </c>
      <c r="D69" s="26" t="s">
        <v>116</v>
      </c>
      <c r="E69" s="148"/>
      <c r="F69" s="71">
        <v>45292</v>
      </c>
      <c r="G69" s="71">
        <v>46387</v>
      </c>
      <c r="H69" s="27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6"/>
      <c r="Y69" s="26" t="s">
        <v>1</v>
      </c>
      <c r="Z69" s="26" t="s">
        <v>1</v>
      </c>
      <c r="AA69" s="26" t="s">
        <v>1</v>
      </c>
      <c r="AB69" s="26" t="s">
        <v>1</v>
      </c>
      <c r="AC69" s="26" t="s">
        <v>1</v>
      </c>
      <c r="AD69" s="26" t="s">
        <v>1</v>
      </c>
      <c r="AE69" s="26" t="s">
        <v>1</v>
      </c>
      <c r="AF69" s="26" t="s">
        <v>1</v>
      </c>
      <c r="AG69" s="26" t="s">
        <v>1</v>
      </c>
      <c r="AH69" s="10" t="s">
        <v>1</v>
      </c>
      <c r="AI69" s="121" t="s">
        <v>1</v>
      </c>
      <c r="AJ69" s="130"/>
      <c r="AK69" s="126"/>
    </row>
    <row r="70" spans="1:37" s="11" customFormat="1" ht="153.75" customHeight="1" x14ac:dyDescent="0.25">
      <c r="A70" s="47" t="s">
        <v>153</v>
      </c>
      <c r="B70" s="25" t="s">
        <v>62</v>
      </c>
      <c r="C70" s="26" t="s">
        <v>198</v>
      </c>
      <c r="D70" s="58" t="s">
        <v>113</v>
      </c>
      <c r="E70" s="147" t="s">
        <v>31</v>
      </c>
      <c r="F70" s="71">
        <v>45292</v>
      </c>
      <c r="G70" s="71">
        <v>46387</v>
      </c>
      <c r="H70" s="27">
        <f>I70+N70+S70</f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6"/>
      <c r="Y70" s="26" t="s">
        <v>1</v>
      </c>
      <c r="Z70" s="26" t="s">
        <v>1</v>
      </c>
      <c r="AA70" s="26" t="s">
        <v>1</v>
      </c>
      <c r="AB70" s="26" t="s">
        <v>1</v>
      </c>
      <c r="AC70" s="26" t="s">
        <v>1</v>
      </c>
      <c r="AD70" s="26" t="s">
        <v>1</v>
      </c>
      <c r="AE70" s="26" t="s">
        <v>1</v>
      </c>
      <c r="AF70" s="26" t="s">
        <v>1</v>
      </c>
      <c r="AG70" s="26" t="s">
        <v>1</v>
      </c>
      <c r="AH70" s="10" t="s">
        <v>1</v>
      </c>
      <c r="AI70" s="121" t="s">
        <v>1</v>
      </c>
      <c r="AJ70" s="130"/>
      <c r="AK70" s="126"/>
    </row>
    <row r="71" spans="1:37" s="11" customFormat="1" ht="153" customHeight="1" x14ac:dyDescent="0.25">
      <c r="A71" s="37"/>
      <c r="B71" s="25" t="s">
        <v>183</v>
      </c>
      <c r="C71" s="26" t="s">
        <v>198</v>
      </c>
      <c r="D71" s="26" t="s">
        <v>113</v>
      </c>
      <c r="E71" s="148"/>
      <c r="F71" s="71">
        <v>45292</v>
      </c>
      <c r="G71" s="71">
        <v>46387</v>
      </c>
      <c r="H71" s="27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6"/>
      <c r="Y71" s="26" t="s">
        <v>1</v>
      </c>
      <c r="Z71" s="26" t="s">
        <v>1</v>
      </c>
      <c r="AA71" s="26" t="s">
        <v>1</v>
      </c>
      <c r="AB71" s="26" t="s">
        <v>1</v>
      </c>
      <c r="AC71" s="26" t="s">
        <v>1</v>
      </c>
      <c r="AD71" s="26" t="s">
        <v>1</v>
      </c>
      <c r="AE71" s="26" t="s">
        <v>1</v>
      </c>
      <c r="AF71" s="26" t="s">
        <v>1</v>
      </c>
      <c r="AG71" s="26" t="s">
        <v>1</v>
      </c>
      <c r="AH71" s="10" t="s">
        <v>1</v>
      </c>
      <c r="AI71" s="121" t="s">
        <v>1</v>
      </c>
      <c r="AJ71" s="130"/>
      <c r="AK71" s="126"/>
    </row>
    <row r="72" spans="1:37" s="11" customFormat="1" ht="150.75" customHeight="1" x14ac:dyDescent="0.25">
      <c r="A72" s="47" t="s">
        <v>154</v>
      </c>
      <c r="B72" s="25" t="s">
        <v>63</v>
      </c>
      <c r="C72" s="26" t="s">
        <v>198</v>
      </c>
      <c r="D72" s="26" t="s">
        <v>113</v>
      </c>
      <c r="E72" s="147" t="s">
        <v>33</v>
      </c>
      <c r="F72" s="71">
        <v>45292</v>
      </c>
      <c r="G72" s="71">
        <v>46387</v>
      </c>
      <c r="H72" s="27">
        <f>I72+N72+S72</f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6"/>
      <c r="Y72" s="26"/>
      <c r="Z72" s="26" t="s">
        <v>1</v>
      </c>
      <c r="AA72" s="26" t="s">
        <v>1</v>
      </c>
      <c r="AB72" s="26"/>
      <c r="AC72" s="26"/>
      <c r="AD72" s="26" t="s">
        <v>1</v>
      </c>
      <c r="AE72" s="26" t="s">
        <v>1</v>
      </c>
      <c r="AF72" s="26"/>
      <c r="AG72" s="26"/>
      <c r="AH72" s="10" t="s">
        <v>1</v>
      </c>
      <c r="AI72" s="121" t="s">
        <v>1</v>
      </c>
      <c r="AJ72" s="130"/>
      <c r="AK72" s="126"/>
    </row>
    <row r="73" spans="1:37" s="11" customFormat="1" ht="141.75" customHeight="1" x14ac:dyDescent="0.25">
      <c r="A73" s="37"/>
      <c r="B73" s="25" t="s">
        <v>184</v>
      </c>
      <c r="C73" s="26" t="s">
        <v>198</v>
      </c>
      <c r="D73" s="26" t="s">
        <v>113</v>
      </c>
      <c r="E73" s="148"/>
      <c r="F73" s="71">
        <v>45292</v>
      </c>
      <c r="G73" s="71">
        <v>46387</v>
      </c>
      <c r="H73" s="27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6"/>
      <c r="Y73" s="26"/>
      <c r="Z73" s="26"/>
      <c r="AA73" s="26" t="s">
        <v>1</v>
      </c>
      <c r="AB73" s="26"/>
      <c r="AC73" s="26"/>
      <c r="AD73" s="26"/>
      <c r="AE73" s="26" t="s">
        <v>1</v>
      </c>
      <c r="AF73" s="26"/>
      <c r="AG73" s="26"/>
      <c r="AH73" s="10"/>
      <c r="AI73" s="121" t="s">
        <v>1</v>
      </c>
      <c r="AJ73" s="130"/>
      <c r="AK73" s="126"/>
    </row>
    <row r="74" spans="1:37" s="11" customFormat="1" ht="265.5" customHeight="1" x14ac:dyDescent="0.25">
      <c r="A74" s="47" t="s">
        <v>155</v>
      </c>
      <c r="B74" s="25" t="s">
        <v>64</v>
      </c>
      <c r="C74" s="26" t="s">
        <v>198</v>
      </c>
      <c r="D74" s="26" t="s">
        <v>132</v>
      </c>
      <c r="E74" s="147" t="s">
        <v>32</v>
      </c>
      <c r="F74" s="71">
        <v>45292</v>
      </c>
      <c r="G74" s="71">
        <v>46387</v>
      </c>
      <c r="H74" s="27">
        <f>I74+N74+S74</f>
        <v>0</v>
      </c>
      <c r="I74" s="28">
        <f>J74+K74+L74+M74</f>
        <v>0</v>
      </c>
      <c r="J74" s="28">
        <v>0</v>
      </c>
      <c r="K74" s="28">
        <v>0</v>
      </c>
      <c r="L74" s="28">
        <v>0</v>
      </c>
      <c r="M74" s="28">
        <v>0</v>
      </c>
      <c r="N74" s="28">
        <f>O74+P74+Q74+R74</f>
        <v>0</v>
      </c>
      <c r="O74" s="28">
        <v>0</v>
      </c>
      <c r="P74" s="28">
        <v>0</v>
      </c>
      <c r="Q74" s="28">
        <v>0</v>
      </c>
      <c r="R74" s="28">
        <v>0</v>
      </c>
      <c r="S74" s="28">
        <f>T74+U74+V74+W74</f>
        <v>0</v>
      </c>
      <c r="T74" s="28">
        <v>0</v>
      </c>
      <c r="U74" s="28">
        <v>0</v>
      </c>
      <c r="V74" s="28">
        <v>0</v>
      </c>
      <c r="W74" s="28">
        <v>0</v>
      </c>
      <c r="X74" s="26"/>
      <c r="Y74" s="26" t="s">
        <v>1</v>
      </c>
      <c r="Z74" s="26" t="s">
        <v>1</v>
      </c>
      <c r="AA74" s="26" t="s">
        <v>1</v>
      </c>
      <c r="AB74" s="26" t="s">
        <v>1</v>
      </c>
      <c r="AC74" s="26" t="s">
        <v>1</v>
      </c>
      <c r="AD74" s="26" t="s">
        <v>1</v>
      </c>
      <c r="AE74" s="26" t="s">
        <v>1</v>
      </c>
      <c r="AF74" s="26" t="s">
        <v>1</v>
      </c>
      <c r="AG74" s="26" t="s">
        <v>1</v>
      </c>
      <c r="AH74" s="10" t="s">
        <v>1</v>
      </c>
      <c r="AI74" s="121" t="s">
        <v>1</v>
      </c>
      <c r="AJ74" s="130"/>
      <c r="AK74" s="126"/>
    </row>
    <row r="75" spans="1:37" s="11" customFormat="1" ht="283.5" customHeight="1" x14ac:dyDescent="0.25">
      <c r="A75" s="37"/>
      <c r="B75" s="25" t="s">
        <v>185</v>
      </c>
      <c r="C75" s="26" t="s">
        <v>198</v>
      </c>
      <c r="D75" s="26" t="s">
        <v>132</v>
      </c>
      <c r="E75" s="148"/>
      <c r="F75" s="71">
        <v>45292</v>
      </c>
      <c r="G75" s="71">
        <v>46387</v>
      </c>
      <c r="H75" s="27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6"/>
      <c r="Y75" s="26" t="s">
        <v>1</v>
      </c>
      <c r="Z75" s="26" t="s">
        <v>1</v>
      </c>
      <c r="AA75" s="26" t="s">
        <v>1</v>
      </c>
      <c r="AB75" s="26" t="s">
        <v>1</v>
      </c>
      <c r="AC75" s="26" t="s">
        <v>1</v>
      </c>
      <c r="AD75" s="26" t="s">
        <v>1</v>
      </c>
      <c r="AE75" s="26" t="s">
        <v>1</v>
      </c>
      <c r="AF75" s="26" t="s">
        <v>1</v>
      </c>
      <c r="AG75" s="26" t="s">
        <v>1</v>
      </c>
      <c r="AH75" s="10" t="s">
        <v>1</v>
      </c>
      <c r="AI75" s="121" t="s">
        <v>1</v>
      </c>
      <c r="AJ75" s="130"/>
      <c r="AK75" s="126"/>
    </row>
    <row r="76" spans="1:37" ht="33.75" customHeight="1" x14ac:dyDescent="0.25">
      <c r="A76" s="184" t="s">
        <v>40</v>
      </c>
      <c r="B76" s="185"/>
      <c r="C76" s="185"/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6"/>
      <c r="AJ76" s="127"/>
    </row>
    <row r="77" spans="1:37" s="11" customFormat="1" ht="173.25" customHeight="1" x14ac:dyDescent="0.25">
      <c r="A77" s="44" t="s">
        <v>11</v>
      </c>
      <c r="B77" s="30" t="s">
        <v>65</v>
      </c>
      <c r="C77" s="100" t="s">
        <v>119</v>
      </c>
      <c r="D77" s="100" t="s">
        <v>115</v>
      </c>
      <c r="E77" s="107" t="s">
        <v>38</v>
      </c>
      <c r="F77" s="71">
        <v>45292</v>
      </c>
      <c r="G77" s="71">
        <v>46387</v>
      </c>
      <c r="H77" s="32">
        <f>I77+N77+S77</f>
        <v>0</v>
      </c>
      <c r="I77" s="32">
        <f>J77+K77+L77+M77</f>
        <v>0</v>
      </c>
      <c r="J77" s="32">
        <v>0</v>
      </c>
      <c r="K77" s="32">
        <v>0</v>
      </c>
      <c r="L77" s="32">
        <v>0</v>
      </c>
      <c r="M77" s="32">
        <v>0</v>
      </c>
      <c r="N77" s="32">
        <f>O77+P77+Q77+R77</f>
        <v>0</v>
      </c>
      <c r="O77" s="32">
        <v>0</v>
      </c>
      <c r="P77" s="32">
        <v>0</v>
      </c>
      <c r="Q77" s="32">
        <v>0</v>
      </c>
      <c r="R77" s="32">
        <v>0</v>
      </c>
      <c r="S77" s="32">
        <f>T77+U77+V77+W77</f>
        <v>0</v>
      </c>
      <c r="T77" s="32">
        <v>0</v>
      </c>
      <c r="U77" s="32">
        <v>0</v>
      </c>
      <c r="V77" s="32">
        <v>0</v>
      </c>
      <c r="W77" s="32">
        <v>0</v>
      </c>
      <c r="X77" s="26" t="s">
        <v>1</v>
      </c>
      <c r="Y77" s="26" t="s">
        <v>1</v>
      </c>
      <c r="Z77" s="26" t="s">
        <v>1</v>
      </c>
      <c r="AA77" s="26" t="s">
        <v>1</v>
      </c>
      <c r="AB77" s="26" t="s">
        <v>1</v>
      </c>
      <c r="AC77" s="26" t="s">
        <v>1</v>
      </c>
      <c r="AD77" s="26" t="s">
        <v>1</v>
      </c>
      <c r="AE77" s="26" t="s">
        <v>1</v>
      </c>
      <c r="AF77" s="26" t="s">
        <v>1</v>
      </c>
      <c r="AG77" s="26" t="s">
        <v>1</v>
      </c>
      <c r="AH77" s="26" t="s">
        <v>1</v>
      </c>
      <c r="AI77" s="116" t="s">
        <v>1</v>
      </c>
      <c r="AJ77" s="130"/>
      <c r="AK77" s="126"/>
    </row>
    <row r="78" spans="1:37" ht="186.75" customHeight="1" x14ac:dyDescent="0.25">
      <c r="A78" s="46" t="s">
        <v>23</v>
      </c>
      <c r="B78" s="23" t="s">
        <v>66</v>
      </c>
      <c r="C78" s="88" t="s">
        <v>119</v>
      </c>
      <c r="D78" s="21" t="s">
        <v>115</v>
      </c>
      <c r="E78" s="143" t="s">
        <v>38</v>
      </c>
      <c r="F78" s="24">
        <v>45292</v>
      </c>
      <c r="G78" s="24">
        <v>46387</v>
      </c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21" t="s">
        <v>1</v>
      </c>
      <c r="Y78" s="21" t="s">
        <v>1</v>
      </c>
      <c r="Z78" s="21" t="s">
        <v>1</v>
      </c>
      <c r="AA78" s="21" t="s">
        <v>1</v>
      </c>
      <c r="AB78" s="21" t="s">
        <v>1</v>
      </c>
      <c r="AC78" s="21" t="s">
        <v>1</v>
      </c>
      <c r="AD78" s="21" t="s">
        <v>1</v>
      </c>
      <c r="AE78" s="21" t="s">
        <v>1</v>
      </c>
      <c r="AF78" s="21" t="s">
        <v>1</v>
      </c>
      <c r="AG78" s="21" t="s">
        <v>1</v>
      </c>
      <c r="AH78" s="21" t="s">
        <v>1</v>
      </c>
      <c r="AI78" s="122" t="s">
        <v>1</v>
      </c>
      <c r="AJ78" s="127"/>
    </row>
    <row r="79" spans="1:37" ht="209.25" customHeight="1" x14ac:dyDescent="0.25">
      <c r="A79" s="45"/>
      <c r="B79" s="23" t="s">
        <v>186</v>
      </c>
      <c r="C79" s="21" t="s">
        <v>119</v>
      </c>
      <c r="D79" s="21" t="s">
        <v>115</v>
      </c>
      <c r="E79" s="144"/>
      <c r="F79" s="24">
        <v>45292</v>
      </c>
      <c r="G79" s="24">
        <v>46387</v>
      </c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21" t="s">
        <v>1</v>
      </c>
      <c r="Y79" s="21" t="s">
        <v>1</v>
      </c>
      <c r="Z79" s="21" t="s">
        <v>1</v>
      </c>
      <c r="AA79" s="21" t="s">
        <v>1</v>
      </c>
      <c r="AB79" s="21" t="s">
        <v>1</v>
      </c>
      <c r="AC79" s="21" t="s">
        <v>1</v>
      </c>
      <c r="AD79" s="21" t="s">
        <v>1</v>
      </c>
      <c r="AE79" s="21" t="s">
        <v>1</v>
      </c>
      <c r="AF79" s="21" t="s">
        <v>1</v>
      </c>
      <c r="AG79" s="21" t="s">
        <v>1</v>
      </c>
      <c r="AH79" s="21" t="s">
        <v>1</v>
      </c>
      <c r="AI79" s="122" t="s">
        <v>1</v>
      </c>
      <c r="AJ79" s="127"/>
    </row>
    <row r="80" spans="1:37" ht="141" customHeight="1" x14ac:dyDescent="0.25">
      <c r="A80" s="46" t="s">
        <v>49</v>
      </c>
      <c r="B80" s="23" t="s">
        <v>67</v>
      </c>
      <c r="C80" s="21" t="s">
        <v>119</v>
      </c>
      <c r="D80" s="21" t="s">
        <v>115</v>
      </c>
      <c r="E80" s="145" t="s">
        <v>38</v>
      </c>
      <c r="F80" s="24">
        <v>45292</v>
      </c>
      <c r="G80" s="24">
        <v>46387</v>
      </c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21" t="s">
        <v>1</v>
      </c>
      <c r="Y80" s="21" t="s">
        <v>1</v>
      </c>
      <c r="Z80" s="21" t="s">
        <v>1</v>
      </c>
      <c r="AA80" s="21" t="s">
        <v>1</v>
      </c>
      <c r="AB80" s="21" t="s">
        <v>1</v>
      </c>
      <c r="AC80" s="21" t="s">
        <v>1</v>
      </c>
      <c r="AD80" s="21" t="s">
        <v>1</v>
      </c>
      <c r="AE80" s="21" t="s">
        <v>1</v>
      </c>
      <c r="AF80" s="21" t="s">
        <v>1</v>
      </c>
      <c r="AG80" s="21" t="s">
        <v>1</v>
      </c>
      <c r="AH80" s="21" t="s">
        <v>1</v>
      </c>
      <c r="AI80" s="122" t="s">
        <v>1</v>
      </c>
      <c r="AJ80" s="127"/>
    </row>
    <row r="81" spans="1:37" ht="174" customHeight="1" x14ac:dyDescent="0.25">
      <c r="A81" s="45"/>
      <c r="B81" s="23" t="s">
        <v>187</v>
      </c>
      <c r="C81" s="21" t="s">
        <v>119</v>
      </c>
      <c r="D81" s="21" t="s">
        <v>115</v>
      </c>
      <c r="E81" s="146"/>
      <c r="F81" s="24">
        <v>45292</v>
      </c>
      <c r="G81" s="24">
        <v>46387</v>
      </c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21" t="s">
        <v>1</v>
      </c>
      <c r="Y81" s="21" t="s">
        <v>1</v>
      </c>
      <c r="Z81" s="21" t="s">
        <v>1</v>
      </c>
      <c r="AA81" s="21" t="s">
        <v>1</v>
      </c>
      <c r="AB81" s="21" t="s">
        <v>1</v>
      </c>
      <c r="AC81" s="21" t="s">
        <v>1</v>
      </c>
      <c r="AD81" s="21" t="s">
        <v>1</v>
      </c>
      <c r="AE81" s="21" t="s">
        <v>1</v>
      </c>
      <c r="AF81" s="21" t="s">
        <v>1</v>
      </c>
      <c r="AG81" s="21" t="s">
        <v>1</v>
      </c>
      <c r="AH81" s="21" t="s">
        <v>1</v>
      </c>
      <c r="AI81" s="122" t="s">
        <v>1</v>
      </c>
      <c r="AJ81" s="127"/>
    </row>
    <row r="82" spans="1:37" s="11" customFormat="1" ht="38.25" customHeight="1" x14ac:dyDescent="0.25">
      <c r="A82" s="81"/>
      <c r="B82" s="82" t="s">
        <v>127</v>
      </c>
      <c r="C82" s="108"/>
      <c r="D82" s="109"/>
      <c r="E82" s="108"/>
      <c r="F82" s="110"/>
      <c r="G82" s="110"/>
      <c r="H82" s="85">
        <f>I82+N82+S82</f>
        <v>2101.9</v>
      </c>
      <c r="I82" s="85">
        <f>K82+L82</f>
        <v>741.9</v>
      </c>
      <c r="J82" s="85">
        <f t="shared" ref="J82:W82" si="27">J53+J77</f>
        <v>0</v>
      </c>
      <c r="K82" s="85">
        <f t="shared" si="27"/>
        <v>741.9</v>
      </c>
      <c r="L82" s="85">
        <f t="shared" si="27"/>
        <v>0</v>
      </c>
      <c r="M82" s="85">
        <f t="shared" si="27"/>
        <v>0</v>
      </c>
      <c r="N82" s="85">
        <f t="shared" si="27"/>
        <v>680</v>
      </c>
      <c r="O82" s="85">
        <f t="shared" si="27"/>
        <v>0</v>
      </c>
      <c r="P82" s="85">
        <f t="shared" si="27"/>
        <v>680</v>
      </c>
      <c r="Q82" s="85">
        <f t="shared" si="27"/>
        <v>0</v>
      </c>
      <c r="R82" s="85">
        <f t="shared" si="27"/>
        <v>0</v>
      </c>
      <c r="S82" s="85">
        <f t="shared" si="27"/>
        <v>680</v>
      </c>
      <c r="T82" s="85">
        <f t="shared" si="27"/>
        <v>0</v>
      </c>
      <c r="U82" s="85">
        <f t="shared" si="27"/>
        <v>680</v>
      </c>
      <c r="V82" s="85">
        <f t="shared" si="27"/>
        <v>0</v>
      </c>
      <c r="W82" s="85">
        <f t="shared" si="27"/>
        <v>0</v>
      </c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92"/>
      <c r="AI82" s="118"/>
      <c r="AJ82" s="130"/>
      <c r="AK82" s="126"/>
    </row>
    <row r="83" spans="1:37" ht="29.25" customHeight="1" x14ac:dyDescent="0.25">
      <c r="A83" s="187" t="s">
        <v>68</v>
      </c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9"/>
      <c r="AJ83" s="127"/>
    </row>
    <row r="84" spans="1:37" ht="33.75" customHeight="1" x14ac:dyDescent="0.25">
      <c r="A84" s="16"/>
      <c r="B84" s="157" t="s">
        <v>19</v>
      </c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3"/>
      <c r="AJ84" s="127"/>
    </row>
    <row r="85" spans="1:37" s="11" customFormat="1" ht="225" x14ac:dyDescent="0.25">
      <c r="A85" s="38" t="s">
        <v>12</v>
      </c>
      <c r="B85" s="30" t="s">
        <v>69</v>
      </c>
      <c r="C85" s="18" t="s">
        <v>199</v>
      </c>
      <c r="D85" s="57" t="s">
        <v>162</v>
      </c>
      <c r="E85" s="26" t="s">
        <v>36</v>
      </c>
      <c r="F85" s="70">
        <v>45292</v>
      </c>
      <c r="G85" s="70">
        <v>46387</v>
      </c>
      <c r="H85" s="32">
        <f>I85+N85+S85</f>
        <v>120</v>
      </c>
      <c r="I85" s="32">
        <f>J85+K85+L85+M85</f>
        <v>40</v>
      </c>
      <c r="J85" s="32">
        <f>J86+J88+J90</f>
        <v>0</v>
      </c>
      <c r="K85" s="32">
        <f t="shared" ref="K85" si="28">K86+K88+K90</f>
        <v>40</v>
      </c>
      <c r="L85" s="32">
        <f t="shared" ref="L85" si="29">L86+L88+L90</f>
        <v>0</v>
      </c>
      <c r="M85" s="32">
        <f t="shared" ref="M85" si="30">M86+M88+M90</f>
        <v>0</v>
      </c>
      <c r="N85" s="32">
        <f>O85+P85+Q85+R85</f>
        <v>40</v>
      </c>
      <c r="O85" s="32">
        <f>O86+O88+O90</f>
        <v>0</v>
      </c>
      <c r="P85" s="32">
        <f t="shared" ref="P85" si="31">P86+P88+P90</f>
        <v>40</v>
      </c>
      <c r="Q85" s="32">
        <f t="shared" ref="Q85" si="32">Q86+Q88+Q90</f>
        <v>0</v>
      </c>
      <c r="R85" s="32">
        <f t="shared" ref="R85" si="33">R86+R88+R90</f>
        <v>0</v>
      </c>
      <c r="S85" s="32">
        <f>T85+U85+V85+W85</f>
        <v>40</v>
      </c>
      <c r="T85" s="32">
        <f>T86+T88+T90</f>
        <v>0</v>
      </c>
      <c r="U85" s="32">
        <f t="shared" ref="U85:W85" si="34">U86+U88+U90</f>
        <v>40</v>
      </c>
      <c r="V85" s="32">
        <f t="shared" si="34"/>
        <v>0</v>
      </c>
      <c r="W85" s="32">
        <f t="shared" si="34"/>
        <v>0</v>
      </c>
      <c r="X85" s="26" t="s">
        <v>1</v>
      </c>
      <c r="Y85" s="26" t="s">
        <v>1</v>
      </c>
      <c r="Z85" s="26" t="s">
        <v>1</v>
      </c>
      <c r="AA85" s="26" t="s">
        <v>1</v>
      </c>
      <c r="AB85" s="26" t="s">
        <v>1</v>
      </c>
      <c r="AC85" s="26" t="s">
        <v>1</v>
      </c>
      <c r="AD85" s="26" t="s">
        <v>1</v>
      </c>
      <c r="AE85" s="26" t="s">
        <v>1</v>
      </c>
      <c r="AF85" s="26" t="s">
        <v>1</v>
      </c>
      <c r="AG85" s="26" t="s">
        <v>1</v>
      </c>
      <c r="AH85" s="26" t="s">
        <v>1</v>
      </c>
      <c r="AI85" s="117" t="s">
        <v>1</v>
      </c>
      <c r="AJ85" s="130"/>
      <c r="AK85" s="126"/>
    </row>
    <row r="86" spans="1:37" s="11" customFormat="1" ht="155.25" customHeight="1" x14ac:dyDescent="0.25">
      <c r="A86" s="39" t="s">
        <v>43</v>
      </c>
      <c r="B86" s="25" t="s">
        <v>70</v>
      </c>
      <c r="C86" s="21" t="s">
        <v>199</v>
      </c>
      <c r="D86" s="26" t="s">
        <v>163</v>
      </c>
      <c r="E86" s="26" t="s">
        <v>36</v>
      </c>
      <c r="F86" s="71">
        <v>45292</v>
      </c>
      <c r="G86" s="71">
        <v>46387</v>
      </c>
      <c r="H86" s="27">
        <f>I86+N86+S86</f>
        <v>90</v>
      </c>
      <c r="I86" s="27">
        <f t="shared" ref="I86:I98" si="35">J86+K86+L86+M86</f>
        <v>30</v>
      </c>
      <c r="J86" s="27">
        <v>0</v>
      </c>
      <c r="K86" s="27">
        <v>30</v>
      </c>
      <c r="L86" s="27">
        <v>0</v>
      </c>
      <c r="M86" s="27">
        <v>0</v>
      </c>
      <c r="N86" s="27">
        <f t="shared" ref="N86" si="36">O86+P86+Q86+R86</f>
        <v>30</v>
      </c>
      <c r="O86" s="27">
        <v>0</v>
      </c>
      <c r="P86" s="27">
        <v>30</v>
      </c>
      <c r="Q86" s="27">
        <v>0</v>
      </c>
      <c r="R86" s="27">
        <v>0</v>
      </c>
      <c r="S86" s="27">
        <f t="shared" ref="S86" si="37">T86+U86+V86+W86</f>
        <v>30</v>
      </c>
      <c r="T86" s="27">
        <v>0</v>
      </c>
      <c r="U86" s="27">
        <v>30</v>
      </c>
      <c r="V86" s="27">
        <v>0</v>
      </c>
      <c r="W86" s="27">
        <v>0</v>
      </c>
      <c r="X86" s="31"/>
      <c r="Y86" s="26" t="s">
        <v>1</v>
      </c>
      <c r="Z86" s="26" t="s">
        <v>1</v>
      </c>
      <c r="AA86" s="26" t="s">
        <v>1</v>
      </c>
      <c r="AB86" s="31"/>
      <c r="AC86" s="26" t="s">
        <v>1</v>
      </c>
      <c r="AD86" s="26" t="s">
        <v>1</v>
      </c>
      <c r="AE86" s="26" t="s">
        <v>1</v>
      </c>
      <c r="AF86" s="31"/>
      <c r="AG86" s="26" t="s">
        <v>1</v>
      </c>
      <c r="AH86" s="26" t="s">
        <v>1</v>
      </c>
      <c r="AI86" s="116" t="s">
        <v>1</v>
      </c>
      <c r="AJ86" s="130"/>
      <c r="AK86" s="126"/>
    </row>
    <row r="87" spans="1:37" s="11" customFormat="1" ht="155.25" customHeight="1" x14ac:dyDescent="0.25">
      <c r="A87" s="39"/>
      <c r="B87" s="25" t="s">
        <v>188</v>
      </c>
      <c r="C87" s="21" t="s">
        <v>199</v>
      </c>
      <c r="D87" s="26" t="s">
        <v>163</v>
      </c>
      <c r="E87" s="26" t="s">
        <v>36</v>
      </c>
      <c r="F87" s="71">
        <v>45292</v>
      </c>
      <c r="G87" s="71">
        <v>46387</v>
      </c>
      <c r="H87" s="27"/>
      <c r="I87" s="27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1"/>
      <c r="Y87" s="26" t="s">
        <v>1</v>
      </c>
      <c r="Z87" s="26" t="s">
        <v>1</v>
      </c>
      <c r="AA87" s="26" t="s">
        <v>1</v>
      </c>
      <c r="AB87" s="31"/>
      <c r="AC87" s="26" t="s">
        <v>1</v>
      </c>
      <c r="AD87" s="26" t="s">
        <v>1</v>
      </c>
      <c r="AE87" s="26" t="s">
        <v>1</v>
      </c>
      <c r="AF87" s="31"/>
      <c r="AG87" s="26" t="s">
        <v>1</v>
      </c>
      <c r="AH87" s="26" t="s">
        <v>1</v>
      </c>
      <c r="AI87" s="116" t="s">
        <v>1</v>
      </c>
      <c r="AJ87" s="130"/>
      <c r="AK87" s="126"/>
    </row>
    <row r="88" spans="1:37" s="11" customFormat="1" ht="158.25" customHeight="1" x14ac:dyDescent="0.25">
      <c r="A88" s="39" t="s">
        <v>44</v>
      </c>
      <c r="B88" s="25" t="s">
        <v>71</v>
      </c>
      <c r="C88" s="21" t="s">
        <v>199</v>
      </c>
      <c r="D88" s="26" t="s">
        <v>163</v>
      </c>
      <c r="E88" s="26" t="s">
        <v>36</v>
      </c>
      <c r="F88" s="71">
        <v>45292</v>
      </c>
      <c r="G88" s="71">
        <v>46387</v>
      </c>
      <c r="H88" s="27">
        <f>I88+N88+S88</f>
        <v>30</v>
      </c>
      <c r="I88" s="27">
        <f t="shared" si="35"/>
        <v>10</v>
      </c>
      <c r="J88" s="40">
        <v>0</v>
      </c>
      <c r="K88" s="40">
        <v>10</v>
      </c>
      <c r="L88" s="40">
        <v>0</v>
      </c>
      <c r="M88" s="40">
        <v>0</v>
      </c>
      <c r="N88" s="40">
        <f t="shared" ref="N88" si="38">O88+P88+Q88+R88</f>
        <v>10</v>
      </c>
      <c r="O88" s="40">
        <v>0</v>
      </c>
      <c r="P88" s="40">
        <v>10</v>
      </c>
      <c r="Q88" s="40">
        <v>0</v>
      </c>
      <c r="R88" s="40">
        <v>0</v>
      </c>
      <c r="S88" s="40">
        <f t="shared" ref="S88" si="39">T88+U88+V88+W88</f>
        <v>10</v>
      </c>
      <c r="T88" s="40">
        <v>0</v>
      </c>
      <c r="U88" s="40">
        <v>10</v>
      </c>
      <c r="V88" s="40">
        <v>0</v>
      </c>
      <c r="W88" s="40">
        <v>0</v>
      </c>
      <c r="X88" s="31"/>
      <c r="Y88" s="26" t="s">
        <v>1</v>
      </c>
      <c r="Z88" s="26" t="s">
        <v>1</v>
      </c>
      <c r="AA88" s="26" t="s">
        <v>1</v>
      </c>
      <c r="AB88" s="31"/>
      <c r="AC88" s="26" t="s">
        <v>1</v>
      </c>
      <c r="AD88" s="26" t="s">
        <v>1</v>
      </c>
      <c r="AE88" s="26" t="s">
        <v>1</v>
      </c>
      <c r="AF88" s="31"/>
      <c r="AG88" s="26" t="s">
        <v>1</v>
      </c>
      <c r="AH88" s="26" t="s">
        <v>1</v>
      </c>
      <c r="AI88" s="116" t="s">
        <v>1</v>
      </c>
      <c r="AJ88" s="130"/>
      <c r="AK88" s="126"/>
    </row>
    <row r="89" spans="1:37" s="11" customFormat="1" ht="146.25" customHeight="1" x14ac:dyDescent="0.25">
      <c r="A89" s="39"/>
      <c r="B89" s="25" t="s">
        <v>189</v>
      </c>
      <c r="C89" s="21" t="s">
        <v>199</v>
      </c>
      <c r="D89" s="26" t="s">
        <v>162</v>
      </c>
      <c r="E89" s="26" t="s">
        <v>36</v>
      </c>
      <c r="F89" s="71">
        <v>45292</v>
      </c>
      <c r="G89" s="71">
        <v>46387</v>
      </c>
      <c r="H89" s="27"/>
      <c r="I89" s="27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31"/>
      <c r="Y89" s="26" t="s">
        <v>1</v>
      </c>
      <c r="Z89" s="26" t="s">
        <v>1</v>
      </c>
      <c r="AA89" s="26" t="s">
        <v>1</v>
      </c>
      <c r="AB89" s="31"/>
      <c r="AC89" s="26" t="s">
        <v>1</v>
      </c>
      <c r="AD89" s="26" t="s">
        <v>1</v>
      </c>
      <c r="AE89" s="26" t="s">
        <v>1</v>
      </c>
      <c r="AF89" s="31"/>
      <c r="AG89" s="26" t="s">
        <v>1</v>
      </c>
      <c r="AH89" s="26" t="s">
        <v>1</v>
      </c>
      <c r="AI89" s="116" t="s">
        <v>1</v>
      </c>
      <c r="AJ89" s="130"/>
      <c r="AK89" s="126"/>
    </row>
    <row r="90" spans="1:37" s="11" customFormat="1" ht="193.5" customHeight="1" x14ac:dyDescent="0.25">
      <c r="A90" s="39" t="s">
        <v>156</v>
      </c>
      <c r="B90" s="25" t="s">
        <v>72</v>
      </c>
      <c r="C90" s="21" t="s">
        <v>199</v>
      </c>
      <c r="D90" s="26" t="s">
        <v>162</v>
      </c>
      <c r="E90" s="26" t="s">
        <v>36</v>
      </c>
      <c r="F90" s="71">
        <v>45292</v>
      </c>
      <c r="G90" s="71">
        <v>46387</v>
      </c>
      <c r="H90" s="27">
        <f>I90+N90+S90</f>
        <v>0</v>
      </c>
      <c r="I90" s="27">
        <f t="shared" si="35"/>
        <v>0</v>
      </c>
      <c r="J90" s="40">
        <v>0</v>
      </c>
      <c r="K90" s="40">
        <v>0</v>
      </c>
      <c r="L90" s="40">
        <v>0</v>
      </c>
      <c r="M90" s="40">
        <v>0</v>
      </c>
      <c r="N90" s="40">
        <f t="shared" ref="N90" si="40">O90+P90+Q90+R90</f>
        <v>0</v>
      </c>
      <c r="O90" s="40">
        <v>0</v>
      </c>
      <c r="P90" s="40">
        <v>0</v>
      </c>
      <c r="Q90" s="40">
        <v>0</v>
      </c>
      <c r="R90" s="40">
        <v>0</v>
      </c>
      <c r="S90" s="40">
        <f t="shared" ref="S90" si="41">T90+U90+V90+W90</f>
        <v>0</v>
      </c>
      <c r="T90" s="40">
        <v>0</v>
      </c>
      <c r="U90" s="40">
        <v>0</v>
      </c>
      <c r="V90" s="40">
        <v>0</v>
      </c>
      <c r="W90" s="40">
        <v>0</v>
      </c>
      <c r="X90" s="31"/>
      <c r="Y90" s="26" t="s">
        <v>1</v>
      </c>
      <c r="Z90" s="26" t="s">
        <v>1</v>
      </c>
      <c r="AA90" s="26" t="s">
        <v>1</v>
      </c>
      <c r="AB90" s="31"/>
      <c r="AC90" s="26" t="s">
        <v>1</v>
      </c>
      <c r="AD90" s="26" t="s">
        <v>1</v>
      </c>
      <c r="AE90" s="26" t="s">
        <v>1</v>
      </c>
      <c r="AF90" s="31"/>
      <c r="AG90" s="26" t="s">
        <v>1</v>
      </c>
      <c r="AH90" s="26" t="s">
        <v>1</v>
      </c>
      <c r="AI90" s="116" t="s">
        <v>1</v>
      </c>
      <c r="AJ90" s="130"/>
      <c r="AK90" s="126"/>
    </row>
    <row r="91" spans="1:37" s="11" customFormat="1" ht="144.75" customHeight="1" x14ac:dyDescent="0.25">
      <c r="A91" s="39"/>
      <c r="B91" s="25" t="s">
        <v>190</v>
      </c>
      <c r="C91" s="21" t="s">
        <v>199</v>
      </c>
      <c r="D91" s="26" t="s">
        <v>163</v>
      </c>
      <c r="E91" s="26" t="s">
        <v>36</v>
      </c>
      <c r="F91" s="71">
        <v>45292</v>
      </c>
      <c r="G91" s="71">
        <v>46387</v>
      </c>
      <c r="H91" s="27"/>
      <c r="I91" s="27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31"/>
      <c r="Y91" s="26" t="s">
        <v>1</v>
      </c>
      <c r="Z91" s="26" t="s">
        <v>1</v>
      </c>
      <c r="AA91" s="26" t="s">
        <v>1</v>
      </c>
      <c r="AB91" s="31"/>
      <c r="AC91" s="26" t="s">
        <v>1</v>
      </c>
      <c r="AD91" s="26" t="s">
        <v>1</v>
      </c>
      <c r="AE91" s="26" t="s">
        <v>1</v>
      </c>
      <c r="AF91" s="31"/>
      <c r="AG91" s="26" t="s">
        <v>1</v>
      </c>
      <c r="AH91" s="26" t="s">
        <v>1</v>
      </c>
      <c r="AI91" s="116" t="s">
        <v>1</v>
      </c>
      <c r="AJ91" s="130"/>
      <c r="AK91" s="126"/>
    </row>
    <row r="92" spans="1:37" ht="39.75" customHeight="1" x14ac:dyDescent="0.25">
      <c r="A92" s="190" t="s">
        <v>159</v>
      </c>
      <c r="B92" s="191"/>
      <c r="C92" s="191"/>
      <c r="D92" s="191"/>
      <c r="E92" s="191"/>
      <c r="F92" s="191"/>
      <c r="G92" s="191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1"/>
      <c r="AH92" s="191"/>
      <c r="AI92" s="192"/>
      <c r="AJ92" s="127"/>
    </row>
    <row r="93" spans="1:37" s="80" customFormat="1" ht="186" customHeight="1" x14ac:dyDescent="0.25">
      <c r="A93" s="38" t="s">
        <v>13</v>
      </c>
      <c r="B93" s="30" t="s">
        <v>73</v>
      </c>
      <c r="C93" s="21" t="s">
        <v>199</v>
      </c>
      <c r="D93" s="31" t="s">
        <v>112</v>
      </c>
      <c r="E93" s="31" t="s">
        <v>15</v>
      </c>
      <c r="F93" s="70">
        <v>45292</v>
      </c>
      <c r="G93" s="70">
        <v>46387</v>
      </c>
      <c r="H93" s="32">
        <f>I93+N93+S93</f>
        <v>0</v>
      </c>
      <c r="I93" s="32">
        <f t="shared" si="35"/>
        <v>0</v>
      </c>
      <c r="J93" s="33">
        <f>J94</f>
        <v>0</v>
      </c>
      <c r="K93" s="33">
        <f t="shared" ref="K93" si="42">K94</f>
        <v>0</v>
      </c>
      <c r="L93" s="33">
        <f t="shared" ref="L93" si="43">L94</f>
        <v>0</v>
      </c>
      <c r="M93" s="33">
        <f t="shared" ref="M93" si="44">M94</f>
        <v>0</v>
      </c>
      <c r="N93" s="33">
        <f t="shared" ref="N93:N94" si="45">O93+P93+Q93+R93</f>
        <v>0</v>
      </c>
      <c r="O93" s="33">
        <f>O94</f>
        <v>0</v>
      </c>
      <c r="P93" s="33">
        <f t="shared" ref="P93" si="46">P94</f>
        <v>0</v>
      </c>
      <c r="Q93" s="33">
        <f t="shared" ref="Q93" si="47">Q94</f>
        <v>0</v>
      </c>
      <c r="R93" s="33">
        <f t="shared" ref="R93" si="48">R94</f>
        <v>0</v>
      </c>
      <c r="S93" s="33">
        <f t="shared" ref="S93:S94" si="49">T93+U93+V93+W93</f>
        <v>0</v>
      </c>
      <c r="T93" s="33">
        <f>T94</f>
        <v>0</v>
      </c>
      <c r="U93" s="33">
        <f t="shared" ref="U93:W93" si="50">U94</f>
        <v>0</v>
      </c>
      <c r="V93" s="33">
        <f t="shared" si="50"/>
        <v>0</v>
      </c>
      <c r="W93" s="33">
        <f t="shared" si="50"/>
        <v>0</v>
      </c>
      <c r="X93" s="31"/>
      <c r="Y93" s="31"/>
      <c r="Z93" s="31"/>
      <c r="AA93" s="31"/>
      <c r="AB93" s="31"/>
      <c r="AC93" s="31" t="s">
        <v>1</v>
      </c>
      <c r="AD93" s="31" t="s">
        <v>1</v>
      </c>
      <c r="AE93" s="31"/>
      <c r="AF93" s="31"/>
      <c r="AG93" s="31" t="s">
        <v>1</v>
      </c>
      <c r="AH93" s="31" t="s">
        <v>1</v>
      </c>
      <c r="AI93" s="117"/>
      <c r="AJ93" s="133"/>
      <c r="AK93" s="134"/>
    </row>
    <row r="94" spans="1:37" s="11" customFormat="1" ht="168.75" customHeight="1" x14ac:dyDescent="0.25">
      <c r="A94" s="39" t="s">
        <v>50</v>
      </c>
      <c r="B94" s="25" t="s">
        <v>74</v>
      </c>
      <c r="C94" s="21" t="s">
        <v>199</v>
      </c>
      <c r="D94" s="26" t="s">
        <v>112</v>
      </c>
      <c r="E94" s="26" t="s">
        <v>15</v>
      </c>
      <c r="F94" s="71">
        <v>45292</v>
      </c>
      <c r="G94" s="71">
        <v>46387</v>
      </c>
      <c r="H94" s="27">
        <f>I94+N94+S94</f>
        <v>0</v>
      </c>
      <c r="I94" s="27">
        <f>K94</f>
        <v>0</v>
      </c>
      <c r="J94" s="40">
        <v>0</v>
      </c>
      <c r="K94" s="40">
        <v>0</v>
      </c>
      <c r="L94" s="40">
        <v>0</v>
      </c>
      <c r="M94" s="40">
        <v>0</v>
      </c>
      <c r="N94" s="40">
        <f t="shared" si="45"/>
        <v>0</v>
      </c>
      <c r="O94" s="40">
        <v>0</v>
      </c>
      <c r="P94" s="40">
        <v>0</v>
      </c>
      <c r="Q94" s="40">
        <v>0</v>
      </c>
      <c r="R94" s="40">
        <v>0</v>
      </c>
      <c r="S94" s="40">
        <f t="shared" si="49"/>
        <v>0</v>
      </c>
      <c r="T94" s="40">
        <v>0</v>
      </c>
      <c r="U94" s="40">
        <v>0</v>
      </c>
      <c r="V94" s="40">
        <v>0</v>
      </c>
      <c r="W94" s="40">
        <v>0</v>
      </c>
      <c r="X94" s="31"/>
      <c r="Y94" s="26"/>
      <c r="Z94" s="26"/>
      <c r="AA94" s="26"/>
      <c r="AB94" s="31"/>
      <c r="AC94" s="26" t="s">
        <v>1</v>
      </c>
      <c r="AD94" s="26" t="s">
        <v>1</v>
      </c>
      <c r="AE94" s="31"/>
      <c r="AF94" s="31"/>
      <c r="AG94" s="26" t="s">
        <v>1</v>
      </c>
      <c r="AH94" s="26" t="s">
        <v>1</v>
      </c>
      <c r="AI94" s="117"/>
      <c r="AJ94" s="130"/>
      <c r="AK94" s="126"/>
    </row>
    <row r="95" spans="1:37" s="9" customFormat="1" ht="155.25" customHeight="1" x14ac:dyDescent="0.25">
      <c r="A95" s="39"/>
      <c r="B95" s="25" t="s">
        <v>191</v>
      </c>
      <c r="C95" s="21" t="s">
        <v>199</v>
      </c>
      <c r="D95" s="26" t="s">
        <v>112</v>
      </c>
      <c r="E95" s="26" t="s">
        <v>15</v>
      </c>
      <c r="F95" s="24">
        <v>45292</v>
      </c>
      <c r="G95" s="24">
        <v>46387</v>
      </c>
      <c r="H95" s="65"/>
      <c r="I95" s="65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31"/>
      <c r="Y95" s="26"/>
      <c r="Z95" s="26"/>
      <c r="AA95" s="26"/>
      <c r="AB95" s="31"/>
      <c r="AC95" s="26" t="s">
        <v>1</v>
      </c>
      <c r="AD95" s="26" t="s">
        <v>1</v>
      </c>
      <c r="AE95" s="31"/>
      <c r="AF95" s="31"/>
      <c r="AG95" s="26" t="s">
        <v>1</v>
      </c>
      <c r="AH95" s="26" t="s">
        <v>1</v>
      </c>
      <c r="AI95" s="117"/>
      <c r="AJ95" s="131"/>
      <c r="AK95" s="132"/>
    </row>
    <row r="96" spans="1:37" s="80" customFormat="1" ht="261" customHeight="1" x14ac:dyDescent="0.25">
      <c r="A96" s="38" t="s">
        <v>22</v>
      </c>
      <c r="B96" s="30" t="s">
        <v>75</v>
      </c>
      <c r="C96" s="21" t="s">
        <v>199</v>
      </c>
      <c r="D96" s="31" t="s">
        <v>163</v>
      </c>
      <c r="E96" s="31" t="s">
        <v>15</v>
      </c>
      <c r="F96" s="70">
        <v>45292</v>
      </c>
      <c r="G96" s="70">
        <v>46387</v>
      </c>
      <c r="H96" s="32">
        <f>I96+N96+S96</f>
        <v>120</v>
      </c>
      <c r="I96" s="32">
        <f>J96+K96+L96+M96</f>
        <v>40</v>
      </c>
      <c r="J96" s="33">
        <f>J97+J98</f>
        <v>0</v>
      </c>
      <c r="K96" s="33">
        <f t="shared" ref="K96" si="51">K97+K98</f>
        <v>40</v>
      </c>
      <c r="L96" s="33">
        <f t="shared" ref="L96" si="52">L97+L98</f>
        <v>0</v>
      </c>
      <c r="M96" s="33">
        <f t="shared" ref="M96" si="53">M97+M98</f>
        <v>0</v>
      </c>
      <c r="N96" s="33">
        <f>O96+P96+Q96+R96</f>
        <v>40</v>
      </c>
      <c r="O96" s="33">
        <f>O97+O98</f>
        <v>0</v>
      </c>
      <c r="P96" s="33">
        <f t="shared" ref="P96" si="54">P97+P98</f>
        <v>40</v>
      </c>
      <c r="Q96" s="33">
        <f t="shared" ref="Q96" si="55">Q97+Q98</f>
        <v>0</v>
      </c>
      <c r="R96" s="33">
        <f t="shared" ref="R96" si="56">R97+R98</f>
        <v>0</v>
      </c>
      <c r="S96" s="33">
        <f>T96+U96+V96+W96</f>
        <v>40</v>
      </c>
      <c r="T96" s="33">
        <f>T97+T98</f>
        <v>0</v>
      </c>
      <c r="U96" s="33">
        <f t="shared" ref="U96:W96" si="57">U97+U98</f>
        <v>40</v>
      </c>
      <c r="V96" s="33">
        <f t="shared" si="57"/>
        <v>0</v>
      </c>
      <c r="W96" s="33">
        <f t="shared" si="57"/>
        <v>0</v>
      </c>
      <c r="X96" s="31"/>
      <c r="Y96" s="31" t="s">
        <v>1</v>
      </c>
      <c r="Z96" s="31" t="s">
        <v>1</v>
      </c>
      <c r="AA96" s="31" t="s">
        <v>1</v>
      </c>
      <c r="AB96" s="31"/>
      <c r="AC96" s="31" t="s">
        <v>1</v>
      </c>
      <c r="AD96" s="31" t="s">
        <v>1</v>
      </c>
      <c r="AE96" s="31" t="s">
        <v>1</v>
      </c>
      <c r="AF96" s="31"/>
      <c r="AG96" s="31" t="s">
        <v>1</v>
      </c>
      <c r="AH96" s="31" t="s">
        <v>1</v>
      </c>
      <c r="AI96" s="117" t="s">
        <v>1</v>
      </c>
      <c r="AJ96" s="133"/>
      <c r="AK96" s="134"/>
    </row>
    <row r="97" spans="1:37" s="11" customFormat="1" ht="156" customHeight="1" x14ac:dyDescent="0.25">
      <c r="A97" s="39" t="s">
        <v>157</v>
      </c>
      <c r="B97" s="25" t="s">
        <v>76</v>
      </c>
      <c r="C97" s="21" t="s">
        <v>199</v>
      </c>
      <c r="D97" s="26" t="s">
        <v>162</v>
      </c>
      <c r="E97" s="26" t="s">
        <v>15</v>
      </c>
      <c r="F97" s="71">
        <v>45292</v>
      </c>
      <c r="G97" s="71">
        <v>46387</v>
      </c>
      <c r="H97" s="27">
        <f>I97+N97+S97</f>
        <v>30</v>
      </c>
      <c r="I97" s="27">
        <f t="shared" si="35"/>
        <v>10</v>
      </c>
      <c r="J97" s="40">
        <v>0</v>
      </c>
      <c r="K97" s="40">
        <v>10</v>
      </c>
      <c r="L97" s="40">
        <v>0</v>
      </c>
      <c r="M97" s="40">
        <v>0</v>
      </c>
      <c r="N97" s="40">
        <f t="shared" ref="N97:N98" si="58">O97+P97+Q97+R97</f>
        <v>10</v>
      </c>
      <c r="O97" s="40">
        <v>0</v>
      </c>
      <c r="P97" s="40">
        <v>10</v>
      </c>
      <c r="Q97" s="40">
        <v>0</v>
      </c>
      <c r="R97" s="40">
        <v>0</v>
      </c>
      <c r="S97" s="40">
        <f t="shared" ref="S97:S98" si="59">T97+U97+V97+W97</f>
        <v>10</v>
      </c>
      <c r="T97" s="40">
        <v>0</v>
      </c>
      <c r="U97" s="40">
        <v>10</v>
      </c>
      <c r="V97" s="40">
        <v>0</v>
      </c>
      <c r="W97" s="40">
        <v>0</v>
      </c>
      <c r="X97" s="31"/>
      <c r="Y97" s="26" t="s">
        <v>1</v>
      </c>
      <c r="Z97" s="26" t="s">
        <v>1</v>
      </c>
      <c r="AA97" s="26" t="s">
        <v>1</v>
      </c>
      <c r="AB97" s="31"/>
      <c r="AC97" s="26" t="s">
        <v>1</v>
      </c>
      <c r="AD97" s="26" t="s">
        <v>1</v>
      </c>
      <c r="AE97" s="26" t="s">
        <v>1</v>
      </c>
      <c r="AF97" s="31"/>
      <c r="AG97" s="26" t="s">
        <v>1</v>
      </c>
      <c r="AH97" s="26" t="s">
        <v>1</v>
      </c>
      <c r="AI97" s="116" t="s">
        <v>1</v>
      </c>
      <c r="AJ97" s="130"/>
      <c r="AK97" s="126"/>
    </row>
    <row r="98" spans="1:37" s="11" customFormat="1" ht="134.25" customHeight="1" x14ac:dyDescent="0.25">
      <c r="A98" s="39" t="s">
        <v>158</v>
      </c>
      <c r="B98" s="25" t="s">
        <v>77</v>
      </c>
      <c r="C98" s="21" t="s">
        <v>199</v>
      </c>
      <c r="D98" s="58" t="s">
        <v>162</v>
      </c>
      <c r="E98" s="26" t="s">
        <v>15</v>
      </c>
      <c r="F98" s="71">
        <v>45292</v>
      </c>
      <c r="G98" s="71">
        <v>46387</v>
      </c>
      <c r="H98" s="27">
        <f>I98+N98+S98</f>
        <v>90</v>
      </c>
      <c r="I98" s="27">
        <f t="shared" si="35"/>
        <v>30</v>
      </c>
      <c r="J98" s="40">
        <v>0</v>
      </c>
      <c r="K98" s="40">
        <v>30</v>
      </c>
      <c r="L98" s="40">
        <v>0</v>
      </c>
      <c r="M98" s="40">
        <v>0</v>
      </c>
      <c r="N98" s="40">
        <f t="shared" si="58"/>
        <v>30</v>
      </c>
      <c r="O98" s="40">
        <v>0</v>
      </c>
      <c r="P98" s="40">
        <v>30</v>
      </c>
      <c r="Q98" s="40">
        <v>0</v>
      </c>
      <c r="R98" s="40">
        <v>0</v>
      </c>
      <c r="S98" s="40">
        <f t="shared" si="59"/>
        <v>30</v>
      </c>
      <c r="T98" s="40">
        <v>0</v>
      </c>
      <c r="U98" s="40">
        <v>30</v>
      </c>
      <c r="V98" s="40">
        <v>0</v>
      </c>
      <c r="W98" s="40">
        <v>0</v>
      </c>
      <c r="X98" s="31"/>
      <c r="Y98" s="26" t="s">
        <v>1</v>
      </c>
      <c r="Z98" s="26" t="s">
        <v>1</v>
      </c>
      <c r="AA98" s="26" t="s">
        <v>1</v>
      </c>
      <c r="AB98" s="31"/>
      <c r="AC98" s="26" t="s">
        <v>1</v>
      </c>
      <c r="AD98" s="26" t="s">
        <v>1</v>
      </c>
      <c r="AE98" s="26" t="s">
        <v>1</v>
      </c>
      <c r="AF98" s="31"/>
      <c r="AG98" s="26" t="s">
        <v>1</v>
      </c>
      <c r="AH98" s="26" t="s">
        <v>1</v>
      </c>
      <c r="AI98" s="116" t="s">
        <v>1</v>
      </c>
      <c r="AJ98" s="130"/>
      <c r="AK98" s="126"/>
    </row>
    <row r="99" spans="1:37" s="11" customFormat="1" ht="140.25" customHeight="1" x14ac:dyDescent="0.25">
      <c r="A99" s="39"/>
      <c r="B99" s="25" t="s">
        <v>192</v>
      </c>
      <c r="C99" s="21" t="s">
        <v>199</v>
      </c>
      <c r="D99" s="26" t="s">
        <v>162</v>
      </c>
      <c r="E99" s="26" t="s">
        <v>15</v>
      </c>
      <c r="F99" s="71">
        <v>45292</v>
      </c>
      <c r="G99" s="71">
        <v>46387</v>
      </c>
      <c r="H99" s="27"/>
      <c r="I99" s="27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31"/>
      <c r="Y99" s="26" t="s">
        <v>1</v>
      </c>
      <c r="Z99" s="26" t="s">
        <v>1</v>
      </c>
      <c r="AA99" s="26" t="s">
        <v>1</v>
      </c>
      <c r="AB99" s="31"/>
      <c r="AC99" s="26" t="s">
        <v>1</v>
      </c>
      <c r="AD99" s="26" t="s">
        <v>1</v>
      </c>
      <c r="AE99" s="26" t="s">
        <v>1</v>
      </c>
      <c r="AF99" s="31"/>
      <c r="AG99" s="26" t="s">
        <v>1</v>
      </c>
      <c r="AH99" s="26" t="s">
        <v>1</v>
      </c>
      <c r="AI99" s="116" t="s">
        <v>1</v>
      </c>
      <c r="AJ99" s="130"/>
      <c r="AK99" s="126"/>
    </row>
    <row r="100" spans="1:37" s="9" customFormat="1" ht="28.5" customHeight="1" x14ac:dyDescent="0.25">
      <c r="A100" s="179" t="s">
        <v>20</v>
      </c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  <c r="AC100" s="180"/>
      <c r="AD100" s="180"/>
      <c r="AE100" s="180"/>
      <c r="AF100" s="180"/>
      <c r="AG100" s="180"/>
      <c r="AH100" s="180"/>
      <c r="AI100" s="181"/>
      <c r="AJ100" s="131"/>
      <c r="AK100" s="132"/>
    </row>
    <row r="101" spans="1:37" s="11" customFormat="1" ht="135.75" customHeight="1" x14ac:dyDescent="0.25">
      <c r="A101" s="38" t="s">
        <v>14</v>
      </c>
      <c r="B101" s="30" t="s">
        <v>78</v>
      </c>
      <c r="C101" s="21" t="s">
        <v>199</v>
      </c>
      <c r="D101" s="31" t="s">
        <v>163</v>
      </c>
      <c r="E101" s="26" t="s">
        <v>16</v>
      </c>
      <c r="F101" s="70">
        <v>45292</v>
      </c>
      <c r="G101" s="70">
        <v>46387</v>
      </c>
      <c r="H101" s="32">
        <f>H112</f>
        <v>100</v>
      </c>
      <c r="I101" s="32">
        <f>J101+K101+L101+M101</f>
        <v>500</v>
      </c>
      <c r="J101" s="33">
        <f>J112</f>
        <v>0</v>
      </c>
      <c r="K101" s="33">
        <f>K112</f>
        <v>0</v>
      </c>
      <c r="L101" s="33">
        <f>L104+L108+L110+L112</f>
        <v>500</v>
      </c>
      <c r="M101" s="33">
        <f>M112</f>
        <v>0</v>
      </c>
      <c r="N101" s="33">
        <f>Q101</f>
        <v>1200</v>
      </c>
      <c r="O101" s="33">
        <f>O112</f>
        <v>0</v>
      </c>
      <c r="P101" s="33">
        <f>P112</f>
        <v>0</v>
      </c>
      <c r="Q101" s="33">
        <f>Q104+Q106+Q108</f>
        <v>1200</v>
      </c>
      <c r="R101" s="33">
        <f>R112</f>
        <v>0</v>
      </c>
      <c r="S101" s="33">
        <f>T101+U101+V101+W101</f>
        <v>400</v>
      </c>
      <c r="T101" s="33">
        <f>T112</f>
        <v>0</v>
      </c>
      <c r="U101" s="33">
        <f>U112</f>
        <v>0</v>
      </c>
      <c r="V101" s="33">
        <f>V104+V106+V108</f>
        <v>400</v>
      </c>
      <c r="W101" s="33">
        <f>W112</f>
        <v>0</v>
      </c>
      <c r="X101" s="31"/>
      <c r="Y101" s="26" t="s">
        <v>1</v>
      </c>
      <c r="Z101" s="26" t="s">
        <v>1</v>
      </c>
      <c r="AA101" s="26"/>
      <c r="AB101" s="31"/>
      <c r="AC101" s="26" t="s">
        <v>1</v>
      </c>
      <c r="AD101" s="26" t="s">
        <v>1</v>
      </c>
      <c r="AE101" s="31"/>
      <c r="AF101" s="31"/>
      <c r="AG101" s="26" t="s">
        <v>1</v>
      </c>
      <c r="AH101" s="26" t="s">
        <v>1</v>
      </c>
      <c r="AI101" s="117"/>
      <c r="AJ101" s="130"/>
      <c r="AK101" s="126"/>
    </row>
    <row r="102" spans="1:37" s="11" customFormat="1" ht="106.5" hidden="1" customHeight="1" x14ac:dyDescent="0.25">
      <c r="A102" s="39" t="s">
        <v>52</v>
      </c>
      <c r="B102" s="25" t="s">
        <v>79</v>
      </c>
      <c r="C102" s="21" t="s">
        <v>199</v>
      </c>
      <c r="D102" s="26" t="s">
        <v>109</v>
      </c>
      <c r="E102" s="26"/>
      <c r="F102" s="71">
        <v>45292</v>
      </c>
      <c r="G102" s="71">
        <v>46387</v>
      </c>
      <c r="H102" s="27">
        <f>I102+N102+S102</f>
        <v>0</v>
      </c>
      <c r="I102" s="27">
        <f>L102</f>
        <v>0</v>
      </c>
      <c r="J102" s="40"/>
      <c r="K102" s="40"/>
      <c r="L102" s="40">
        <v>0</v>
      </c>
      <c r="M102" s="40"/>
      <c r="N102" s="40">
        <f>Q102</f>
        <v>0</v>
      </c>
      <c r="O102" s="40"/>
      <c r="P102" s="40"/>
      <c r="Q102" s="40">
        <v>0</v>
      </c>
      <c r="R102" s="40"/>
      <c r="S102" s="40">
        <f>V102</f>
        <v>0</v>
      </c>
      <c r="T102" s="40"/>
      <c r="U102" s="40"/>
      <c r="V102" s="40">
        <v>0</v>
      </c>
      <c r="W102" s="40"/>
      <c r="X102" s="31"/>
      <c r="Y102" s="26" t="s">
        <v>1</v>
      </c>
      <c r="Z102" s="26" t="s">
        <v>1</v>
      </c>
      <c r="AA102" s="26"/>
      <c r="AB102" s="31"/>
      <c r="AC102" s="26" t="s">
        <v>1</v>
      </c>
      <c r="AD102" s="26" t="s">
        <v>1</v>
      </c>
      <c r="AE102" s="31"/>
      <c r="AF102" s="31"/>
      <c r="AG102" s="26" t="s">
        <v>1</v>
      </c>
      <c r="AH102" s="26" t="s">
        <v>1</v>
      </c>
      <c r="AI102" s="117"/>
      <c r="AJ102" s="130"/>
      <c r="AK102" s="126"/>
    </row>
    <row r="103" spans="1:37" s="11" customFormat="1" ht="114" hidden="1" customHeight="1" x14ac:dyDescent="0.25">
      <c r="A103" s="39"/>
      <c r="B103" s="25" t="s">
        <v>110</v>
      </c>
      <c r="C103" s="21" t="s">
        <v>199</v>
      </c>
      <c r="D103" s="26" t="s">
        <v>109</v>
      </c>
      <c r="E103" s="26"/>
      <c r="F103" s="71">
        <v>45292</v>
      </c>
      <c r="G103" s="71">
        <v>46387</v>
      </c>
      <c r="H103" s="32"/>
      <c r="I103" s="27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31"/>
      <c r="Y103" s="26" t="s">
        <v>1</v>
      </c>
      <c r="Z103" s="26" t="s">
        <v>1</v>
      </c>
      <c r="AA103" s="26"/>
      <c r="AB103" s="31"/>
      <c r="AC103" s="26" t="s">
        <v>1</v>
      </c>
      <c r="AD103" s="26" t="s">
        <v>1</v>
      </c>
      <c r="AE103" s="31"/>
      <c r="AF103" s="31"/>
      <c r="AG103" s="26" t="s">
        <v>1</v>
      </c>
      <c r="AH103" s="26" t="s">
        <v>1</v>
      </c>
      <c r="AI103" s="117"/>
      <c r="AJ103" s="130"/>
      <c r="AK103" s="126"/>
    </row>
    <row r="104" spans="1:37" s="11" customFormat="1" ht="129" customHeight="1" x14ac:dyDescent="0.25">
      <c r="A104" s="39"/>
      <c r="B104" s="25" t="s">
        <v>164</v>
      </c>
      <c r="C104" s="21" t="s">
        <v>199</v>
      </c>
      <c r="D104" s="26" t="s">
        <v>163</v>
      </c>
      <c r="E104" s="26" t="s">
        <v>16</v>
      </c>
      <c r="F104" s="71">
        <v>45658</v>
      </c>
      <c r="G104" s="71">
        <v>46387</v>
      </c>
      <c r="H104" s="27">
        <f>I104+N104+S104</f>
        <v>600</v>
      </c>
      <c r="I104" s="27">
        <f>J104+K104+L104+M104</f>
        <v>0</v>
      </c>
      <c r="J104" s="40"/>
      <c r="K104" s="40"/>
      <c r="L104" s="40">
        <v>0</v>
      </c>
      <c r="M104" s="40"/>
      <c r="N104" s="40">
        <f>O104+P104+Q104+R104</f>
        <v>500</v>
      </c>
      <c r="O104" s="40"/>
      <c r="P104" s="40"/>
      <c r="Q104" s="40">
        <v>500</v>
      </c>
      <c r="R104" s="40"/>
      <c r="S104" s="40">
        <f>T104+U104+V104+W104</f>
        <v>100</v>
      </c>
      <c r="T104" s="40"/>
      <c r="U104" s="40"/>
      <c r="V104" s="40">
        <v>100</v>
      </c>
      <c r="W104" s="40"/>
      <c r="X104" s="31"/>
      <c r="Y104" s="26"/>
      <c r="Z104" s="26"/>
      <c r="AA104" s="26"/>
      <c r="AB104" s="26" t="s">
        <v>1</v>
      </c>
      <c r="AC104" s="26" t="s">
        <v>1</v>
      </c>
      <c r="AD104" s="26" t="s">
        <v>1</v>
      </c>
      <c r="AE104" s="26" t="s">
        <v>1</v>
      </c>
      <c r="AF104" s="26" t="s">
        <v>1</v>
      </c>
      <c r="AG104" s="26" t="s">
        <v>1</v>
      </c>
      <c r="AH104" s="26" t="s">
        <v>1</v>
      </c>
      <c r="AI104" s="26" t="s">
        <v>1</v>
      </c>
      <c r="AJ104" s="130"/>
      <c r="AK104" s="126"/>
    </row>
    <row r="105" spans="1:37" s="11" customFormat="1" ht="124.5" customHeight="1" x14ac:dyDescent="0.25">
      <c r="A105" s="39"/>
      <c r="B105" s="25" t="s">
        <v>193</v>
      </c>
      <c r="C105" s="21" t="s">
        <v>199</v>
      </c>
      <c r="D105" s="26" t="s">
        <v>163</v>
      </c>
      <c r="E105" s="26" t="s">
        <v>16</v>
      </c>
      <c r="F105" s="71">
        <v>45658</v>
      </c>
      <c r="G105" s="71">
        <v>46387</v>
      </c>
      <c r="H105" s="27"/>
      <c r="I105" s="27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31"/>
      <c r="Y105" s="26"/>
      <c r="Z105" s="26"/>
      <c r="AA105" s="26"/>
      <c r="AB105" s="26" t="s">
        <v>1</v>
      </c>
      <c r="AC105" s="26" t="s">
        <v>1</v>
      </c>
      <c r="AD105" s="26" t="s">
        <v>1</v>
      </c>
      <c r="AE105" s="26" t="s">
        <v>1</v>
      </c>
      <c r="AF105" s="26" t="s">
        <v>1</v>
      </c>
      <c r="AG105" s="26" t="s">
        <v>1</v>
      </c>
      <c r="AH105" s="26" t="s">
        <v>1</v>
      </c>
      <c r="AI105" s="26" t="s">
        <v>1</v>
      </c>
      <c r="AJ105" s="130"/>
      <c r="AK105" s="126"/>
    </row>
    <row r="106" spans="1:37" s="11" customFormat="1" ht="139.5" customHeight="1" x14ac:dyDescent="0.25">
      <c r="A106" s="39"/>
      <c r="B106" s="25" t="s">
        <v>165</v>
      </c>
      <c r="C106" s="21" t="s">
        <v>199</v>
      </c>
      <c r="D106" s="26" t="s">
        <v>163</v>
      </c>
      <c r="E106" s="26" t="s">
        <v>16</v>
      </c>
      <c r="F106" s="71">
        <v>45658</v>
      </c>
      <c r="G106" s="71">
        <v>46387</v>
      </c>
      <c r="H106" s="27">
        <f>N106+S106</f>
        <v>600</v>
      </c>
      <c r="I106" s="27"/>
      <c r="J106" s="40"/>
      <c r="K106" s="40"/>
      <c r="L106" s="40"/>
      <c r="M106" s="40"/>
      <c r="N106" s="40">
        <f>Q106</f>
        <v>500</v>
      </c>
      <c r="O106" s="40"/>
      <c r="P106" s="40"/>
      <c r="Q106" s="40">
        <v>500</v>
      </c>
      <c r="R106" s="40"/>
      <c r="S106" s="40">
        <f>V106</f>
        <v>100</v>
      </c>
      <c r="T106" s="40"/>
      <c r="U106" s="40"/>
      <c r="V106" s="40">
        <v>100</v>
      </c>
      <c r="W106" s="40"/>
      <c r="X106" s="31"/>
      <c r="Y106" s="26"/>
      <c r="Z106" s="26"/>
      <c r="AA106" s="26"/>
      <c r="AB106" s="31"/>
      <c r="AC106" s="26" t="s">
        <v>1</v>
      </c>
      <c r="AD106" s="26" t="s">
        <v>1</v>
      </c>
      <c r="AE106" s="31"/>
      <c r="AF106" s="31"/>
      <c r="AG106" s="26" t="s">
        <v>1</v>
      </c>
      <c r="AH106" s="26" t="s">
        <v>1</v>
      </c>
      <c r="AI106" s="117"/>
      <c r="AJ106" s="130"/>
      <c r="AK106" s="126"/>
    </row>
    <row r="107" spans="1:37" s="11" customFormat="1" ht="124.5" customHeight="1" x14ac:dyDescent="0.25">
      <c r="A107" s="39"/>
      <c r="B107" s="25" t="s">
        <v>194</v>
      </c>
      <c r="C107" s="21" t="s">
        <v>199</v>
      </c>
      <c r="D107" s="26" t="s">
        <v>163</v>
      </c>
      <c r="E107" s="26" t="s">
        <v>16</v>
      </c>
      <c r="F107" s="71">
        <v>45658</v>
      </c>
      <c r="G107" s="71">
        <v>46387</v>
      </c>
      <c r="H107" s="32"/>
      <c r="I107" s="27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31"/>
      <c r="Y107" s="26"/>
      <c r="Z107" s="26"/>
      <c r="AA107" s="26"/>
      <c r="AB107" s="31"/>
      <c r="AC107" s="26" t="s">
        <v>1</v>
      </c>
      <c r="AD107" s="26" t="s">
        <v>1</v>
      </c>
      <c r="AE107" s="31"/>
      <c r="AF107" s="31"/>
      <c r="AG107" s="26" t="s">
        <v>1</v>
      </c>
      <c r="AH107" s="26" t="s">
        <v>1</v>
      </c>
      <c r="AI107" s="117"/>
      <c r="AJ107" s="130"/>
      <c r="AK107" s="126"/>
    </row>
    <row r="108" spans="1:37" s="11" customFormat="1" ht="136.5" customHeight="1" x14ac:dyDescent="0.25">
      <c r="A108" s="39"/>
      <c r="B108" s="25" t="s">
        <v>166</v>
      </c>
      <c r="C108" s="21" t="s">
        <v>199</v>
      </c>
      <c r="D108" s="26" t="s">
        <v>163</v>
      </c>
      <c r="E108" s="26" t="s">
        <v>16</v>
      </c>
      <c r="F108" s="71">
        <v>45292</v>
      </c>
      <c r="G108" s="71">
        <v>46387</v>
      </c>
      <c r="H108" s="27">
        <f>I108+N108+S108</f>
        <v>600</v>
      </c>
      <c r="I108" s="27">
        <f>L108</f>
        <v>200</v>
      </c>
      <c r="J108" s="40"/>
      <c r="K108" s="40"/>
      <c r="L108" s="40">
        <v>200</v>
      </c>
      <c r="M108" s="40"/>
      <c r="N108" s="40">
        <f>Q108</f>
        <v>200</v>
      </c>
      <c r="O108" s="40"/>
      <c r="P108" s="40"/>
      <c r="Q108" s="40">
        <v>200</v>
      </c>
      <c r="R108" s="40"/>
      <c r="S108" s="40">
        <f>V108</f>
        <v>200</v>
      </c>
      <c r="T108" s="40"/>
      <c r="U108" s="40"/>
      <c r="V108" s="40">
        <v>200</v>
      </c>
      <c r="W108" s="40"/>
      <c r="X108" s="31"/>
      <c r="Y108" s="26" t="s">
        <v>1</v>
      </c>
      <c r="Z108" s="26" t="s">
        <v>1</v>
      </c>
      <c r="AA108" s="26"/>
      <c r="AB108" s="31"/>
      <c r="AC108" s="26" t="s">
        <v>1</v>
      </c>
      <c r="AD108" s="26" t="s">
        <v>1</v>
      </c>
      <c r="AE108" s="31"/>
      <c r="AF108" s="31"/>
      <c r="AG108" s="26" t="s">
        <v>1</v>
      </c>
      <c r="AH108" s="26" t="s">
        <v>1</v>
      </c>
      <c r="AI108" s="117"/>
      <c r="AJ108" s="130"/>
      <c r="AK108" s="126"/>
    </row>
    <row r="109" spans="1:37" s="11" customFormat="1" ht="138" customHeight="1" x14ac:dyDescent="0.25">
      <c r="A109" s="39"/>
      <c r="B109" s="25" t="s">
        <v>195</v>
      </c>
      <c r="C109" s="21" t="s">
        <v>199</v>
      </c>
      <c r="D109" s="26" t="s">
        <v>163</v>
      </c>
      <c r="E109" s="26" t="s">
        <v>16</v>
      </c>
      <c r="F109" s="71">
        <v>45292</v>
      </c>
      <c r="G109" s="71">
        <v>46387</v>
      </c>
      <c r="H109" s="32"/>
      <c r="I109" s="27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31"/>
      <c r="Y109" s="26" t="s">
        <v>1</v>
      </c>
      <c r="Z109" s="26" t="s">
        <v>1</v>
      </c>
      <c r="AA109" s="26"/>
      <c r="AB109" s="31"/>
      <c r="AC109" s="26" t="s">
        <v>1</v>
      </c>
      <c r="AD109" s="26" t="s">
        <v>1</v>
      </c>
      <c r="AE109" s="31"/>
      <c r="AF109" s="31"/>
      <c r="AG109" s="26" t="s">
        <v>1</v>
      </c>
      <c r="AH109" s="26" t="s">
        <v>1</v>
      </c>
      <c r="AI109" s="117"/>
      <c r="AJ109" s="130"/>
      <c r="AK109" s="126"/>
    </row>
    <row r="110" spans="1:37" s="11" customFormat="1" ht="136.5" customHeight="1" x14ac:dyDescent="0.25">
      <c r="A110" s="39"/>
      <c r="B110" s="25" t="s">
        <v>167</v>
      </c>
      <c r="C110" s="21" t="s">
        <v>199</v>
      </c>
      <c r="D110" s="26" t="s">
        <v>163</v>
      </c>
      <c r="E110" s="26" t="s">
        <v>16</v>
      </c>
      <c r="F110" s="71">
        <v>45292</v>
      </c>
      <c r="G110" s="71">
        <v>45657</v>
      </c>
      <c r="H110" s="27">
        <f>I110</f>
        <v>200</v>
      </c>
      <c r="I110" s="27">
        <f>L110</f>
        <v>200</v>
      </c>
      <c r="J110" s="40"/>
      <c r="K110" s="40"/>
      <c r="L110" s="40">
        <v>200</v>
      </c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31"/>
      <c r="Y110" s="26" t="s">
        <v>1</v>
      </c>
      <c r="Z110" s="26" t="s">
        <v>1</v>
      </c>
      <c r="AA110" s="26"/>
      <c r="AB110" s="31"/>
      <c r="AC110" s="26"/>
      <c r="AD110" s="26"/>
      <c r="AE110" s="31"/>
      <c r="AF110" s="31"/>
      <c r="AG110" s="26"/>
      <c r="AH110" s="26"/>
      <c r="AI110" s="117"/>
      <c r="AJ110" s="130"/>
      <c r="AK110" s="126"/>
    </row>
    <row r="111" spans="1:37" s="11" customFormat="1" ht="132" customHeight="1" x14ac:dyDescent="0.25">
      <c r="A111" s="39"/>
      <c r="B111" s="25" t="s">
        <v>196</v>
      </c>
      <c r="C111" s="21" t="s">
        <v>199</v>
      </c>
      <c r="D111" s="26" t="s">
        <v>163</v>
      </c>
      <c r="E111" s="26" t="s">
        <v>16</v>
      </c>
      <c r="F111" s="71">
        <v>45292</v>
      </c>
      <c r="G111" s="71">
        <v>45657</v>
      </c>
      <c r="H111" s="32"/>
      <c r="I111" s="27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31"/>
      <c r="Y111" s="26" t="s">
        <v>1</v>
      </c>
      <c r="Z111" s="26" t="s">
        <v>1</v>
      </c>
      <c r="AA111" s="26"/>
      <c r="AB111" s="31"/>
      <c r="AC111" s="26"/>
      <c r="AD111" s="26"/>
      <c r="AE111" s="31"/>
      <c r="AF111" s="31"/>
      <c r="AG111" s="26"/>
      <c r="AH111" s="26"/>
      <c r="AI111" s="117"/>
      <c r="AJ111" s="130"/>
      <c r="AK111" s="126"/>
    </row>
    <row r="112" spans="1:37" s="11" customFormat="1" ht="140.25" customHeight="1" x14ac:dyDescent="0.25">
      <c r="A112" s="39" t="s">
        <v>51</v>
      </c>
      <c r="B112" s="25" t="s">
        <v>168</v>
      </c>
      <c r="C112" s="21" t="s">
        <v>199</v>
      </c>
      <c r="D112" s="26" t="s">
        <v>163</v>
      </c>
      <c r="E112" s="26" t="s">
        <v>16</v>
      </c>
      <c r="F112" s="71">
        <v>45292</v>
      </c>
      <c r="G112" s="71">
        <v>45657</v>
      </c>
      <c r="H112" s="27">
        <f>I112</f>
        <v>100</v>
      </c>
      <c r="I112" s="27">
        <f>L112</f>
        <v>100</v>
      </c>
      <c r="J112" s="40"/>
      <c r="K112" s="40"/>
      <c r="L112" s="72">
        <v>100</v>
      </c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31"/>
      <c r="Y112" s="26"/>
      <c r="Z112" s="26"/>
      <c r="AA112" s="26"/>
      <c r="AB112" s="31"/>
      <c r="AC112" s="26"/>
      <c r="AD112" s="26"/>
      <c r="AE112" s="26"/>
      <c r="AF112" s="31"/>
      <c r="AG112" s="26"/>
      <c r="AH112" s="26"/>
      <c r="AI112" s="116"/>
      <c r="AJ112" s="135"/>
      <c r="AK112" s="135"/>
    </row>
    <row r="113" spans="1:37" s="11" customFormat="1" ht="142.5" customHeight="1" x14ac:dyDescent="0.25">
      <c r="A113" s="39"/>
      <c r="B113" s="25" t="s">
        <v>197</v>
      </c>
      <c r="C113" s="21" t="s">
        <v>199</v>
      </c>
      <c r="D113" s="26" t="s">
        <v>163</v>
      </c>
      <c r="E113" s="26" t="s">
        <v>16</v>
      </c>
      <c r="F113" s="71">
        <v>45292</v>
      </c>
      <c r="G113" s="71">
        <v>45657</v>
      </c>
      <c r="H113" s="27"/>
      <c r="I113" s="27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31"/>
      <c r="Y113" s="26"/>
      <c r="Z113" s="26"/>
      <c r="AA113" s="26"/>
      <c r="AB113" s="31"/>
      <c r="AC113" s="26"/>
      <c r="AD113" s="26"/>
      <c r="AE113" s="26"/>
      <c r="AF113" s="31"/>
      <c r="AG113" s="26"/>
      <c r="AH113" s="26"/>
      <c r="AI113" s="116"/>
      <c r="AJ113" s="130"/>
      <c r="AK113" s="126"/>
    </row>
    <row r="114" spans="1:37" s="11" customFormat="1" ht="36" customHeight="1" x14ac:dyDescent="0.3">
      <c r="A114" s="81"/>
      <c r="B114" s="82" t="s">
        <v>9</v>
      </c>
      <c r="C114" s="83"/>
      <c r="D114" s="84"/>
      <c r="E114" s="83"/>
      <c r="F114" s="83"/>
      <c r="G114" s="83"/>
      <c r="H114" s="85">
        <f>I114+N114+S114</f>
        <v>2340</v>
      </c>
      <c r="I114" s="85">
        <f>I85+I93+I96+I101</f>
        <v>580</v>
      </c>
      <c r="J114" s="86">
        <f>J85+J93+J96+J101</f>
        <v>0</v>
      </c>
      <c r="K114" s="86">
        <f>K85+K93+K96+K101</f>
        <v>80</v>
      </c>
      <c r="L114" s="86">
        <f>L85+L93+L96+L101</f>
        <v>500</v>
      </c>
      <c r="M114" s="86">
        <f>M85+M93+M96+M101</f>
        <v>0</v>
      </c>
      <c r="N114" s="86">
        <f>O114+P114+Q114</f>
        <v>1280</v>
      </c>
      <c r="O114" s="86">
        <f t="shared" ref="O114:W114" si="60">O85+O93+O96+O101</f>
        <v>0</v>
      </c>
      <c r="P114" s="86">
        <f t="shared" si="60"/>
        <v>80</v>
      </c>
      <c r="Q114" s="86">
        <f t="shared" si="60"/>
        <v>1200</v>
      </c>
      <c r="R114" s="86">
        <f t="shared" si="60"/>
        <v>0</v>
      </c>
      <c r="S114" s="86">
        <f t="shared" si="60"/>
        <v>480</v>
      </c>
      <c r="T114" s="86">
        <f t="shared" si="60"/>
        <v>0</v>
      </c>
      <c r="U114" s="86">
        <f t="shared" si="60"/>
        <v>80</v>
      </c>
      <c r="V114" s="86">
        <f t="shared" si="60"/>
        <v>400</v>
      </c>
      <c r="W114" s="86">
        <f t="shared" si="60"/>
        <v>0</v>
      </c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123"/>
      <c r="AJ114" s="130"/>
      <c r="AK114" s="126"/>
    </row>
    <row r="115" spans="1:37" s="11" customFormat="1" ht="39.75" customHeight="1" x14ac:dyDescent="0.3">
      <c r="A115" s="29"/>
      <c r="B115" s="30" t="s">
        <v>10</v>
      </c>
      <c r="C115" s="106"/>
      <c r="D115" s="106"/>
      <c r="E115" s="106"/>
      <c r="F115" s="70"/>
      <c r="G115" s="70"/>
      <c r="H115" s="111">
        <f>I115+N115+S115</f>
        <v>4796.8</v>
      </c>
      <c r="I115" s="32">
        <f t="shared" ref="I115:P115" si="61">I38+I50+I82+I114</f>
        <v>1431.9</v>
      </c>
      <c r="J115" s="112">
        <f t="shared" si="61"/>
        <v>0</v>
      </c>
      <c r="K115" s="112">
        <f t="shared" si="61"/>
        <v>871.9</v>
      </c>
      <c r="L115" s="112">
        <f t="shared" si="61"/>
        <v>560</v>
      </c>
      <c r="M115" s="112">
        <f t="shared" si="61"/>
        <v>0</v>
      </c>
      <c r="N115" s="112">
        <f t="shared" si="61"/>
        <v>2074.5</v>
      </c>
      <c r="O115" s="112">
        <f t="shared" si="61"/>
        <v>0</v>
      </c>
      <c r="P115" s="112">
        <f t="shared" si="61"/>
        <v>814.5</v>
      </c>
      <c r="Q115" s="112">
        <f>Q114+Q82+Q50+Q38</f>
        <v>1260</v>
      </c>
      <c r="R115" s="112">
        <f t="shared" ref="R115:W115" si="62">R38+R50+R82+R114</f>
        <v>0</v>
      </c>
      <c r="S115" s="112">
        <f t="shared" si="62"/>
        <v>1290.4000000000001</v>
      </c>
      <c r="T115" s="112">
        <f t="shared" si="62"/>
        <v>0</v>
      </c>
      <c r="U115" s="112">
        <f t="shared" si="62"/>
        <v>830.4</v>
      </c>
      <c r="V115" s="112">
        <f t="shared" si="62"/>
        <v>460</v>
      </c>
      <c r="W115" s="112">
        <f t="shared" si="62"/>
        <v>0</v>
      </c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124"/>
      <c r="AJ115" s="130"/>
      <c r="AK115" s="126"/>
    </row>
    <row r="117" spans="1:37" x14ac:dyDescent="0.25">
      <c r="C117" s="4"/>
      <c r="D117" s="13"/>
      <c r="E117" s="4"/>
      <c r="F117" s="4"/>
      <c r="G117" s="4"/>
      <c r="H117" s="68"/>
    </row>
  </sheetData>
  <mergeCells count="44">
    <mergeCell ref="A100:AI100"/>
    <mergeCell ref="B84:AI84"/>
    <mergeCell ref="A76:AI76"/>
    <mergeCell ref="X6:AA7"/>
    <mergeCell ref="S7:W7"/>
    <mergeCell ref="A83:AI83"/>
    <mergeCell ref="A92:AI92"/>
    <mergeCell ref="N7:R7"/>
    <mergeCell ref="I6:W6"/>
    <mergeCell ref="A52:AI52"/>
    <mergeCell ref="A51:AI51"/>
    <mergeCell ref="D6:D8"/>
    <mergeCell ref="E6:E8"/>
    <mergeCell ref="A28:AI28"/>
    <mergeCell ref="E29:E33"/>
    <mergeCell ref="A24:AI24"/>
    <mergeCell ref="A10:AI10"/>
    <mergeCell ref="A11:AI11"/>
    <mergeCell ref="A12:AI12"/>
    <mergeCell ref="V1:AI1"/>
    <mergeCell ref="A4:AI5"/>
    <mergeCell ref="F6:F8"/>
    <mergeCell ref="G6:G8"/>
    <mergeCell ref="A6:A8"/>
    <mergeCell ref="B6:B8"/>
    <mergeCell ref="C6:C8"/>
    <mergeCell ref="AB6:AE7"/>
    <mergeCell ref="AF6:AI7"/>
    <mergeCell ref="H6:H8"/>
    <mergeCell ref="I7:M7"/>
    <mergeCell ref="E34:E37"/>
    <mergeCell ref="A39:AI39"/>
    <mergeCell ref="E78:E79"/>
    <mergeCell ref="E80:E81"/>
    <mergeCell ref="E66:E67"/>
    <mergeCell ref="E68:E69"/>
    <mergeCell ref="E70:E71"/>
    <mergeCell ref="E72:E73"/>
    <mergeCell ref="E74:E75"/>
    <mergeCell ref="A40:AI40"/>
    <mergeCell ref="A46:AI46"/>
    <mergeCell ref="E53:E61"/>
    <mergeCell ref="E62:E63"/>
    <mergeCell ref="E64:E65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2023-09-20T11:55:39Z</cp:lastPrinted>
  <dcterms:created xsi:type="dcterms:W3CDTF">2014-02-04T07:39:47Z</dcterms:created>
  <dcterms:modified xsi:type="dcterms:W3CDTF">2023-12-29T09:37:43Z</dcterms:modified>
</cp:coreProperties>
</file>