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Titles" localSheetId="0">Лист1!$7:$10</definedName>
    <definedName name="_xlnm.Print_Area" localSheetId="0">Лист1!$A$1:$AU$21</definedName>
  </definedNames>
  <calcPr calcId="144525"/>
</workbook>
</file>

<file path=xl/calcChain.xml><?xml version="1.0" encoding="utf-8"?>
<calcChain xmlns="http://schemas.openxmlformats.org/spreadsheetml/2006/main">
  <c r="C18" i="1" l="1"/>
  <c r="AI14" i="1" l="1"/>
  <c r="AV14" i="1" l="1"/>
  <c r="AV11" i="1" s="1"/>
  <c r="AH19" i="1"/>
  <c r="AR16" i="1" l="1"/>
  <c r="AR14" i="1" s="1"/>
  <c r="AR11" i="1" s="1"/>
  <c r="AU14" i="1"/>
  <c r="AU11" i="1" s="1"/>
  <c r="AT14" i="1"/>
  <c r="AT11" i="1" s="1"/>
  <c r="AS14" i="1"/>
  <c r="AS11" i="1" s="1"/>
  <c r="AF14" i="1" l="1"/>
  <c r="AE14" i="1" l="1"/>
  <c r="C15" i="1" l="1"/>
  <c r="AC19" i="1"/>
  <c r="AQ14" i="1"/>
  <c r="AQ11" i="1" s="1"/>
  <c r="AP14" i="1"/>
  <c r="AP11" i="1" s="1"/>
  <c r="AO14" i="1"/>
  <c r="AO11" i="1" s="1"/>
  <c r="AN14" i="1"/>
  <c r="AN11" i="1" s="1"/>
  <c r="AM16" i="1"/>
  <c r="AM14" i="1" s="1"/>
  <c r="AM11" i="1" s="1"/>
  <c r="Z14" i="1" l="1"/>
  <c r="AA14" i="1"/>
  <c r="X19" i="1" l="1"/>
  <c r="AH17" i="1"/>
  <c r="S19" i="1" l="1"/>
  <c r="S16" i="1"/>
  <c r="R14" i="1" l="1"/>
  <c r="Q14" i="1"/>
  <c r="P14" i="1"/>
  <c r="P11" i="1"/>
  <c r="O14" i="1"/>
  <c r="AH18" i="1"/>
  <c r="AC18" i="1"/>
  <c r="X18" i="1"/>
  <c r="S18" i="1"/>
  <c r="N18" i="1"/>
  <c r="I18" i="1"/>
  <c r="D18" i="1"/>
  <c r="N19" i="1" l="1"/>
  <c r="C19" i="1" s="1"/>
  <c r="T14" i="1" l="1"/>
  <c r="T11" i="1" s="1"/>
  <c r="O11" i="1"/>
  <c r="K14" i="1"/>
  <c r="X17" i="1"/>
  <c r="S17" i="1"/>
  <c r="N17" i="1"/>
  <c r="I17" i="1"/>
  <c r="AH16" i="1"/>
  <c r="AI11" i="1"/>
  <c r="AC16" i="1"/>
  <c r="AC14" i="1" s="1"/>
  <c r="AD14" i="1"/>
  <c r="AD11" i="1" s="1"/>
  <c r="X16" i="1"/>
  <c r="Y14" i="1"/>
  <c r="Y11" i="1" s="1"/>
  <c r="N16" i="1"/>
  <c r="I16" i="1"/>
  <c r="J14" i="1"/>
  <c r="J11" i="1" s="1"/>
  <c r="E14" i="1"/>
  <c r="E11" i="1" s="1"/>
  <c r="X14" i="1" l="1"/>
  <c r="X11" i="1"/>
  <c r="N14" i="1"/>
  <c r="AL11" i="1"/>
  <c r="AK11" i="1"/>
  <c r="AJ11" i="1"/>
  <c r="AH11" i="1"/>
  <c r="AG11" i="1"/>
  <c r="AF11" i="1"/>
  <c r="AE11" i="1"/>
  <c r="AC11" i="1"/>
  <c r="AB11" i="1"/>
  <c r="AA11" i="1"/>
  <c r="Z11" i="1"/>
  <c r="W11" i="1"/>
  <c r="V11" i="1"/>
  <c r="U11" i="1"/>
  <c r="S11" i="1"/>
  <c r="R11" i="1"/>
  <c r="Q11" i="1"/>
  <c r="N11" i="1"/>
  <c r="M11" i="1"/>
  <c r="L11" i="1"/>
  <c r="K11" i="1"/>
  <c r="H11" i="1"/>
  <c r="G11" i="1"/>
  <c r="F11" i="1"/>
  <c r="AK14" i="1" l="1"/>
  <c r="I14" i="1" l="1"/>
  <c r="I11" i="1"/>
  <c r="AL14" i="1"/>
  <c r="AJ14" i="1"/>
  <c r="AH14" i="1"/>
  <c r="V14" i="1"/>
  <c r="U14" i="1"/>
  <c r="S14" i="1"/>
  <c r="M14" i="1"/>
  <c r="L14" i="1"/>
  <c r="H14" i="1"/>
  <c r="G14" i="1"/>
  <c r="F14" i="1"/>
  <c r="D17" i="1"/>
  <c r="C17" i="1" s="1"/>
  <c r="D16" i="1"/>
  <c r="C16" i="1" s="1"/>
  <c r="C14" i="1" s="1"/>
  <c r="D14" i="1" l="1"/>
  <c r="D11" i="1"/>
  <c r="C11" i="1" s="1"/>
</calcChain>
</file>

<file path=xl/sharedStrings.xml><?xml version="1.0" encoding="utf-8"?>
<sst xmlns="http://schemas.openxmlformats.org/spreadsheetml/2006/main" count="76" uniqueCount="34">
  <si>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</si>
  <si>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</si>
  <si>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</si>
  <si>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</si>
  <si>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</si>
  <si>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>2018 год</t>
  </si>
  <si>
    <t>2019 год</t>
  </si>
  <si>
    <t>2020 год</t>
  </si>
  <si>
    <t>2021 год</t>
  </si>
  <si>
    <t>2022 год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</si>
  <si>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</si>
  <si>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</si>
  <si>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</si>
  <si>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</si>
  <si>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</si>
  <si>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</si>
  <si>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</si>
  <si>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</si>
  <si>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</si>
  <si>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</si>
  <si>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</si>
  <si>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Федеральный бюджет</t>
  </si>
  <si>
    <t>Отдел благоустройства, дорожного хозяйства и транспорта администрации МР "Печора"</t>
  </si>
  <si>
    <t>2025 год</t>
  </si>
  <si>
    <t>2026 год</t>
  </si>
  <si>
    <t>Основное  мероприятие 1.1.2.  
Приоритетный проект «Формирование комфортной городской среды»</t>
  </si>
  <si>
    <t>Основное  мероприятие 1.1.3. 
Региональный проект «Формирование комфортной городской среды»</t>
  </si>
  <si>
    <t xml:space="preserve">Основное  мероприятие 1.1.4.
Реализация мероприятий по благоустройству  улично-дорожной сети </t>
  </si>
  <si>
    <t>Основное мероприятие 1.1.5.  
Реализация мероприятий по благоустройству территории городского поселения "Печора"</t>
  </si>
  <si>
    <t>Основное мероприятие 1.2.2.
Реализация проектов инициативного бюджетирования в сфере благоустройства</t>
  </si>
  <si>
    <t>Бюджет МО ГП "Печора"</t>
  </si>
  <si>
    <t>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</si>
  <si>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 xml:space="preserve">Приложение
к изменениям, вносимым в постановление администрации МР "Печора"   
от 26.12.2017 № 1555    </t>
  </si>
  <si>
    <t>"Приложение 2 
к муниципальной программе 
«Формирование комфортной городской  среды 
муниципального образования городского поселения «Печора» 
на 2018-2026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</si>
</sst>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2" borderId="0" xfId="0" applyFont="1" applyFill="1"/>
    <xf numFmtId="0" fontId="1" fillId="0" borderId="0" xfId="0" applyFont="1" applyBorder="1"/>
    <xf numFmtId="0" fontId="1" fillId="0" borderId="10" xfId="0" applyFont="1" applyBorder="1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0" borderId="0" xfId="0" applyFont="1" applyAlignment="1"/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top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" fillId="0" borderId="0" xfId="0" applyNumberFormat="1" applyFont="1"/>
    <xf numFmtId="164" fontId="1" fillId="2" borderId="0" xfId="0" applyNumberFormat="1" applyFont="1" applyFill="1"/>
    <xf numFmtId="165" fontId="1" fillId="0" borderId="0" xfId="0" applyNumberFormat="1" applyFont="1" applyBorder="1"/>
    <xf numFmtId="164" fontId="1" fillId="0" borderId="0" xfId="0" applyNumberFormat="1" applyFont="1" applyBorder="1"/>
    <xf numFmtId="164" fontId="1" fillId="2" borderId="0" xfId="0" applyNumberFormat="1" applyFont="1" applyFill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164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right" vertical="top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94"/>
  <sheetViews>
    <sheetView tabSelected="1" view="pageBreakPreview" zoomScale="70" zoomScaleNormal="55" zoomScaleSheetLayoutView="70" workbookViewId="0">
      <selection activeCell="AJ19" sqref="AJ19"/>
    </sheetView>
  </sheetViews>
  <sheetFormatPr defaultRowHeight="12.75" x14ac:dyDescent="0.2"/>
  <cols>
    <col min="1" max="1" width="66.5703125" style="1" customWidth="1"/>
    <col min="2" max="2" width="19.5703125" style="2" customWidth="1"/>
    <col min="3" max="3" width="12.28515625" style="2" customWidth="1"/>
    <col min="4" max="4" width="9.5703125" style="2" customWidth="1"/>
    <col min="5" max="5" width="20.85546875" style="2" hidden="1" customWidth="1"/>
    <col min="6" max="6" width="23.85546875" style="2" hidden="1" customWidth="1"/>
    <col min="7" max="7" width="22.85546875" style="2" hidden="1" customWidth="1"/>
    <col min="8" max="8" width="19.28515625" style="2" hidden="1" customWidth="1"/>
    <col min="9" max="9" width="8.7109375" style="2" bestFit="1" customWidth="1"/>
    <col min="10" max="10" width="21.85546875" style="2" hidden="1" customWidth="1"/>
    <col min="11" max="11" width="24.28515625" style="2" hidden="1" customWidth="1"/>
    <col min="12" max="12" width="21.85546875" style="2" hidden="1" customWidth="1"/>
    <col min="13" max="13" width="23.140625" style="2" hidden="1" customWidth="1"/>
    <col min="14" max="14" width="8.7109375" style="2" bestFit="1" customWidth="1"/>
    <col min="15" max="15" width="22" style="2" hidden="1" customWidth="1"/>
    <col min="16" max="16" width="25.7109375" style="2" hidden="1" customWidth="1"/>
    <col min="17" max="17" width="23.140625" style="2" hidden="1" customWidth="1"/>
    <col min="18" max="18" width="19" style="2" hidden="1" customWidth="1"/>
    <col min="19" max="19" width="8.7109375" style="2" bestFit="1" customWidth="1"/>
    <col min="20" max="21" width="20.28515625" style="2" hidden="1" customWidth="1"/>
    <col min="22" max="22" width="22.28515625" style="2" hidden="1" customWidth="1"/>
    <col min="23" max="23" width="17.28515625" style="2" hidden="1" customWidth="1"/>
    <col min="24" max="24" width="8.7109375" style="3" bestFit="1" customWidth="1"/>
    <col min="25" max="25" width="21.28515625" style="3" hidden="1" customWidth="1"/>
    <col min="26" max="26" width="18.85546875" style="3" hidden="1" customWidth="1"/>
    <col min="27" max="27" width="22.7109375" style="3" hidden="1" customWidth="1"/>
    <col min="28" max="28" width="17.5703125" style="3" hidden="1" customWidth="1"/>
    <col min="29" max="29" width="8.7109375" style="2" bestFit="1" customWidth="1"/>
    <col min="30" max="32" width="7.7109375" style="2" bestFit="1" customWidth="1"/>
    <col min="33" max="33" width="4.42578125" style="2" hidden="1" customWidth="1"/>
    <col min="34" max="34" width="8.7109375" style="2" bestFit="1" customWidth="1"/>
    <col min="35" max="37" width="7.7109375" style="2" bestFit="1" customWidth="1"/>
    <col min="38" max="38" width="4.42578125" style="2" hidden="1" customWidth="1"/>
    <col min="39" max="39" width="7.7109375" style="45" bestFit="1" customWidth="1"/>
    <col min="40" max="40" width="4.42578125" style="45" bestFit="1" customWidth="1"/>
    <col min="41" max="42" width="7.7109375" style="45" bestFit="1" customWidth="1"/>
    <col min="43" max="43" width="4.42578125" style="45" hidden="1" customWidth="1"/>
    <col min="44" max="44" width="7.7109375" style="45" bestFit="1" customWidth="1"/>
    <col min="45" max="45" width="4.42578125" style="45" bestFit="1" customWidth="1"/>
    <col min="46" max="47" width="7.7109375" style="45" bestFit="1" customWidth="1"/>
    <col min="48" max="48" width="4.42578125" style="45" hidden="1" customWidth="1"/>
    <col min="49" max="16384" width="9.140625" style="2"/>
  </cols>
  <sheetData>
    <row r="1" spans="1:48" x14ac:dyDescent="0.2">
      <c r="AM1" s="4"/>
      <c r="AN1" s="4"/>
      <c r="AO1" s="4"/>
      <c r="AP1" s="4"/>
      <c r="AQ1" s="4"/>
      <c r="AR1" s="4"/>
      <c r="AS1" s="4"/>
      <c r="AT1" s="4"/>
      <c r="AU1" s="4"/>
      <c r="AV1" s="5"/>
    </row>
    <row r="2" spans="1:48" ht="62.25" customHeight="1" x14ac:dyDescent="0.2">
      <c r="AE2" s="49" t="s">
        <v>32</v>
      </c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</row>
    <row r="3" spans="1:48" ht="51" customHeight="1" x14ac:dyDescent="0.2">
      <c r="C3" s="6"/>
      <c r="D3" s="9"/>
      <c r="E3" s="9"/>
      <c r="F3" s="6"/>
      <c r="G3" s="6"/>
      <c r="H3" s="6"/>
      <c r="I3" s="9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7"/>
      <c r="Y3" s="7"/>
      <c r="Z3" s="7"/>
      <c r="AA3" s="7"/>
      <c r="AB3" s="7"/>
      <c r="AC3" s="8"/>
      <c r="AD3" s="6"/>
      <c r="AE3" s="49" t="s">
        <v>33</v>
      </c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</row>
    <row r="4" spans="1:48" ht="31.5" customHeight="1" x14ac:dyDescent="0.2"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48" ht="27.75" customHeight="1" x14ac:dyDescent="0.2">
      <c r="A5" s="63" t="s">
        <v>31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</row>
    <row r="6" spans="1:48" ht="36.75" customHeight="1" x14ac:dyDescent="0.2">
      <c r="A6" s="10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52.5" customHeight="1" x14ac:dyDescent="0.2">
      <c r="A7" s="67" t="s">
        <v>4</v>
      </c>
      <c r="B7" s="67" t="s">
        <v>2</v>
      </c>
      <c r="C7" s="76" t="s">
        <v>0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</row>
    <row r="8" spans="1:48" ht="35.25" customHeight="1" x14ac:dyDescent="0.2">
      <c r="A8" s="68"/>
      <c r="B8" s="77"/>
      <c r="C8" s="76" t="s">
        <v>1</v>
      </c>
      <c r="D8" s="70" t="s">
        <v>5</v>
      </c>
      <c r="E8" s="71"/>
      <c r="F8" s="75"/>
      <c r="G8" s="75"/>
      <c r="H8" s="11"/>
      <c r="I8" s="70" t="s">
        <v>6</v>
      </c>
      <c r="J8" s="71"/>
      <c r="K8" s="71"/>
      <c r="L8" s="71"/>
      <c r="M8" s="72"/>
      <c r="N8" s="70" t="s">
        <v>7</v>
      </c>
      <c r="O8" s="71"/>
      <c r="P8" s="71"/>
      <c r="Q8" s="71"/>
      <c r="R8" s="72"/>
      <c r="S8" s="70" t="s">
        <v>8</v>
      </c>
      <c r="T8" s="71"/>
      <c r="U8" s="71"/>
      <c r="V8" s="71"/>
      <c r="W8" s="72"/>
      <c r="X8" s="64" t="s">
        <v>9</v>
      </c>
      <c r="Y8" s="65"/>
      <c r="Z8" s="65"/>
      <c r="AA8" s="65"/>
      <c r="AB8" s="66"/>
      <c r="AC8" s="79" t="s">
        <v>14</v>
      </c>
      <c r="AD8" s="80"/>
      <c r="AE8" s="80"/>
      <c r="AF8" s="80"/>
      <c r="AG8" s="81"/>
      <c r="AH8" s="79" t="s">
        <v>20</v>
      </c>
      <c r="AI8" s="80"/>
      <c r="AJ8" s="80"/>
      <c r="AK8" s="80"/>
      <c r="AL8" s="81"/>
      <c r="AM8" s="79" t="s">
        <v>23</v>
      </c>
      <c r="AN8" s="80"/>
      <c r="AO8" s="80"/>
      <c r="AP8" s="80"/>
      <c r="AQ8" s="81"/>
      <c r="AR8" s="79" t="s">
        <v>24</v>
      </c>
      <c r="AS8" s="80"/>
      <c r="AT8" s="80"/>
      <c r="AU8" s="80"/>
      <c r="AV8" s="81"/>
    </row>
    <row r="9" spans="1:48" ht="84.75" customHeight="1" x14ac:dyDescent="0.2">
      <c r="A9" s="69"/>
      <c r="B9" s="78"/>
      <c r="C9" s="76"/>
      <c r="D9" s="12" t="s">
        <v>1</v>
      </c>
      <c r="E9" s="12" t="s">
        <v>21</v>
      </c>
      <c r="F9" s="12" t="s">
        <v>3</v>
      </c>
      <c r="G9" s="12" t="s">
        <v>16</v>
      </c>
      <c r="H9" s="12" t="s">
        <v>13</v>
      </c>
      <c r="I9" s="12" t="s">
        <v>1</v>
      </c>
      <c r="J9" s="12" t="s">
        <v>21</v>
      </c>
      <c r="K9" s="12" t="s">
        <v>3</v>
      </c>
      <c r="L9" s="12" t="s">
        <v>17</v>
      </c>
      <c r="M9" s="12" t="s">
        <v>13</v>
      </c>
      <c r="N9" s="12" t="s">
        <v>1</v>
      </c>
      <c r="O9" s="12" t="s">
        <v>21</v>
      </c>
      <c r="P9" s="12" t="s">
        <v>3</v>
      </c>
      <c r="Q9" s="12" t="s">
        <v>15</v>
      </c>
      <c r="R9" s="12" t="s">
        <v>13</v>
      </c>
      <c r="S9" s="12" t="s">
        <v>1</v>
      </c>
      <c r="T9" s="12" t="s">
        <v>21</v>
      </c>
      <c r="U9" s="12" t="s">
        <v>3</v>
      </c>
      <c r="V9" s="12" t="s">
        <v>18</v>
      </c>
      <c r="W9" s="12" t="s">
        <v>13</v>
      </c>
      <c r="X9" s="13" t="s">
        <v>1</v>
      </c>
      <c r="Y9" s="13" t="s">
        <v>21</v>
      </c>
      <c r="Z9" s="13" t="s">
        <v>3</v>
      </c>
      <c r="AA9" s="13" t="s">
        <v>19</v>
      </c>
      <c r="AB9" s="13" t="s">
        <v>13</v>
      </c>
      <c r="AC9" s="12" t="s">
        <v>1</v>
      </c>
      <c r="AD9" s="46" t="s">
        <v>21</v>
      </c>
      <c r="AE9" s="46" t="s">
        <v>3</v>
      </c>
      <c r="AF9" s="46" t="s">
        <v>30</v>
      </c>
      <c r="AG9" s="46" t="s">
        <v>13</v>
      </c>
      <c r="AH9" s="12" t="s">
        <v>1</v>
      </c>
      <c r="AI9" s="46" t="s">
        <v>21</v>
      </c>
      <c r="AJ9" s="46" t="s">
        <v>3</v>
      </c>
      <c r="AK9" s="46" t="s">
        <v>30</v>
      </c>
      <c r="AL9" s="47" t="s">
        <v>13</v>
      </c>
      <c r="AM9" s="12" t="s">
        <v>1</v>
      </c>
      <c r="AN9" s="46" t="s">
        <v>21</v>
      </c>
      <c r="AO9" s="46" t="s">
        <v>3</v>
      </c>
      <c r="AP9" s="46" t="s">
        <v>30</v>
      </c>
      <c r="AQ9" s="47" t="s">
        <v>13</v>
      </c>
      <c r="AR9" s="12" t="s">
        <v>1</v>
      </c>
      <c r="AS9" s="46" t="s">
        <v>21</v>
      </c>
      <c r="AT9" s="46" t="s">
        <v>3</v>
      </c>
      <c r="AU9" s="46" t="s">
        <v>30</v>
      </c>
      <c r="AV9" s="47" t="s">
        <v>13</v>
      </c>
    </row>
    <row r="10" spans="1:48" x14ac:dyDescent="0.2">
      <c r="A10" s="14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  <c r="S10" s="12">
        <v>19</v>
      </c>
      <c r="T10" s="12">
        <v>20</v>
      </c>
      <c r="U10" s="12">
        <v>21</v>
      </c>
      <c r="V10" s="12">
        <v>22</v>
      </c>
      <c r="W10" s="12">
        <v>23</v>
      </c>
      <c r="X10" s="12">
        <v>24</v>
      </c>
      <c r="Y10" s="12">
        <v>25</v>
      </c>
      <c r="Z10" s="12">
        <v>26</v>
      </c>
      <c r="AA10" s="12">
        <v>27</v>
      </c>
      <c r="AB10" s="12">
        <v>28</v>
      </c>
      <c r="AC10" s="12">
        <v>29</v>
      </c>
      <c r="AD10" s="12">
        <v>30</v>
      </c>
      <c r="AE10" s="12">
        <v>31</v>
      </c>
      <c r="AF10" s="12">
        <v>32</v>
      </c>
      <c r="AG10" s="12">
        <v>33</v>
      </c>
      <c r="AH10" s="12">
        <v>34</v>
      </c>
      <c r="AI10" s="12">
        <v>35</v>
      </c>
      <c r="AJ10" s="12">
        <v>36</v>
      </c>
      <c r="AK10" s="12">
        <v>37</v>
      </c>
      <c r="AL10" s="12">
        <v>38</v>
      </c>
      <c r="AM10" s="12">
        <v>39</v>
      </c>
      <c r="AN10" s="12">
        <v>40</v>
      </c>
      <c r="AO10" s="12">
        <v>41</v>
      </c>
      <c r="AP10" s="12">
        <v>42</v>
      </c>
      <c r="AQ10" s="12">
        <v>43</v>
      </c>
      <c r="AR10" s="12">
        <v>44</v>
      </c>
      <c r="AS10" s="12">
        <v>45</v>
      </c>
      <c r="AT10" s="12">
        <v>46</v>
      </c>
      <c r="AU10" s="12">
        <v>47</v>
      </c>
      <c r="AV10" s="15">
        <v>31</v>
      </c>
    </row>
    <row r="11" spans="1:48" s="16" customFormat="1" ht="48.75" customHeight="1" x14ac:dyDescent="0.2">
      <c r="A11" s="55" t="s">
        <v>12</v>
      </c>
      <c r="B11" s="73" t="s">
        <v>22</v>
      </c>
      <c r="C11" s="54">
        <f>D11+I11+N11+S11+X11+AC11+AH11+AM11+AR11</f>
        <v>343863.02400000009</v>
      </c>
      <c r="D11" s="54">
        <f t="shared" ref="D11:AL11" si="0">SUM(D15:D19)</f>
        <v>7422.7</v>
      </c>
      <c r="E11" s="59">
        <f>SUM(E14)</f>
        <v>4320.8999999999996</v>
      </c>
      <c r="F11" s="54">
        <f t="shared" si="0"/>
        <v>1851.8</v>
      </c>
      <c r="G11" s="54">
        <f t="shared" si="0"/>
        <v>1250</v>
      </c>
      <c r="H11" s="54">
        <f t="shared" si="0"/>
        <v>0</v>
      </c>
      <c r="I11" s="54">
        <f t="shared" si="0"/>
        <v>87241.224000000002</v>
      </c>
      <c r="J11" s="59">
        <f>SUM(J14)</f>
        <v>7423.1239999999998</v>
      </c>
      <c r="K11" s="54">
        <f t="shared" si="0"/>
        <v>74353.7</v>
      </c>
      <c r="L11" s="54">
        <f t="shared" si="0"/>
        <v>5459.4</v>
      </c>
      <c r="M11" s="54">
        <f t="shared" si="0"/>
        <v>5</v>
      </c>
      <c r="N11" s="54">
        <f t="shared" si="0"/>
        <v>69170.2</v>
      </c>
      <c r="O11" s="59">
        <f>SUM(O14)</f>
        <v>10454.1</v>
      </c>
      <c r="P11" s="54">
        <f t="shared" si="0"/>
        <v>55844.2</v>
      </c>
      <c r="Q11" s="54">
        <f t="shared" si="0"/>
        <v>2851.8999999999996</v>
      </c>
      <c r="R11" s="54">
        <f t="shared" si="0"/>
        <v>20</v>
      </c>
      <c r="S11" s="54">
        <f t="shared" si="0"/>
        <v>70454.2</v>
      </c>
      <c r="T11" s="59">
        <f>SUM(T14)</f>
        <v>6305.5</v>
      </c>
      <c r="U11" s="54">
        <f t="shared" si="0"/>
        <v>54768.5</v>
      </c>
      <c r="V11" s="54">
        <f t="shared" si="0"/>
        <v>9280.1999999999989</v>
      </c>
      <c r="W11" s="54">
        <f t="shared" si="0"/>
        <v>100</v>
      </c>
      <c r="X11" s="53">
        <f>SUM(X15:X19)</f>
        <v>64240.2</v>
      </c>
      <c r="Y11" s="57">
        <f>SUM(Y14)</f>
        <v>6028.1</v>
      </c>
      <c r="Z11" s="53">
        <f t="shared" si="0"/>
        <v>56586.299999999996</v>
      </c>
      <c r="AA11" s="53">
        <f t="shared" si="0"/>
        <v>1625.8</v>
      </c>
      <c r="AB11" s="53">
        <f t="shared" si="0"/>
        <v>0</v>
      </c>
      <c r="AC11" s="54">
        <f t="shared" si="0"/>
        <v>16125.400000000001</v>
      </c>
      <c r="AD11" s="59">
        <f>SUM(AD14)</f>
        <v>5795.4</v>
      </c>
      <c r="AE11" s="54">
        <f t="shared" si="0"/>
        <v>6234.5</v>
      </c>
      <c r="AF11" s="54">
        <f t="shared" si="0"/>
        <v>4095.5</v>
      </c>
      <c r="AG11" s="54">
        <f t="shared" si="0"/>
        <v>0</v>
      </c>
      <c r="AH11" s="54">
        <f t="shared" si="0"/>
        <v>15379.7</v>
      </c>
      <c r="AI11" s="59">
        <f>SUM(AI14)</f>
        <v>5755.8</v>
      </c>
      <c r="AJ11" s="54">
        <f t="shared" si="0"/>
        <v>6982.0999999999995</v>
      </c>
      <c r="AK11" s="54">
        <f t="shared" si="0"/>
        <v>2641.7999999999997</v>
      </c>
      <c r="AL11" s="82">
        <f t="shared" si="0"/>
        <v>0</v>
      </c>
      <c r="AM11" s="61">
        <f t="shared" ref="AM11:AP11" si="1">AM14</f>
        <v>6914.7</v>
      </c>
      <c r="AN11" s="61">
        <f t="shared" si="1"/>
        <v>0</v>
      </c>
      <c r="AO11" s="61">
        <f t="shared" si="1"/>
        <v>6223.2</v>
      </c>
      <c r="AP11" s="61">
        <f t="shared" si="1"/>
        <v>691.5</v>
      </c>
      <c r="AQ11" s="61">
        <f>AQ14</f>
        <v>0</v>
      </c>
      <c r="AR11" s="61">
        <f t="shared" ref="AR11:AU11" si="2">AR14</f>
        <v>6914.7</v>
      </c>
      <c r="AS11" s="61">
        <f t="shared" si="2"/>
        <v>0</v>
      </c>
      <c r="AT11" s="61">
        <f t="shared" si="2"/>
        <v>6223.2</v>
      </c>
      <c r="AU11" s="61">
        <f t="shared" si="2"/>
        <v>691.5</v>
      </c>
      <c r="AV11" s="61">
        <f>AV14</f>
        <v>0</v>
      </c>
    </row>
    <row r="12" spans="1:48" s="16" customFormat="1" ht="38.25" customHeight="1" x14ac:dyDescent="0.2">
      <c r="A12" s="56"/>
      <c r="B12" s="74"/>
      <c r="C12" s="54"/>
      <c r="D12" s="54"/>
      <c r="E12" s="60"/>
      <c r="F12" s="54"/>
      <c r="G12" s="54"/>
      <c r="H12" s="54"/>
      <c r="I12" s="54"/>
      <c r="J12" s="60"/>
      <c r="K12" s="54"/>
      <c r="L12" s="54"/>
      <c r="M12" s="54"/>
      <c r="N12" s="54"/>
      <c r="O12" s="60"/>
      <c r="P12" s="54"/>
      <c r="Q12" s="54"/>
      <c r="R12" s="54"/>
      <c r="S12" s="54"/>
      <c r="T12" s="60"/>
      <c r="U12" s="54"/>
      <c r="V12" s="54"/>
      <c r="W12" s="54"/>
      <c r="X12" s="53"/>
      <c r="Y12" s="58"/>
      <c r="Z12" s="53"/>
      <c r="AA12" s="53"/>
      <c r="AB12" s="53"/>
      <c r="AC12" s="54"/>
      <c r="AD12" s="60"/>
      <c r="AE12" s="54"/>
      <c r="AF12" s="54"/>
      <c r="AG12" s="54"/>
      <c r="AH12" s="54"/>
      <c r="AI12" s="60"/>
      <c r="AJ12" s="54"/>
      <c r="AK12" s="54"/>
      <c r="AL12" s="82"/>
      <c r="AM12" s="62"/>
      <c r="AN12" s="62"/>
      <c r="AO12" s="62"/>
      <c r="AP12" s="62"/>
      <c r="AQ12" s="62"/>
      <c r="AR12" s="62"/>
      <c r="AS12" s="62"/>
      <c r="AT12" s="62"/>
      <c r="AU12" s="62"/>
      <c r="AV12" s="62"/>
    </row>
    <row r="13" spans="1:48" s="16" customFormat="1" ht="23.25" customHeight="1" x14ac:dyDescent="0.2">
      <c r="A13" s="50" t="s">
        <v>10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2"/>
      <c r="AV13" s="17"/>
    </row>
    <row r="14" spans="1:48" s="16" customFormat="1" ht="76.5" x14ac:dyDescent="0.2">
      <c r="A14" s="18" t="s">
        <v>11</v>
      </c>
      <c r="B14" s="25" t="s">
        <v>22</v>
      </c>
      <c r="C14" s="19">
        <f>SUM(C15:C19)</f>
        <v>343863.02400000003</v>
      </c>
      <c r="D14" s="20">
        <f t="shared" ref="D14:AL14" si="3">D15+D16+D17+D19</f>
        <v>7422.7</v>
      </c>
      <c r="E14" s="20">
        <f>SUM(E15:E19)</f>
        <v>4320.8999999999996</v>
      </c>
      <c r="F14" s="20">
        <f t="shared" si="3"/>
        <v>1851.8</v>
      </c>
      <c r="G14" s="20">
        <f t="shared" si="3"/>
        <v>1250</v>
      </c>
      <c r="H14" s="20">
        <f t="shared" si="3"/>
        <v>0</v>
      </c>
      <c r="I14" s="20">
        <f>I15+I16+I17+I19</f>
        <v>87241.224000000002</v>
      </c>
      <c r="J14" s="20">
        <f>SUM(J15:J19)</f>
        <v>7423.1239999999998</v>
      </c>
      <c r="K14" s="20">
        <f>SUM(K15:K19)</f>
        <v>74353.7</v>
      </c>
      <c r="L14" s="20">
        <f t="shared" si="3"/>
        <v>5459.4</v>
      </c>
      <c r="M14" s="20">
        <f t="shared" si="3"/>
        <v>5</v>
      </c>
      <c r="N14" s="19">
        <f>SUM(N15:N19)</f>
        <v>69170.2</v>
      </c>
      <c r="O14" s="19">
        <f>SUM(O15:O19)</f>
        <v>10454.1</v>
      </c>
      <c r="P14" s="19">
        <f>SUM(P15:P19)</f>
        <v>55844.2</v>
      </c>
      <c r="Q14" s="19">
        <f>SUM(Q15:Q19)</f>
        <v>2851.8999999999996</v>
      </c>
      <c r="R14" s="19">
        <f>SUM(R15:R19)</f>
        <v>20</v>
      </c>
      <c r="S14" s="20">
        <f t="shared" si="3"/>
        <v>70454.2</v>
      </c>
      <c r="T14" s="20">
        <f>SUM(T15:T19)</f>
        <v>6305.5</v>
      </c>
      <c r="U14" s="20">
        <f t="shared" si="3"/>
        <v>54768.5</v>
      </c>
      <c r="V14" s="20">
        <f t="shared" si="3"/>
        <v>9280.1999999999989</v>
      </c>
      <c r="W14" s="20">
        <v>0</v>
      </c>
      <c r="X14" s="21">
        <f>X15+X16+X17+X19+X18</f>
        <v>64240.2</v>
      </c>
      <c r="Y14" s="21">
        <f>SUM(Y15:Y19)</f>
        <v>6028.1</v>
      </c>
      <c r="Z14" s="21">
        <f>Z15+Z16+Z17+Z19+Z18</f>
        <v>56586.299999999996</v>
      </c>
      <c r="AA14" s="21">
        <f>AA15+AA16+AA17+AA19+AA18</f>
        <v>1625.8</v>
      </c>
      <c r="AB14" s="21">
        <v>0</v>
      </c>
      <c r="AC14" s="17">
        <f>AC15+AC16+AC17+AC19+AC18</f>
        <v>16125.400000000001</v>
      </c>
      <c r="AD14" s="20">
        <f>SUM(AD15:AD19)</f>
        <v>5795.4</v>
      </c>
      <c r="AE14" s="17">
        <f>AE15+AE16+AE17+AE19</f>
        <v>6234.5</v>
      </c>
      <c r="AF14" s="17">
        <f>AF15+AF16+AF17+AF19+AF18</f>
        <v>4095.5</v>
      </c>
      <c r="AG14" s="17">
        <v>0</v>
      </c>
      <c r="AH14" s="17">
        <f t="shared" si="3"/>
        <v>14388</v>
      </c>
      <c r="AI14" s="20">
        <f>SUM(AI15:AI19)</f>
        <v>5755.8</v>
      </c>
      <c r="AJ14" s="17">
        <f t="shared" si="3"/>
        <v>6982.0999999999995</v>
      </c>
      <c r="AK14" s="22">
        <f t="shared" ref="AK14" si="4">AK15+AK16+AK17+AK19</f>
        <v>1650.1</v>
      </c>
      <c r="AL14" s="23">
        <f t="shared" si="3"/>
        <v>0</v>
      </c>
      <c r="AM14" s="17">
        <f>AM15+AM16+AM17+AM18+AM19</f>
        <v>6914.7</v>
      </c>
      <c r="AN14" s="17">
        <f t="shared" ref="AN14:AQ14" si="5">AN15+AN16+AN17+AN18+AN19</f>
        <v>0</v>
      </c>
      <c r="AO14" s="17">
        <f t="shared" si="5"/>
        <v>6223.2</v>
      </c>
      <c r="AP14" s="17">
        <f t="shared" si="5"/>
        <v>691.5</v>
      </c>
      <c r="AQ14" s="17">
        <f t="shared" si="5"/>
        <v>0</v>
      </c>
      <c r="AR14" s="17">
        <f>AR15+AR16+AR17+AR18+AR19</f>
        <v>6914.7</v>
      </c>
      <c r="AS14" s="17">
        <f t="shared" ref="AS14:AV14" si="6">AS15+AS16+AS17+AS18+AS19</f>
        <v>0</v>
      </c>
      <c r="AT14" s="17">
        <f t="shared" si="6"/>
        <v>6223.2</v>
      </c>
      <c r="AU14" s="17">
        <f t="shared" si="6"/>
        <v>691.5</v>
      </c>
      <c r="AV14" s="17">
        <f t="shared" si="6"/>
        <v>0</v>
      </c>
    </row>
    <row r="15" spans="1:48" ht="76.5" x14ac:dyDescent="0.2">
      <c r="A15" s="24" t="s">
        <v>25</v>
      </c>
      <c r="B15" s="25" t="s">
        <v>22</v>
      </c>
      <c r="C15" s="26">
        <f>D15+I15+N15+S15+X15+AC15+AH15+AM15</f>
        <v>7422.7</v>
      </c>
      <c r="D15" s="27">
        <v>7422.7</v>
      </c>
      <c r="E15" s="27">
        <v>4320.8999999999996</v>
      </c>
      <c r="F15" s="27">
        <v>1851.8</v>
      </c>
      <c r="G15" s="27">
        <v>1250</v>
      </c>
      <c r="H15" s="27">
        <v>0</v>
      </c>
      <c r="I15" s="26">
        <v>0</v>
      </c>
      <c r="J15" s="27">
        <v>0</v>
      </c>
      <c r="K15" s="26">
        <v>0</v>
      </c>
      <c r="L15" s="26">
        <v>0</v>
      </c>
      <c r="M15" s="26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6">
        <v>0</v>
      </c>
      <c r="T15" s="27">
        <v>0</v>
      </c>
      <c r="U15" s="26">
        <v>0</v>
      </c>
      <c r="V15" s="26">
        <v>0</v>
      </c>
      <c r="W15" s="26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9">
        <v>0</v>
      </c>
      <c r="AD15" s="27">
        <v>0</v>
      </c>
      <c r="AE15" s="29">
        <v>0</v>
      </c>
      <c r="AF15" s="29">
        <v>0</v>
      </c>
      <c r="AG15" s="29">
        <v>0</v>
      </c>
      <c r="AH15" s="29">
        <v>0</v>
      </c>
      <c r="AI15" s="27">
        <v>0</v>
      </c>
      <c r="AJ15" s="29">
        <v>0</v>
      </c>
      <c r="AK15" s="30">
        <v>0</v>
      </c>
      <c r="AL15" s="31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0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</row>
    <row r="16" spans="1:48" ht="76.5" x14ac:dyDescent="0.2">
      <c r="A16" s="32" t="s">
        <v>26</v>
      </c>
      <c r="B16" s="25" t="s">
        <v>22</v>
      </c>
      <c r="C16" s="28">
        <f>SUM(D16+I16+N16+S16+X16+AC16+AH16+AM16+AR16)</f>
        <v>92291.423999999999</v>
      </c>
      <c r="D16" s="28">
        <f>F16+G16+H16</f>
        <v>0</v>
      </c>
      <c r="E16" s="28">
        <v>0</v>
      </c>
      <c r="F16" s="28">
        <v>0</v>
      </c>
      <c r="G16" s="28">
        <v>0</v>
      </c>
      <c r="H16" s="28">
        <v>0</v>
      </c>
      <c r="I16" s="27">
        <f>SUM(J16:M16)</f>
        <v>12752.024000000001</v>
      </c>
      <c r="J16" s="27">
        <v>7423.1239999999998</v>
      </c>
      <c r="K16" s="27">
        <v>4053.7</v>
      </c>
      <c r="L16" s="27">
        <v>1275.2</v>
      </c>
      <c r="M16" s="27">
        <v>0</v>
      </c>
      <c r="N16" s="27">
        <f>SUM(O16:R16)</f>
        <v>17731.399999999998</v>
      </c>
      <c r="O16" s="27">
        <v>10454.1</v>
      </c>
      <c r="P16" s="27">
        <v>5504.2</v>
      </c>
      <c r="Q16" s="27">
        <v>1773.1</v>
      </c>
      <c r="R16" s="27">
        <v>0</v>
      </c>
      <c r="S16" s="28">
        <f>SUM(T16:W16)</f>
        <v>11437.8</v>
      </c>
      <c r="T16" s="28">
        <v>6305.5</v>
      </c>
      <c r="U16" s="28">
        <v>3988.5</v>
      </c>
      <c r="V16" s="28">
        <v>1143.8</v>
      </c>
      <c r="W16" s="28">
        <v>0</v>
      </c>
      <c r="X16" s="28">
        <f>SUM(Y16:AB16)</f>
        <v>11008.699999999999</v>
      </c>
      <c r="Y16" s="28">
        <v>6028.1</v>
      </c>
      <c r="Z16" s="28">
        <v>3879.7</v>
      </c>
      <c r="AA16" s="28">
        <v>1100.9000000000001</v>
      </c>
      <c r="AB16" s="33">
        <v>0</v>
      </c>
      <c r="AC16" s="34">
        <f>SUM(AD16:AG16)</f>
        <v>12222.1</v>
      </c>
      <c r="AD16" s="28">
        <v>5795.4</v>
      </c>
      <c r="AE16" s="34">
        <v>5204.5</v>
      </c>
      <c r="AF16" s="35">
        <v>1222.2</v>
      </c>
      <c r="AG16" s="36">
        <v>0</v>
      </c>
      <c r="AH16" s="37">
        <f>SUM(AI16:AL16)</f>
        <v>13310</v>
      </c>
      <c r="AI16" s="28">
        <v>5755.8</v>
      </c>
      <c r="AJ16" s="37">
        <v>6223.2</v>
      </c>
      <c r="AK16" s="38">
        <v>1331</v>
      </c>
      <c r="AL16" s="39">
        <v>0</v>
      </c>
      <c r="AM16" s="29">
        <f>AN16+AO16+AP16+AQ16</f>
        <v>6914.7</v>
      </c>
      <c r="AN16" s="29">
        <v>0</v>
      </c>
      <c r="AO16" s="29">
        <v>6223.2</v>
      </c>
      <c r="AP16" s="29">
        <v>691.5</v>
      </c>
      <c r="AQ16" s="29">
        <v>0</v>
      </c>
      <c r="AR16" s="29">
        <f>AS16+AT16+AU16+AV16</f>
        <v>6914.7</v>
      </c>
      <c r="AS16" s="29">
        <v>0</v>
      </c>
      <c r="AT16" s="29">
        <v>6223.2</v>
      </c>
      <c r="AU16" s="29">
        <v>691.5</v>
      </c>
      <c r="AV16" s="29">
        <v>0</v>
      </c>
    </row>
    <row r="17" spans="1:48" ht="76.5" x14ac:dyDescent="0.2">
      <c r="A17" s="32" t="s">
        <v>27</v>
      </c>
      <c r="B17" s="25" t="s">
        <v>22</v>
      </c>
      <c r="C17" s="28">
        <f>SUM(D17+I17+N17+S17+X17+AC17+AH17+AM17+AR17)</f>
        <v>233265.7</v>
      </c>
      <c r="D17" s="28">
        <f>F17+G17+H17+H17</f>
        <v>0</v>
      </c>
      <c r="E17" s="28">
        <v>0</v>
      </c>
      <c r="F17" s="28">
        <v>0</v>
      </c>
      <c r="G17" s="28">
        <v>0</v>
      </c>
      <c r="H17" s="28">
        <v>0</v>
      </c>
      <c r="I17" s="28">
        <f>SUM(J17:M17)</f>
        <v>73684.2</v>
      </c>
      <c r="J17" s="28">
        <v>0</v>
      </c>
      <c r="K17" s="28">
        <v>70000</v>
      </c>
      <c r="L17" s="28">
        <v>3684.2</v>
      </c>
      <c r="M17" s="28">
        <v>0</v>
      </c>
      <c r="N17" s="27">
        <f>SUM(O17:R17)</f>
        <v>51038.8</v>
      </c>
      <c r="O17" s="27">
        <v>0</v>
      </c>
      <c r="P17" s="27">
        <v>50000</v>
      </c>
      <c r="Q17" s="27">
        <v>1038.8</v>
      </c>
      <c r="R17" s="27">
        <v>0</v>
      </c>
      <c r="S17" s="28">
        <f>SUM(T17:W17)</f>
        <v>58037.599999999999</v>
      </c>
      <c r="T17" s="28">
        <v>0</v>
      </c>
      <c r="U17" s="28">
        <v>50000</v>
      </c>
      <c r="V17" s="28">
        <v>8037.6</v>
      </c>
      <c r="W17" s="28">
        <v>0</v>
      </c>
      <c r="X17" s="28">
        <f>SUM(Y17:AB17)</f>
        <v>50505.1</v>
      </c>
      <c r="Y17" s="28">
        <v>0</v>
      </c>
      <c r="Z17" s="28">
        <v>50000</v>
      </c>
      <c r="AA17" s="28">
        <v>505.1</v>
      </c>
      <c r="AB17" s="33">
        <v>0</v>
      </c>
      <c r="AC17" s="34">
        <v>0</v>
      </c>
      <c r="AD17" s="28">
        <v>0</v>
      </c>
      <c r="AE17" s="34">
        <v>0</v>
      </c>
      <c r="AF17" s="36">
        <v>0</v>
      </c>
      <c r="AG17" s="36">
        <v>0</v>
      </c>
      <c r="AH17" s="34">
        <f>AI17+AJ17+AK17</f>
        <v>0</v>
      </c>
      <c r="AI17" s="28">
        <v>0</v>
      </c>
      <c r="AJ17" s="34">
        <v>0</v>
      </c>
      <c r="AK17" s="36">
        <v>0</v>
      </c>
      <c r="AL17" s="3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</row>
    <row r="18" spans="1:48" ht="76.5" x14ac:dyDescent="0.2">
      <c r="A18" s="32" t="s">
        <v>28</v>
      </c>
      <c r="B18" s="25" t="s">
        <v>22</v>
      </c>
      <c r="C18" s="28">
        <f>SUM(D18+I18+N18+S18+X18+AC18+AH18+AM18+AR18)</f>
        <v>5841.4</v>
      </c>
      <c r="D18" s="28">
        <f>E18+F18+G18+H18</f>
        <v>0</v>
      </c>
      <c r="E18" s="28">
        <v>0</v>
      </c>
      <c r="F18" s="28">
        <v>0</v>
      </c>
      <c r="G18" s="28">
        <v>0</v>
      </c>
      <c r="H18" s="28">
        <v>0</v>
      </c>
      <c r="I18" s="28">
        <f>J18+K18+L18+M18</f>
        <v>0</v>
      </c>
      <c r="J18" s="28">
        <v>0</v>
      </c>
      <c r="K18" s="28">
        <v>0</v>
      </c>
      <c r="L18" s="28">
        <v>0</v>
      </c>
      <c r="M18" s="28">
        <v>0</v>
      </c>
      <c r="N18" s="27">
        <f>P18+Q18</f>
        <v>0</v>
      </c>
      <c r="O18" s="27">
        <v>0</v>
      </c>
      <c r="P18" s="27">
        <v>0</v>
      </c>
      <c r="Q18" s="27">
        <v>0</v>
      </c>
      <c r="R18" s="27">
        <v>0</v>
      </c>
      <c r="S18" s="28">
        <f>T18+U18+V18+W18</f>
        <v>0</v>
      </c>
      <c r="T18" s="28">
        <v>0</v>
      </c>
      <c r="U18" s="28">
        <v>0</v>
      </c>
      <c r="V18" s="28">
        <v>0</v>
      </c>
      <c r="W18" s="28">
        <v>0</v>
      </c>
      <c r="X18" s="28">
        <f>Y18+Z18+AA18+AB18</f>
        <v>1976.3999999999999</v>
      </c>
      <c r="Y18" s="28">
        <v>0</v>
      </c>
      <c r="Z18" s="28">
        <v>1956.6</v>
      </c>
      <c r="AA18" s="28">
        <v>19.8</v>
      </c>
      <c r="AB18" s="33">
        <v>0</v>
      </c>
      <c r="AC18" s="34">
        <f>AD18+AE18+AF18+AG18</f>
        <v>2873.3</v>
      </c>
      <c r="AD18" s="28">
        <v>0</v>
      </c>
      <c r="AE18" s="34">
        <v>0</v>
      </c>
      <c r="AF18" s="36">
        <v>2873.3</v>
      </c>
      <c r="AG18" s="36">
        <v>0</v>
      </c>
      <c r="AH18" s="34">
        <f>AI18+AJ18+AK18+AL18</f>
        <v>991.7</v>
      </c>
      <c r="AI18" s="28">
        <v>0</v>
      </c>
      <c r="AJ18" s="34">
        <v>0</v>
      </c>
      <c r="AK18" s="36">
        <v>991.7</v>
      </c>
      <c r="AL18" s="3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</row>
    <row r="19" spans="1:48" ht="76.5" x14ac:dyDescent="0.2">
      <c r="A19" s="32" t="s">
        <v>29</v>
      </c>
      <c r="B19" s="25" t="s">
        <v>22</v>
      </c>
      <c r="C19" s="28">
        <f>SUM(D19+I19+N19+S19+X19+AC19+AH19+AM19+AR19)</f>
        <v>5041.8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8">
        <v>805</v>
      </c>
      <c r="J19" s="26">
        <v>0</v>
      </c>
      <c r="K19" s="28">
        <v>300</v>
      </c>
      <c r="L19" s="28">
        <v>500</v>
      </c>
      <c r="M19" s="28">
        <v>5</v>
      </c>
      <c r="N19" s="27">
        <f>SUM(O19:R19)</f>
        <v>400</v>
      </c>
      <c r="O19" s="27">
        <v>0</v>
      </c>
      <c r="P19" s="27">
        <v>340</v>
      </c>
      <c r="Q19" s="27">
        <v>40</v>
      </c>
      <c r="R19" s="27">
        <v>20</v>
      </c>
      <c r="S19" s="28">
        <f>SUM(T19:W19)</f>
        <v>978.8</v>
      </c>
      <c r="T19" s="26">
        <v>0</v>
      </c>
      <c r="U19" s="28">
        <v>780</v>
      </c>
      <c r="V19" s="28">
        <v>98.8</v>
      </c>
      <c r="W19" s="28">
        <v>100</v>
      </c>
      <c r="X19" s="28">
        <f>Y19+Z19+AA19+AB19</f>
        <v>750</v>
      </c>
      <c r="Y19" s="28">
        <v>0</v>
      </c>
      <c r="Z19" s="28">
        <v>750</v>
      </c>
      <c r="AA19" s="28">
        <v>0</v>
      </c>
      <c r="AB19" s="28">
        <v>0</v>
      </c>
      <c r="AC19" s="29">
        <f>AD19+AE19+AF19+AG19</f>
        <v>1030</v>
      </c>
      <c r="AD19" s="26">
        <v>0</v>
      </c>
      <c r="AE19" s="29">
        <v>1030</v>
      </c>
      <c r="AF19" s="29">
        <v>0</v>
      </c>
      <c r="AG19" s="29">
        <v>0</v>
      </c>
      <c r="AH19" s="29">
        <f>SUM(AI19:AL19)</f>
        <v>1078</v>
      </c>
      <c r="AI19" s="26">
        <v>0</v>
      </c>
      <c r="AJ19" s="29">
        <v>758.9</v>
      </c>
      <c r="AK19" s="29">
        <v>319.10000000000002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</row>
    <row r="20" spans="1:48" x14ac:dyDescent="0.2">
      <c r="A20" s="48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4"/>
      <c r="Y20" s="44"/>
      <c r="Z20" s="44"/>
      <c r="AA20" s="44"/>
      <c r="AB20" s="44"/>
      <c r="AC20" s="43"/>
      <c r="AD20" s="43"/>
      <c r="AE20" s="43"/>
      <c r="AF20" s="43"/>
      <c r="AG20" s="43"/>
      <c r="AH20" s="43"/>
      <c r="AI20" s="43"/>
      <c r="AJ20" s="43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</row>
    <row r="21" spans="1:48" ht="28.5" customHeight="1" x14ac:dyDescent="0.2">
      <c r="C21" s="42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T21" s="43"/>
      <c r="Y21" s="44"/>
      <c r="AD21" s="43"/>
      <c r="AI21" s="43"/>
      <c r="AM21" s="4"/>
      <c r="AN21" s="4"/>
      <c r="AO21" s="4"/>
      <c r="AP21" s="4"/>
      <c r="AQ21" s="4"/>
      <c r="AR21" s="4"/>
      <c r="AS21" s="4"/>
      <c r="AT21" s="4"/>
      <c r="AU21" s="4"/>
      <c r="AV21" s="4"/>
    </row>
    <row r="22" spans="1:48" x14ac:dyDescent="0.2"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T22" s="40"/>
      <c r="Y22" s="41"/>
      <c r="AD22" s="40"/>
      <c r="AI22" s="40"/>
      <c r="AM22" s="4"/>
      <c r="AN22" s="4"/>
      <c r="AO22" s="4"/>
      <c r="AP22" s="4"/>
      <c r="AQ22" s="4"/>
      <c r="AR22" s="4"/>
      <c r="AS22" s="4"/>
      <c r="AT22" s="4"/>
      <c r="AU22" s="4"/>
      <c r="AV22" s="4"/>
    </row>
    <row r="23" spans="1:48" x14ac:dyDescent="0.2">
      <c r="AM23" s="4"/>
      <c r="AN23" s="4"/>
      <c r="AO23" s="4"/>
      <c r="AP23" s="4"/>
      <c r="AQ23" s="4"/>
      <c r="AR23" s="4"/>
      <c r="AS23" s="4"/>
      <c r="AT23" s="4"/>
      <c r="AU23" s="4"/>
      <c r="AV23" s="4"/>
    </row>
    <row r="24" spans="1:48" x14ac:dyDescent="0.2">
      <c r="AM24" s="4"/>
      <c r="AN24" s="4"/>
      <c r="AO24" s="4"/>
      <c r="AP24" s="4"/>
      <c r="AQ24" s="4"/>
      <c r="AR24" s="4"/>
      <c r="AS24" s="4"/>
      <c r="AT24" s="4"/>
      <c r="AU24" s="4"/>
      <c r="AV24" s="4"/>
    </row>
    <row r="25" spans="1:48" x14ac:dyDescent="0.2">
      <c r="AM25" s="4"/>
      <c r="AN25" s="4"/>
      <c r="AO25" s="4"/>
      <c r="AP25" s="4"/>
      <c r="AQ25" s="4"/>
      <c r="AR25" s="4"/>
      <c r="AS25" s="4"/>
      <c r="AT25" s="4"/>
      <c r="AU25" s="4"/>
      <c r="AV25" s="4"/>
    </row>
    <row r="26" spans="1:48" x14ac:dyDescent="0.2">
      <c r="AM26" s="4"/>
      <c r="AN26" s="4"/>
      <c r="AO26" s="4"/>
      <c r="AP26" s="4"/>
      <c r="AQ26" s="4"/>
      <c r="AR26" s="4"/>
      <c r="AS26" s="4"/>
      <c r="AT26" s="4"/>
      <c r="AU26" s="4"/>
      <c r="AV26" s="4"/>
    </row>
    <row r="27" spans="1:48" x14ac:dyDescent="0.2">
      <c r="AM27" s="4"/>
      <c r="AN27" s="4"/>
      <c r="AO27" s="4"/>
      <c r="AP27" s="4"/>
      <c r="AQ27" s="4"/>
      <c r="AR27" s="4"/>
      <c r="AS27" s="4"/>
      <c r="AT27" s="4"/>
      <c r="AU27" s="4"/>
      <c r="AV27" s="4"/>
    </row>
    <row r="28" spans="1:48" x14ac:dyDescent="0.2">
      <c r="AM28" s="4"/>
      <c r="AN28" s="4"/>
      <c r="AO28" s="4"/>
      <c r="AP28" s="4"/>
      <c r="AQ28" s="4"/>
      <c r="AR28" s="4"/>
      <c r="AS28" s="4"/>
      <c r="AT28" s="4"/>
      <c r="AU28" s="4"/>
      <c r="AV28" s="4"/>
    </row>
    <row r="29" spans="1:48" x14ac:dyDescent="0.2">
      <c r="AM29" s="4"/>
      <c r="AN29" s="4"/>
      <c r="AO29" s="4"/>
      <c r="AP29" s="4"/>
      <c r="AQ29" s="4"/>
      <c r="AR29" s="4"/>
      <c r="AS29" s="4"/>
      <c r="AT29" s="4"/>
      <c r="AU29" s="4"/>
      <c r="AV29" s="4"/>
    </row>
    <row r="30" spans="1:48" x14ac:dyDescent="0.2">
      <c r="AM30" s="4"/>
      <c r="AN30" s="4"/>
      <c r="AO30" s="4"/>
      <c r="AP30" s="4"/>
      <c r="AQ30" s="4"/>
      <c r="AR30" s="4"/>
      <c r="AS30" s="4"/>
      <c r="AT30" s="4"/>
      <c r="AU30" s="4"/>
      <c r="AV30" s="4"/>
    </row>
    <row r="31" spans="1:48" x14ac:dyDescent="0.2">
      <c r="AM31" s="4"/>
      <c r="AN31" s="4"/>
      <c r="AO31" s="4"/>
      <c r="AP31" s="4"/>
      <c r="AQ31" s="4"/>
      <c r="AR31" s="4"/>
      <c r="AS31" s="4"/>
      <c r="AT31" s="4"/>
      <c r="AU31" s="4"/>
      <c r="AV31" s="4"/>
    </row>
    <row r="32" spans="1:48" x14ac:dyDescent="0.2">
      <c r="AM32" s="4"/>
      <c r="AN32" s="4"/>
      <c r="AO32" s="4"/>
      <c r="AP32" s="4"/>
      <c r="AQ32" s="4"/>
      <c r="AR32" s="4"/>
      <c r="AS32" s="4"/>
      <c r="AT32" s="4"/>
      <c r="AU32" s="4"/>
      <c r="AV32" s="4"/>
    </row>
    <row r="33" spans="39:48" x14ac:dyDescent="0.2">
      <c r="AM33" s="4"/>
      <c r="AN33" s="4"/>
      <c r="AO33" s="4"/>
      <c r="AP33" s="4"/>
      <c r="AQ33" s="4"/>
      <c r="AR33" s="4"/>
      <c r="AS33" s="4"/>
      <c r="AT33" s="4"/>
      <c r="AU33" s="4"/>
      <c r="AV33" s="4"/>
    </row>
    <row r="34" spans="39:48" x14ac:dyDescent="0.2">
      <c r="AM34" s="4"/>
      <c r="AN34" s="4"/>
      <c r="AO34" s="4"/>
      <c r="AP34" s="4"/>
      <c r="AQ34" s="4"/>
      <c r="AR34" s="4"/>
      <c r="AS34" s="4"/>
      <c r="AT34" s="4"/>
      <c r="AU34" s="4"/>
      <c r="AV34" s="4"/>
    </row>
    <row r="35" spans="39:48" x14ac:dyDescent="0.2">
      <c r="AM35" s="4"/>
      <c r="AN35" s="4"/>
      <c r="AO35" s="4"/>
      <c r="AP35" s="4"/>
      <c r="AQ35" s="4"/>
      <c r="AR35" s="4"/>
      <c r="AS35" s="4"/>
      <c r="AT35" s="4"/>
      <c r="AU35" s="4"/>
      <c r="AV35" s="4"/>
    </row>
    <row r="36" spans="39:48" x14ac:dyDescent="0.2">
      <c r="AM36" s="4"/>
      <c r="AN36" s="4"/>
      <c r="AO36" s="4"/>
      <c r="AP36" s="4"/>
      <c r="AQ36" s="4"/>
      <c r="AR36" s="4"/>
      <c r="AS36" s="4"/>
      <c r="AT36" s="4"/>
      <c r="AU36" s="4"/>
      <c r="AV36" s="4"/>
    </row>
    <row r="37" spans="39:48" x14ac:dyDescent="0.2">
      <c r="AM37" s="4"/>
      <c r="AN37" s="4"/>
      <c r="AO37" s="4"/>
      <c r="AP37" s="4"/>
      <c r="AQ37" s="4"/>
      <c r="AR37" s="4"/>
      <c r="AS37" s="4"/>
      <c r="AT37" s="4"/>
      <c r="AU37" s="4"/>
      <c r="AV37" s="4"/>
    </row>
    <row r="38" spans="39:48" x14ac:dyDescent="0.2">
      <c r="AM38" s="4"/>
      <c r="AN38" s="4"/>
      <c r="AO38" s="4"/>
      <c r="AP38" s="4"/>
      <c r="AQ38" s="4"/>
      <c r="AR38" s="4"/>
      <c r="AS38" s="4"/>
      <c r="AT38" s="4"/>
      <c r="AU38" s="4"/>
      <c r="AV38" s="4"/>
    </row>
    <row r="39" spans="39:48" x14ac:dyDescent="0.2">
      <c r="AM39" s="4"/>
      <c r="AN39" s="4"/>
      <c r="AO39" s="4"/>
      <c r="AP39" s="4"/>
      <c r="AQ39" s="4"/>
      <c r="AR39" s="4"/>
      <c r="AS39" s="4"/>
      <c r="AT39" s="4"/>
      <c r="AU39" s="4"/>
      <c r="AV39" s="4"/>
    </row>
    <row r="40" spans="39:48" x14ac:dyDescent="0.2">
      <c r="AM40" s="4"/>
      <c r="AN40" s="4"/>
      <c r="AO40" s="4"/>
      <c r="AP40" s="4"/>
      <c r="AQ40" s="4"/>
      <c r="AR40" s="4"/>
      <c r="AS40" s="4"/>
      <c r="AT40" s="4"/>
      <c r="AU40" s="4"/>
      <c r="AV40" s="4"/>
    </row>
    <row r="41" spans="39:48" x14ac:dyDescent="0.2">
      <c r="AM41" s="4"/>
      <c r="AN41" s="4"/>
      <c r="AO41" s="4"/>
      <c r="AP41" s="4"/>
      <c r="AQ41" s="4"/>
      <c r="AR41" s="4"/>
      <c r="AS41" s="4"/>
      <c r="AT41" s="4"/>
      <c r="AU41" s="4"/>
      <c r="AV41" s="4"/>
    </row>
    <row r="42" spans="39:48" x14ac:dyDescent="0.2"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39:48" x14ac:dyDescent="0.2">
      <c r="AM43" s="4"/>
      <c r="AN43" s="4"/>
      <c r="AO43" s="4"/>
      <c r="AP43" s="4"/>
      <c r="AQ43" s="4"/>
      <c r="AR43" s="4"/>
      <c r="AS43" s="4"/>
      <c r="AT43" s="4"/>
      <c r="AU43" s="4"/>
      <c r="AV43" s="4"/>
    </row>
    <row r="44" spans="39:48" x14ac:dyDescent="0.2">
      <c r="AM44" s="4"/>
      <c r="AN44" s="4"/>
      <c r="AO44" s="4"/>
      <c r="AP44" s="4"/>
      <c r="AQ44" s="4"/>
      <c r="AR44" s="4"/>
      <c r="AS44" s="4"/>
      <c r="AT44" s="4"/>
      <c r="AU44" s="4"/>
      <c r="AV44" s="4"/>
    </row>
    <row r="45" spans="39:48" x14ac:dyDescent="0.2">
      <c r="AM45" s="4"/>
      <c r="AN45" s="4"/>
      <c r="AO45" s="4"/>
      <c r="AP45" s="4"/>
      <c r="AQ45" s="4"/>
      <c r="AR45" s="4"/>
      <c r="AS45" s="4"/>
      <c r="AT45" s="4"/>
      <c r="AU45" s="4"/>
      <c r="AV45" s="4"/>
    </row>
    <row r="46" spans="39:48" x14ac:dyDescent="0.2">
      <c r="AM46" s="4"/>
      <c r="AN46" s="4"/>
      <c r="AO46" s="4"/>
      <c r="AP46" s="4"/>
      <c r="AQ46" s="4"/>
      <c r="AR46" s="4"/>
      <c r="AS46" s="4"/>
      <c r="AT46" s="4"/>
      <c r="AU46" s="4"/>
      <c r="AV46" s="4"/>
    </row>
    <row r="47" spans="39:48" x14ac:dyDescent="0.2">
      <c r="AM47" s="4"/>
      <c r="AN47" s="4"/>
      <c r="AO47" s="4"/>
      <c r="AP47" s="4"/>
      <c r="AQ47" s="4"/>
      <c r="AR47" s="4"/>
      <c r="AS47" s="4"/>
      <c r="AT47" s="4"/>
      <c r="AU47" s="4"/>
      <c r="AV47" s="4"/>
    </row>
    <row r="48" spans="39:48" x14ac:dyDescent="0.2">
      <c r="AM48" s="4"/>
      <c r="AN48" s="4"/>
      <c r="AO48" s="4"/>
      <c r="AP48" s="4"/>
      <c r="AQ48" s="4"/>
      <c r="AR48" s="4"/>
      <c r="AS48" s="4"/>
      <c r="AT48" s="4"/>
      <c r="AU48" s="4"/>
      <c r="AV48" s="4"/>
    </row>
    <row r="49" spans="39:48" x14ac:dyDescent="0.2">
      <c r="AM49" s="4"/>
      <c r="AN49" s="4"/>
      <c r="AO49" s="4"/>
      <c r="AP49" s="4"/>
      <c r="AQ49" s="4"/>
      <c r="AR49" s="4"/>
      <c r="AS49" s="4"/>
      <c r="AT49" s="4"/>
      <c r="AU49" s="4"/>
      <c r="AV49" s="4"/>
    </row>
    <row r="50" spans="39:48" x14ac:dyDescent="0.2">
      <c r="AM50" s="4"/>
      <c r="AN50" s="4"/>
      <c r="AO50" s="4"/>
      <c r="AP50" s="4"/>
      <c r="AQ50" s="4"/>
      <c r="AR50" s="4"/>
      <c r="AS50" s="4"/>
      <c r="AT50" s="4"/>
      <c r="AU50" s="4"/>
      <c r="AV50" s="4"/>
    </row>
    <row r="51" spans="39:48" x14ac:dyDescent="0.2">
      <c r="AM51" s="4"/>
      <c r="AN51" s="4"/>
      <c r="AO51" s="4"/>
      <c r="AP51" s="4"/>
      <c r="AQ51" s="4"/>
      <c r="AR51" s="4"/>
      <c r="AS51" s="4"/>
      <c r="AT51" s="4"/>
      <c r="AU51" s="4"/>
      <c r="AV51" s="4"/>
    </row>
    <row r="52" spans="39:48" x14ac:dyDescent="0.2">
      <c r="AM52" s="4"/>
      <c r="AN52" s="4"/>
      <c r="AO52" s="4"/>
      <c r="AP52" s="4"/>
      <c r="AQ52" s="4"/>
      <c r="AR52" s="4"/>
      <c r="AS52" s="4"/>
      <c r="AT52" s="4"/>
      <c r="AU52" s="4"/>
      <c r="AV52" s="4"/>
    </row>
    <row r="53" spans="39:48" x14ac:dyDescent="0.2">
      <c r="AM53" s="4"/>
      <c r="AN53" s="4"/>
      <c r="AO53" s="4"/>
      <c r="AP53" s="4"/>
      <c r="AQ53" s="4"/>
      <c r="AR53" s="4"/>
      <c r="AS53" s="4"/>
      <c r="AT53" s="4"/>
      <c r="AU53" s="4"/>
      <c r="AV53" s="4"/>
    </row>
    <row r="54" spans="39:48" x14ac:dyDescent="0.2">
      <c r="AM54" s="4"/>
      <c r="AN54" s="4"/>
      <c r="AO54" s="4"/>
      <c r="AP54" s="4"/>
      <c r="AQ54" s="4"/>
      <c r="AR54" s="4"/>
      <c r="AS54" s="4"/>
      <c r="AT54" s="4"/>
      <c r="AU54" s="4"/>
      <c r="AV54" s="4"/>
    </row>
    <row r="55" spans="39:48" x14ac:dyDescent="0.2">
      <c r="AM55" s="4"/>
      <c r="AN55" s="4"/>
      <c r="AO55" s="4"/>
      <c r="AP55" s="4"/>
      <c r="AQ55" s="4"/>
      <c r="AR55" s="4"/>
      <c r="AS55" s="4"/>
      <c r="AT55" s="4"/>
      <c r="AU55" s="4"/>
      <c r="AV55" s="4"/>
    </row>
    <row r="56" spans="39:48" x14ac:dyDescent="0.2">
      <c r="AM56" s="4"/>
      <c r="AN56" s="4"/>
      <c r="AO56" s="4"/>
      <c r="AP56" s="4"/>
      <c r="AQ56" s="4"/>
      <c r="AR56" s="4"/>
      <c r="AS56" s="4"/>
      <c r="AT56" s="4"/>
      <c r="AU56" s="4"/>
      <c r="AV56" s="4"/>
    </row>
    <row r="57" spans="39:48" x14ac:dyDescent="0.2">
      <c r="AM57" s="4"/>
      <c r="AN57" s="4"/>
      <c r="AO57" s="4"/>
      <c r="AP57" s="4"/>
      <c r="AQ57" s="4"/>
      <c r="AR57" s="4"/>
      <c r="AS57" s="4"/>
      <c r="AT57" s="4"/>
      <c r="AU57" s="4"/>
      <c r="AV57" s="4"/>
    </row>
    <row r="58" spans="39:48" x14ac:dyDescent="0.2">
      <c r="AM58" s="4"/>
      <c r="AN58" s="4"/>
      <c r="AO58" s="4"/>
      <c r="AP58" s="4"/>
      <c r="AQ58" s="4"/>
      <c r="AR58" s="4"/>
      <c r="AS58" s="4"/>
      <c r="AT58" s="4"/>
      <c r="AU58" s="4"/>
      <c r="AV58" s="4"/>
    </row>
    <row r="59" spans="39:48" x14ac:dyDescent="0.2">
      <c r="AM59" s="4"/>
      <c r="AN59" s="4"/>
      <c r="AO59" s="4"/>
      <c r="AP59" s="4"/>
      <c r="AQ59" s="4"/>
      <c r="AR59" s="4"/>
      <c r="AS59" s="4"/>
      <c r="AT59" s="4"/>
      <c r="AU59" s="4"/>
      <c r="AV59" s="4"/>
    </row>
    <row r="60" spans="39:48" x14ac:dyDescent="0.2">
      <c r="AM60" s="4"/>
      <c r="AN60" s="4"/>
      <c r="AO60" s="4"/>
      <c r="AP60" s="4"/>
      <c r="AQ60" s="4"/>
      <c r="AR60" s="4"/>
      <c r="AS60" s="4"/>
      <c r="AT60" s="4"/>
      <c r="AU60" s="4"/>
      <c r="AV60" s="4"/>
    </row>
    <row r="61" spans="39:48" x14ac:dyDescent="0.2">
      <c r="AM61" s="4"/>
      <c r="AN61" s="4"/>
      <c r="AO61" s="4"/>
      <c r="AP61" s="4"/>
      <c r="AQ61" s="4"/>
      <c r="AR61" s="4"/>
      <c r="AS61" s="4"/>
      <c r="AT61" s="4"/>
      <c r="AU61" s="4"/>
      <c r="AV61" s="4"/>
    </row>
    <row r="62" spans="39:48" x14ac:dyDescent="0.2">
      <c r="AM62" s="4"/>
      <c r="AN62" s="4"/>
      <c r="AO62" s="4"/>
      <c r="AP62" s="4"/>
      <c r="AQ62" s="4"/>
      <c r="AR62" s="4"/>
      <c r="AS62" s="4"/>
      <c r="AT62" s="4"/>
      <c r="AU62" s="4"/>
      <c r="AV62" s="4"/>
    </row>
    <row r="63" spans="39:48" x14ac:dyDescent="0.2">
      <c r="AM63" s="4"/>
      <c r="AN63" s="4"/>
      <c r="AO63" s="4"/>
      <c r="AP63" s="4"/>
      <c r="AQ63" s="4"/>
      <c r="AR63" s="4"/>
      <c r="AS63" s="4"/>
      <c r="AT63" s="4"/>
      <c r="AU63" s="4"/>
      <c r="AV63" s="4"/>
    </row>
    <row r="64" spans="39:48" x14ac:dyDescent="0.2">
      <c r="AM64" s="4"/>
      <c r="AN64" s="4"/>
      <c r="AO64" s="4"/>
      <c r="AP64" s="4"/>
      <c r="AQ64" s="4"/>
      <c r="AR64" s="4"/>
      <c r="AS64" s="4"/>
      <c r="AT64" s="4"/>
      <c r="AU64" s="4"/>
      <c r="AV64" s="4"/>
    </row>
    <row r="65" spans="39:48" x14ac:dyDescent="0.2">
      <c r="AM65" s="4"/>
      <c r="AN65" s="4"/>
      <c r="AO65" s="4"/>
      <c r="AP65" s="4"/>
      <c r="AQ65" s="4"/>
      <c r="AR65" s="4"/>
      <c r="AS65" s="4"/>
      <c r="AT65" s="4"/>
      <c r="AU65" s="4"/>
      <c r="AV65" s="4"/>
    </row>
    <row r="66" spans="39:48" x14ac:dyDescent="0.2">
      <c r="AM66" s="4"/>
      <c r="AN66" s="4"/>
      <c r="AO66" s="4"/>
      <c r="AP66" s="4"/>
      <c r="AQ66" s="4"/>
      <c r="AR66" s="4"/>
      <c r="AS66" s="4"/>
      <c r="AT66" s="4"/>
      <c r="AU66" s="4"/>
      <c r="AV66" s="4"/>
    </row>
    <row r="67" spans="39:48" x14ac:dyDescent="0.2">
      <c r="AM67" s="4"/>
      <c r="AN67" s="4"/>
      <c r="AO67" s="4"/>
      <c r="AP67" s="4"/>
      <c r="AQ67" s="4"/>
      <c r="AR67" s="4"/>
      <c r="AS67" s="4"/>
      <c r="AT67" s="4"/>
      <c r="AU67" s="4"/>
      <c r="AV67" s="4"/>
    </row>
    <row r="68" spans="39:48" x14ac:dyDescent="0.2">
      <c r="AM68" s="4"/>
      <c r="AN68" s="4"/>
      <c r="AO68" s="4"/>
      <c r="AP68" s="4"/>
      <c r="AQ68" s="4"/>
      <c r="AR68" s="4"/>
      <c r="AS68" s="4"/>
      <c r="AT68" s="4"/>
      <c r="AU68" s="4"/>
      <c r="AV68" s="4"/>
    </row>
    <row r="69" spans="39:48" x14ac:dyDescent="0.2">
      <c r="AM69" s="4"/>
      <c r="AN69" s="4"/>
      <c r="AO69" s="4"/>
      <c r="AP69" s="4"/>
      <c r="AQ69" s="4"/>
      <c r="AR69" s="4"/>
      <c r="AS69" s="4"/>
      <c r="AT69" s="4"/>
      <c r="AU69" s="4"/>
      <c r="AV69" s="4"/>
    </row>
    <row r="70" spans="39:48" x14ac:dyDescent="0.2">
      <c r="AM70" s="4"/>
      <c r="AN70" s="4"/>
      <c r="AO70" s="4"/>
      <c r="AP70" s="4"/>
      <c r="AQ70" s="4"/>
      <c r="AR70" s="4"/>
      <c r="AS70" s="4"/>
      <c r="AT70" s="4"/>
      <c r="AU70" s="4"/>
      <c r="AV70" s="4"/>
    </row>
    <row r="71" spans="39:48" x14ac:dyDescent="0.2">
      <c r="AM71" s="4"/>
      <c r="AN71" s="4"/>
      <c r="AO71" s="4"/>
      <c r="AP71" s="4"/>
      <c r="AQ71" s="4"/>
      <c r="AR71" s="4"/>
      <c r="AS71" s="4"/>
      <c r="AT71" s="4"/>
      <c r="AU71" s="4"/>
      <c r="AV71" s="4"/>
    </row>
    <row r="72" spans="39:48" x14ac:dyDescent="0.2">
      <c r="AM72" s="4"/>
      <c r="AN72" s="4"/>
      <c r="AO72" s="4"/>
      <c r="AP72" s="4"/>
      <c r="AQ72" s="4"/>
      <c r="AR72" s="4"/>
      <c r="AS72" s="4"/>
      <c r="AT72" s="4"/>
      <c r="AU72" s="4"/>
      <c r="AV72" s="4"/>
    </row>
    <row r="73" spans="39:48" x14ac:dyDescent="0.2">
      <c r="AM73" s="4"/>
      <c r="AN73" s="4"/>
      <c r="AO73" s="4"/>
      <c r="AP73" s="4"/>
      <c r="AQ73" s="4"/>
      <c r="AR73" s="4"/>
      <c r="AS73" s="4"/>
      <c r="AT73" s="4"/>
      <c r="AU73" s="4"/>
      <c r="AV73" s="4"/>
    </row>
    <row r="74" spans="39:48" x14ac:dyDescent="0.2">
      <c r="AM74" s="4"/>
      <c r="AN74" s="4"/>
      <c r="AO74" s="4"/>
      <c r="AP74" s="4"/>
      <c r="AQ74" s="4"/>
      <c r="AR74" s="4"/>
      <c r="AS74" s="4"/>
      <c r="AT74" s="4"/>
      <c r="AU74" s="4"/>
      <c r="AV74" s="4"/>
    </row>
    <row r="75" spans="39:48" x14ac:dyDescent="0.2">
      <c r="AM75" s="4"/>
      <c r="AN75" s="4"/>
      <c r="AO75" s="4"/>
      <c r="AP75" s="4"/>
      <c r="AQ75" s="4"/>
      <c r="AR75" s="4"/>
      <c r="AS75" s="4"/>
      <c r="AT75" s="4"/>
      <c r="AU75" s="4"/>
      <c r="AV75" s="4"/>
    </row>
    <row r="76" spans="39:48" x14ac:dyDescent="0.2">
      <c r="AM76" s="4"/>
      <c r="AN76" s="4"/>
      <c r="AO76" s="4"/>
      <c r="AP76" s="4"/>
      <c r="AQ76" s="4"/>
      <c r="AR76" s="4"/>
      <c r="AS76" s="4"/>
      <c r="AT76" s="4"/>
      <c r="AU76" s="4"/>
      <c r="AV76" s="4"/>
    </row>
    <row r="77" spans="39:48" x14ac:dyDescent="0.2">
      <c r="AM77" s="4"/>
      <c r="AN77" s="4"/>
      <c r="AO77" s="4"/>
      <c r="AP77" s="4"/>
      <c r="AQ77" s="4"/>
      <c r="AR77" s="4"/>
      <c r="AS77" s="4"/>
      <c r="AT77" s="4"/>
      <c r="AU77" s="4"/>
      <c r="AV77" s="4"/>
    </row>
    <row r="78" spans="39:48" x14ac:dyDescent="0.2">
      <c r="AM78" s="4"/>
      <c r="AN78" s="4"/>
      <c r="AO78" s="4"/>
      <c r="AP78" s="4"/>
      <c r="AQ78" s="4"/>
      <c r="AR78" s="4"/>
      <c r="AS78" s="4"/>
      <c r="AT78" s="4"/>
      <c r="AU78" s="4"/>
      <c r="AV78" s="4"/>
    </row>
    <row r="79" spans="39:48" x14ac:dyDescent="0.2">
      <c r="AM79" s="4"/>
      <c r="AN79" s="4"/>
      <c r="AO79" s="4"/>
      <c r="AP79" s="4"/>
      <c r="AQ79" s="4"/>
      <c r="AR79" s="4"/>
      <c r="AS79" s="4"/>
      <c r="AT79" s="4"/>
      <c r="AU79" s="4"/>
      <c r="AV79" s="4"/>
    </row>
    <row r="80" spans="39:48" x14ac:dyDescent="0.2">
      <c r="AM80" s="4"/>
      <c r="AN80" s="4"/>
      <c r="AO80" s="4"/>
      <c r="AP80" s="4"/>
      <c r="AQ80" s="4"/>
      <c r="AR80" s="4"/>
      <c r="AS80" s="4"/>
      <c r="AT80" s="4"/>
      <c r="AU80" s="4"/>
      <c r="AV80" s="4"/>
    </row>
    <row r="81" spans="39:48" x14ac:dyDescent="0.2">
      <c r="AM81" s="4"/>
      <c r="AN81" s="4"/>
      <c r="AO81" s="4"/>
      <c r="AP81" s="4"/>
      <c r="AQ81" s="4"/>
      <c r="AR81" s="4"/>
      <c r="AS81" s="4"/>
      <c r="AT81" s="4"/>
      <c r="AU81" s="4"/>
      <c r="AV81" s="4"/>
    </row>
    <row r="82" spans="39:48" x14ac:dyDescent="0.2">
      <c r="AM82" s="4"/>
      <c r="AN82" s="4"/>
      <c r="AO82" s="4"/>
      <c r="AP82" s="4"/>
      <c r="AQ82" s="4"/>
      <c r="AR82" s="4"/>
      <c r="AS82" s="4"/>
      <c r="AT82" s="4"/>
      <c r="AU82" s="4"/>
      <c r="AV82" s="4"/>
    </row>
    <row r="83" spans="39:48" x14ac:dyDescent="0.2">
      <c r="AM83" s="4"/>
      <c r="AN83" s="4"/>
      <c r="AO83" s="4"/>
      <c r="AP83" s="4"/>
      <c r="AQ83" s="4"/>
      <c r="AR83" s="4"/>
      <c r="AS83" s="4"/>
      <c r="AT83" s="4"/>
      <c r="AU83" s="4"/>
      <c r="AV83" s="4"/>
    </row>
    <row r="84" spans="39:48" x14ac:dyDescent="0.2">
      <c r="AM84" s="4"/>
      <c r="AN84" s="4"/>
      <c r="AO84" s="4"/>
      <c r="AP84" s="4"/>
      <c r="AQ84" s="4"/>
      <c r="AR84" s="4"/>
      <c r="AS84" s="4"/>
      <c r="AT84" s="4"/>
      <c r="AU84" s="4"/>
      <c r="AV84" s="4"/>
    </row>
    <row r="85" spans="39:48" x14ac:dyDescent="0.2">
      <c r="AM85" s="4"/>
      <c r="AN85" s="4"/>
      <c r="AO85" s="4"/>
      <c r="AP85" s="4"/>
      <c r="AQ85" s="4"/>
      <c r="AR85" s="4"/>
      <c r="AS85" s="4"/>
      <c r="AT85" s="4"/>
      <c r="AU85" s="4"/>
      <c r="AV85" s="4"/>
    </row>
    <row r="86" spans="39:48" x14ac:dyDescent="0.2">
      <c r="AM86" s="4"/>
      <c r="AN86" s="4"/>
      <c r="AO86" s="4"/>
      <c r="AP86" s="4"/>
      <c r="AQ86" s="4"/>
      <c r="AR86" s="4"/>
      <c r="AS86" s="4"/>
      <c r="AT86" s="4"/>
      <c r="AU86" s="4"/>
      <c r="AV86" s="4"/>
    </row>
    <row r="87" spans="39:48" x14ac:dyDescent="0.2">
      <c r="AM87" s="4"/>
      <c r="AN87" s="4"/>
      <c r="AO87" s="4"/>
      <c r="AP87" s="4"/>
      <c r="AQ87" s="4"/>
      <c r="AR87" s="4"/>
      <c r="AS87" s="4"/>
      <c r="AT87" s="4"/>
      <c r="AU87" s="4"/>
      <c r="AV87" s="4"/>
    </row>
    <row r="88" spans="39:48" x14ac:dyDescent="0.2">
      <c r="AM88" s="4"/>
      <c r="AN88" s="4"/>
      <c r="AO88" s="4"/>
      <c r="AP88" s="4"/>
      <c r="AQ88" s="4"/>
      <c r="AR88" s="4"/>
      <c r="AS88" s="4"/>
      <c r="AT88" s="4"/>
      <c r="AU88" s="4"/>
      <c r="AV88" s="4"/>
    </row>
    <row r="89" spans="39:48" x14ac:dyDescent="0.2">
      <c r="AM89" s="4"/>
      <c r="AN89" s="4"/>
      <c r="AO89" s="4"/>
      <c r="AP89" s="4"/>
      <c r="AQ89" s="4"/>
      <c r="AR89" s="4"/>
      <c r="AS89" s="4"/>
      <c r="AT89" s="4"/>
      <c r="AU89" s="4"/>
      <c r="AV89" s="4"/>
    </row>
    <row r="90" spans="39:48" x14ac:dyDescent="0.2">
      <c r="AM90" s="4"/>
      <c r="AN90" s="4"/>
      <c r="AO90" s="4"/>
      <c r="AP90" s="4"/>
      <c r="AQ90" s="4"/>
      <c r="AR90" s="4"/>
      <c r="AS90" s="4"/>
      <c r="AT90" s="4"/>
      <c r="AU90" s="4"/>
      <c r="AV90" s="4"/>
    </row>
    <row r="91" spans="39:48" x14ac:dyDescent="0.2">
      <c r="AM91" s="4"/>
      <c r="AN91" s="4"/>
      <c r="AO91" s="4"/>
      <c r="AP91" s="4"/>
      <c r="AQ91" s="4"/>
      <c r="AR91" s="4"/>
      <c r="AS91" s="4"/>
      <c r="AT91" s="4"/>
      <c r="AU91" s="4"/>
      <c r="AV91" s="4"/>
    </row>
    <row r="92" spans="39:48" x14ac:dyDescent="0.2">
      <c r="AM92" s="4"/>
      <c r="AN92" s="4"/>
      <c r="AO92" s="4"/>
      <c r="AP92" s="4"/>
      <c r="AQ92" s="4"/>
      <c r="AR92" s="4"/>
      <c r="AS92" s="4"/>
      <c r="AT92" s="4"/>
      <c r="AU92" s="4"/>
      <c r="AV92" s="4"/>
    </row>
    <row r="93" spans="39:48" x14ac:dyDescent="0.2">
      <c r="AM93" s="4"/>
      <c r="AN93" s="4"/>
      <c r="AO93" s="4"/>
      <c r="AP93" s="4"/>
      <c r="AQ93" s="4"/>
      <c r="AR93" s="4"/>
      <c r="AS93" s="4"/>
      <c r="AT93" s="4"/>
      <c r="AU93" s="4"/>
      <c r="AV93" s="4"/>
    </row>
    <row r="94" spans="39:48" x14ac:dyDescent="0.2">
      <c r="AM94" s="4"/>
      <c r="AN94" s="4"/>
      <c r="AO94" s="4"/>
      <c r="AP94" s="4"/>
      <c r="AQ94" s="4"/>
      <c r="AR94" s="4"/>
      <c r="AS94" s="4"/>
      <c r="AT94" s="4"/>
      <c r="AU94" s="4"/>
      <c r="AV94" s="4"/>
    </row>
    <row r="95" spans="39:48" x14ac:dyDescent="0.2">
      <c r="AM95" s="4"/>
      <c r="AN95" s="4"/>
      <c r="AO95" s="4"/>
      <c r="AP95" s="4"/>
      <c r="AQ95" s="4"/>
      <c r="AR95" s="4"/>
      <c r="AS95" s="4"/>
      <c r="AT95" s="4"/>
      <c r="AU95" s="4"/>
      <c r="AV95" s="4"/>
    </row>
    <row r="96" spans="39:48" x14ac:dyDescent="0.2">
      <c r="AM96" s="4"/>
      <c r="AN96" s="4"/>
      <c r="AO96" s="4"/>
      <c r="AP96" s="4"/>
      <c r="AQ96" s="4"/>
      <c r="AR96" s="4"/>
      <c r="AS96" s="4"/>
      <c r="AT96" s="4"/>
      <c r="AU96" s="4"/>
      <c r="AV96" s="4"/>
    </row>
    <row r="97" spans="39:48" x14ac:dyDescent="0.2">
      <c r="AM97" s="4"/>
      <c r="AN97" s="4"/>
      <c r="AO97" s="4"/>
      <c r="AP97" s="4"/>
      <c r="AQ97" s="4"/>
      <c r="AR97" s="4"/>
      <c r="AS97" s="4"/>
      <c r="AT97" s="4"/>
      <c r="AU97" s="4"/>
      <c r="AV97" s="4"/>
    </row>
    <row r="98" spans="39:48" x14ac:dyDescent="0.2">
      <c r="AM98" s="4"/>
      <c r="AN98" s="4"/>
      <c r="AO98" s="4"/>
      <c r="AP98" s="4"/>
      <c r="AQ98" s="4"/>
      <c r="AR98" s="4"/>
      <c r="AS98" s="4"/>
      <c r="AT98" s="4"/>
      <c r="AU98" s="4"/>
      <c r="AV98" s="4"/>
    </row>
    <row r="99" spans="39:48" x14ac:dyDescent="0.2">
      <c r="AM99" s="4"/>
      <c r="AN99" s="4"/>
      <c r="AO99" s="4"/>
      <c r="AP99" s="4"/>
      <c r="AQ99" s="4"/>
      <c r="AR99" s="4"/>
      <c r="AS99" s="4"/>
      <c r="AT99" s="4"/>
      <c r="AU99" s="4"/>
      <c r="AV99" s="4"/>
    </row>
    <row r="100" spans="39:48" x14ac:dyDescent="0.2">
      <c r="AM100" s="4"/>
      <c r="AN100" s="4"/>
      <c r="AO100" s="4"/>
      <c r="AP100" s="4"/>
      <c r="AQ100" s="4"/>
      <c r="AR100" s="4"/>
      <c r="AS100" s="4"/>
      <c r="AT100" s="4"/>
      <c r="AU100" s="4"/>
      <c r="AV100" s="4"/>
    </row>
    <row r="101" spans="39:48" x14ac:dyDescent="0.2">
      <c r="AM101" s="4"/>
      <c r="AN101" s="4"/>
      <c r="AO101" s="4"/>
      <c r="AP101" s="4"/>
      <c r="AQ101" s="4"/>
      <c r="AR101" s="4"/>
      <c r="AS101" s="4"/>
      <c r="AT101" s="4"/>
      <c r="AU101" s="4"/>
      <c r="AV101" s="4"/>
    </row>
    <row r="102" spans="39:48" x14ac:dyDescent="0.2">
      <c r="AM102" s="4"/>
      <c r="AN102" s="4"/>
      <c r="AO102" s="4"/>
      <c r="AP102" s="4"/>
      <c r="AQ102" s="4"/>
      <c r="AR102" s="4"/>
      <c r="AS102" s="4"/>
      <c r="AT102" s="4"/>
      <c r="AU102" s="4"/>
      <c r="AV102" s="4"/>
    </row>
    <row r="103" spans="39:48" x14ac:dyDescent="0.2">
      <c r="AM103" s="4"/>
      <c r="AN103" s="4"/>
      <c r="AO103" s="4"/>
      <c r="AP103" s="4"/>
      <c r="AQ103" s="4"/>
      <c r="AR103" s="4"/>
      <c r="AS103" s="4"/>
      <c r="AT103" s="4"/>
      <c r="AU103" s="4"/>
      <c r="AV103" s="4"/>
    </row>
    <row r="104" spans="39:48" x14ac:dyDescent="0.2">
      <c r="AM104" s="4"/>
      <c r="AN104" s="4"/>
      <c r="AO104" s="4"/>
      <c r="AP104" s="4"/>
      <c r="AQ104" s="4"/>
      <c r="AR104" s="4"/>
      <c r="AS104" s="4"/>
      <c r="AT104" s="4"/>
      <c r="AU104" s="4"/>
      <c r="AV104" s="4"/>
    </row>
    <row r="105" spans="39:48" x14ac:dyDescent="0.2">
      <c r="AM105" s="4"/>
      <c r="AN105" s="4"/>
      <c r="AO105" s="4"/>
      <c r="AP105" s="4"/>
      <c r="AQ105" s="4"/>
      <c r="AR105" s="4"/>
      <c r="AS105" s="4"/>
      <c r="AT105" s="4"/>
      <c r="AU105" s="4"/>
      <c r="AV105" s="4"/>
    </row>
    <row r="106" spans="39:48" x14ac:dyDescent="0.2">
      <c r="AM106" s="4"/>
      <c r="AN106" s="4"/>
      <c r="AO106" s="4"/>
      <c r="AP106" s="4"/>
      <c r="AQ106" s="4"/>
      <c r="AR106" s="4"/>
      <c r="AS106" s="4"/>
      <c r="AT106" s="4"/>
      <c r="AU106" s="4"/>
      <c r="AV106" s="4"/>
    </row>
    <row r="107" spans="39:48" x14ac:dyDescent="0.2">
      <c r="AM107" s="4"/>
      <c r="AN107" s="4"/>
      <c r="AO107" s="4"/>
      <c r="AP107" s="4"/>
      <c r="AQ107" s="4"/>
      <c r="AR107" s="4"/>
      <c r="AS107" s="4"/>
      <c r="AT107" s="4"/>
      <c r="AU107" s="4"/>
      <c r="AV107" s="4"/>
    </row>
    <row r="108" spans="39:48" x14ac:dyDescent="0.2"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39:48" x14ac:dyDescent="0.2">
      <c r="AM109" s="4"/>
      <c r="AN109" s="4"/>
      <c r="AO109" s="4"/>
      <c r="AP109" s="4"/>
      <c r="AQ109" s="4"/>
      <c r="AR109" s="4"/>
      <c r="AS109" s="4"/>
      <c r="AT109" s="4"/>
      <c r="AU109" s="4"/>
      <c r="AV109" s="4"/>
    </row>
    <row r="110" spans="39:48" x14ac:dyDescent="0.2">
      <c r="AM110" s="4"/>
      <c r="AN110" s="4"/>
      <c r="AO110" s="4"/>
      <c r="AP110" s="4"/>
      <c r="AQ110" s="4"/>
      <c r="AR110" s="4"/>
      <c r="AS110" s="4"/>
      <c r="AT110" s="4"/>
      <c r="AU110" s="4"/>
      <c r="AV110" s="4"/>
    </row>
    <row r="111" spans="39:48" x14ac:dyDescent="0.2">
      <c r="AM111" s="4"/>
      <c r="AN111" s="4"/>
      <c r="AO111" s="4"/>
      <c r="AP111" s="4"/>
      <c r="AQ111" s="4"/>
      <c r="AR111" s="4"/>
      <c r="AS111" s="4"/>
      <c r="AT111" s="4"/>
      <c r="AU111" s="4"/>
      <c r="AV111" s="4"/>
    </row>
    <row r="112" spans="39:48" x14ac:dyDescent="0.2">
      <c r="AM112" s="4"/>
      <c r="AN112" s="4"/>
      <c r="AO112" s="4"/>
      <c r="AP112" s="4"/>
      <c r="AQ112" s="4"/>
      <c r="AR112" s="4"/>
      <c r="AS112" s="4"/>
      <c r="AT112" s="4"/>
      <c r="AU112" s="4"/>
      <c r="AV112" s="4"/>
    </row>
    <row r="113" spans="39:48" x14ac:dyDescent="0.2">
      <c r="AM113" s="4"/>
      <c r="AN113" s="4"/>
      <c r="AO113" s="4"/>
      <c r="AP113" s="4"/>
      <c r="AQ113" s="4"/>
      <c r="AR113" s="4"/>
      <c r="AS113" s="4"/>
      <c r="AT113" s="4"/>
      <c r="AU113" s="4"/>
      <c r="AV113" s="4"/>
    </row>
    <row r="114" spans="39:48" x14ac:dyDescent="0.2">
      <c r="AM114" s="4"/>
      <c r="AN114" s="4"/>
      <c r="AO114" s="4"/>
      <c r="AP114" s="4"/>
      <c r="AQ114" s="4"/>
      <c r="AR114" s="4"/>
      <c r="AS114" s="4"/>
      <c r="AT114" s="4"/>
      <c r="AU114" s="4"/>
      <c r="AV114" s="4"/>
    </row>
    <row r="115" spans="39:48" x14ac:dyDescent="0.2">
      <c r="AM115" s="4"/>
      <c r="AN115" s="4"/>
      <c r="AO115" s="4"/>
      <c r="AP115" s="4"/>
      <c r="AQ115" s="4"/>
      <c r="AR115" s="4"/>
      <c r="AS115" s="4"/>
      <c r="AT115" s="4"/>
      <c r="AU115" s="4"/>
      <c r="AV115" s="4"/>
    </row>
    <row r="116" spans="39:48" x14ac:dyDescent="0.2">
      <c r="AM116" s="4"/>
      <c r="AN116" s="4"/>
      <c r="AO116" s="4"/>
      <c r="AP116" s="4"/>
      <c r="AQ116" s="4"/>
      <c r="AR116" s="4"/>
      <c r="AS116" s="4"/>
      <c r="AT116" s="4"/>
      <c r="AU116" s="4"/>
      <c r="AV116" s="4"/>
    </row>
    <row r="117" spans="39:48" x14ac:dyDescent="0.2">
      <c r="AM117" s="4"/>
      <c r="AN117" s="4"/>
      <c r="AO117" s="4"/>
      <c r="AP117" s="4"/>
      <c r="AQ117" s="4"/>
      <c r="AR117" s="4"/>
      <c r="AS117" s="4"/>
      <c r="AT117" s="4"/>
      <c r="AU117" s="4"/>
      <c r="AV117" s="4"/>
    </row>
    <row r="118" spans="39:48" x14ac:dyDescent="0.2">
      <c r="AM118" s="4"/>
      <c r="AN118" s="4"/>
      <c r="AO118" s="4"/>
      <c r="AP118" s="4"/>
      <c r="AQ118" s="4"/>
      <c r="AR118" s="4"/>
      <c r="AS118" s="4"/>
      <c r="AT118" s="4"/>
      <c r="AU118" s="4"/>
      <c r="AV118" s="4"/>
    </row>
    <row r="119" spans="39:48" x14ac:dyDescent="0.2">
      <c r="AM119" s="4"/>
      <c r="AN119" s="4"/>
      <c r="AO119" s="4"/>
      <c r="AP119" s="4"/>
      <c r="AQ119" s="4"/>
      <c r="AR119" s="4"/>
      <c r="AS119" s="4"/>
      <c r="AT119" s="4"/>
      <c r="AU119" s="4"/>
      <c r="AV119" s="4"/>
    </row>
    <row r="120" spans="39:48" x14ac:dyDescent="0.2">
      <c r="AM120" s="4"/>
      <c r="AN120" s="4"/>
      <c r="AO120" s="4"/>
      <c r="AP120" s="4"/>
      <c r="AQ120" s="4"/>
      <c r="AR120" s="4"/>
      <c r="AS120" s="4"/>
      <c r="AT120" s="4"/>
      <c r="AU120" s="4"/>
      <c r="AV120" s="4"/>
    </row>
    <row r="121" spans="39:48" x14ac:dyDescent="0.2">
      <c r="AM121" s="4"/>
      <c r="AN121" s="4"/>
      <c r="AO121" s="4"/>
      <c r="AP121" s="4"/>
      <c r="AQ121" s="4"/>
      <c r="AR121" s="4"/>
      <c r="AS121" s="4"/>
      <c r="AT121" s="4"/>
      <c r="AU121" s="4"/>
      <c r="AV121" s="4"/>
    </row>
    <row r="122" spans="39:48" x14ac:dyDescent="0.2">
      <c r="AM122" s="4"/>
      <c r="AN122" s="4"/>
      <c r="AO122" s="4"/>
      <c r="AP122" s="4"/>
      <c r="AQ122" s="4"/>
      <c r="AR122" s="4"/>
      <c r="AS122" s="4"/>
      <c r="AT122" s="4"/>
      <c r="AU122" s="4"/>
      <c r="AV122" s="4"/>
    </row>
    <row r="123" spans="39:48" x14ac:dyDescent="0.2">
      <c r="AM123" s="4"/>
      <c r="AN123" s="4"/>
      <c r="AO123" s="4"/>
      <c r="AP123" s="4"/>
      <c r="AQ123" s="4"/>
      <c r="AR123" s="4"/>
      <c r="AS123" s="4"/>
      <c r="AT123" s="4"/>
      <c r="AU123" s="4"/>
      <c r="AV123" s="4"/>
    </row>
    <row r="124" spans="39:48" x14ac:dyDescent="0.2">
      <c r="AM124" s="4"/>
      <c r="AN124" s="4"/>
      <c r="AO124" s="4"/>
      <c r="AP124" s="4"/>
      <c r="AQ124" s="4"/>
      <c r="AR124" s="4"/>
      <c r="AS124" s="4"/>
      <c r="AT124" s="4"/>
      <c r="AU124" s="4"/>
      <c r="AV124" s="4"/>
    </row>
    <row r="125" spans="39:48" x14ac:dyDescent="0.2">
      <c r="AM125" s="4"/>
      <c r="AN125" s="4"/>
      <c r="AO125" s="4"/>
      <c r="AP125" s="4"/>
      <c r="AQ125" s="4"/>
      <c r="AR125" s="4"/>
      <c r="AS125" s="4"/>
      <c r="AT125" s="4"/>
      <c r="AU125" s="4"/>
      <c r="AV125" s="4"/>
    </row>
    <row r="126" spans="39:48" x14ac:dyDescent="0.2">
      <c r="AM126" s="4"/>
      <c r="AN126" s="4"/>
      <c r="AO126" s="4"/>
      <c r="AP126" s="4"/>
      <c r="AQ126" s="4"/>
      <c r="AR126" s="4"/>
      <c r="AS126" s="4"/>
      <c r="AT126" s="4"/>
      <c r="AU126" s="4"/>
      <c r="AV126" s="4"/>
    </row>
    <row r="127" spans="39:48" x14ac:dyDescent="0.2">
      <c r="AM127" s="4"/>
      <c r="AN127" s="4"/>
      <c r="AO127" s="4"/>
      <c r="AP127" s="4"/>
      <c r="AQ127" s="4"/>
      <c r="AR127" s="4"/>
      <c r="AS127" s="4"/>
      <c r="AT127" s="4"/>
      <c r="AU127" s="4"/>
      <c r="AV127" s="4"/>
    </row>
    <row r="128" spans="39:48" x14ac:dyDescent="0.2">
      <c r="AM128" s="4"/>
      <c r="AN128" s="4"/>
      <c r="AO128" s="4"/>
      <c r="AP128" s="4"/>
      <c r="AQ128" s="4"/>
      <c r="AR128" s="4"/>
      <c r="AS128" s="4"/>
      <c r="AT128" s="4"/>
      <c r="AU128" s="4"/>
      <c r="AV128" s="4"/>
    </row>
    <row r="129" spans="39:48" x14ac:dyDescent="0.2">
      <c r="AM129" s="4"/>
      <c r="AN129" s="4"/>
      <c r="AO129" s="4"/>
      <c r="AP129" s="4"/>
      <c r="AQ129" s="4"/>
      <c r="AR129" s="4"/>
      <c r="AS129" s="4"/>
      <c r="AT129" s="4"/>
      <c r="AU129" s="4"/>
      <c r="AV129" s="4"/>
    </row>
    <row r="130" spans="39:48" x14ac:dyDescent="0.2">
      <c r="AM130" s="4"/>
      <c r="AN130" s="4"/>
      <c r="AO130" s="4"/>
      <c r="AP130" s="4"/>
      <c r="AQ130" s="4"/>
      <c r="AR130" s="4"/>
      <c r="AS130" s="4"/>
      <c r="AT130" s="4"/>
      <c r="AU130" s="4"/>
      <c r="AV130" s="4"/>
    </row>
    <row r="131" spans="39:48" x14ac:dyDescent="0.2">
      <c r="AM131" s="4"/>
      <c r="AN131" s="4"/>
      <c r="AO131" s="4"/>
      <c r="AP131" s="4"/>
      <c r="AQ131" s="4"/>
      <c r="AR131" s="4"/>
      <c r="AS131" s="4"/>
      <c r="AT131" s="4"/>
      <c r="AU131" s="4"/>
      <c r="AV131" s="4"/>
    </row>
    <row r="132" spans="39:48" x14ac:dyDescent="0.2">
      <c r="AM132" s="4"/>
      <c r="AN132" s="4"/>
      <c r="AO132" s="4"/>
      <c r="AP132" s="4"/>
      <c r="AQ132" s="4"/>
      <c r="AR132" s="4"/>
      <c r="AS132" s="4"/>
      <c r="AT132" s="4"/>
      <c r="AU132" s="4"/>
      <c r="AV132" s="4"/>
    </row>
    <row r="133" spans="39:48" x14ac:dyDescent="0.2">
      <c r="AM133" s="4"/>
      <c r="AN133" s="4"/>
      <c r="AO133" s="4"/>
      <c r="AP133" s="4"/>
      <c r="AQ133" s="4"/>
      <c r="AR133" s="4"/>
      <c r="AS133" s="4"/>
      <c r="AT133" s="4"/>
      <c r="AU133" s="4"/>
      <c r="AV133" s="4"/>
    </row>
    <row r="134" spans="39:48" x14ac:dyDescent="0.2">
      <c r="AM134" s="4"/>
      <c r="AN134" s="4"/>
      <c r="AO134" s="4"/>
      <c r="AP134" s="4"/>
      <c r="AQ134" s="4"/>
      <c r="AR134" s="4"/>
      <c r="AS134" s="4"/>
      <c r="AT134" s="4"/>
      <c r="AU134" s="4"/>
      <c r="AV134" s="4"/>
    </row>
    <row r="135" spans="39:48" x14ac:dyDescent="0.2">
      <c r="AM135" s="4"/>
      <c r="AN135" s="4"/>
      <c r="AO135" s="4"/>
      <c r="AP135" s="4"/>
      <c r="AQ135" s="4"/>
      <c r="AR135" s="4"/>
      <c r="AS135" s="4"/>
      <c r="AT135" s="4"/>
      <c r="AU135" s="4"/>
      <c r="AV135" s="4"/>
    </row>
    <row r="136" spans="39:48" x14ac:dyDescent="0.2">
      <c r="AM136" s="4"/>
      <c r="AN136" s="4"/>
      <c r="AO136" s="4"/>
      <c r="AP136" s="4"/>
      <c r="AQ136" s="4"/>
      <c r="AR136" s="4"/>
      <c r="AS136" s="4"/>
      <c r="AT136" s="4"/>
      <c r="AU136" s="4"/>
      <c r="AV136" s="4"/>
    </row>
    <row r="137" spans="39:48" x14ac:dyDescent="0.2">
      <c r="AM137" s="4"/>
      <c r="AN137" s="4"/>
      <c r="AO137" s="4"/>
      <c r="AP137" s="4"/>
      <c r="AQ137" s="4"/>
      <c r="AR137" s="4"/>
      <c r="AS137" s="4"/>
      <c r="AT137" s="4"/>
      <c r="AU137" s="4"/>
      <c r="AV137" s="4"/>
    </row>
    <row r="138" spans="39:48" x14ac:dyDescent="0.2">
      <c r="AM138" s="4"/>
      <c r="AN138" s="4"/>
      <c r="AO138" s="4"/>
      <c r="AP138" s="4"/>
      <c r="AQ138" s="4"/>
      <c r="AR138" s="4"/>
      <c r="AS138" s="4"/>
      <c r="AT138" s="4"/>
      <c r="AU138" s="4"/>
      <c r="AV138" s="4"/>
    </row>
    <row r="139" spans="39:48" x14ac:dyDescent="0.2">
      <c r="AM139" s="4"/>
      <c r="AN139" s="4"/>
      <c r="AO139" s="4"/>
      <c r="AP139" s="4"/>
      <c r="AQ139" s="4"/>
      <c r="AR139" s="4"/>
      <c r="AS139" s="4"/>
      <c r="AT139" s="4"/>
      <c r="AU139" s="4"/>
      <c r="AV139" s="4"/>
    </row>
    <row r="140" spans="39:48" x14ac:dyDescent="0.2">
      <c r="AM140" s="4"/>
      <c r="AN140" s="4"/>
      <c r="AO140" s="4"/>
      <c r="AP140" s="4"/>
      <c r="AQ140" s="4"/>
      <c r="AR140" s="4"/>
      <c r="AS140" s="4"/>
      <c r="AT140" s="4"/>
      <c r="AU140" s="4"/>
      <c r="AV140" s="4"/>
    </row>
    <row r="141" spans="39:48" x14ac:dyDescent="0.2">
      <c r="AM141" s="4"/>
      <c r="AN141" s="4"/>
      <c r="AO141" s="4"/>
      <c r="AP141" s="4"/>
      <c r="AQ141" s="4"/>
      <c r="AR141" s="4"/>
      <c r="AS141" s="4"/>
      <c r="AT141" s="4"/>
      <c r="AU141" s="4"/>
      <c r="AV141" s="4"/>
    </row>
    <row r="142" spans="39:48" x14ac:dyDescent="0.2">
      <c r="AM142" s="4"/>
      <c r="AN142" s="4"/>
      <c r="AO142" s="4"/>
      <c r="AP142" s="4"/>
      <c r="AQ142" s="4"/>
      <c r="AR142" s="4"/>
      <c r="AS142" s="4"/>
      <c r="AT142" s="4"/>
      <c r="AU142" s="4"/>
      <c r="AV142" s="4"/>
    </row>
    <row r="143" spans="39:48" x14ac:dyDescent="0.2">
      <c r="AM143" s="4"/>
      <c r="AN143" s="4"/>
      <c r="AO143" s="4"/>
      <c r="AP143" s="4"/>
      <c r="AQ143" s="4"/>
      <c r="AR143" s="4"/>
      <c r="AS143" s="4"/>
      <c r="AT143" s="4"/>
      <c r="AU143" s="4"/>
      <c r="AV143" s="4"/>
    </row>
    <row r="144" spans="39:48" x14ac:dyDescent="0.2">
      <c r="AM144" s="4"/>
      <c r="AN144" s="4"/>
      <c r="AO144" s="4"/>
      <c r="AP144" s="4"/>
      <c r="AQ144" s="4"/>
      <c r="AR144" s="4"/>
      <c r="AS144" s="4"/>
      <c r="AT144" s="4"/>
      <c r="AU144" s="4"/>
      <c r="AV144" s="4"/>
    </row>
    <row r="145" spans="39:48" x14ac:dyDescent="0.2">
      <c r="AM145" s="4"/>
      <c r="AN145" s="4"/>
      <c r="AO145" s="4"/>
      <c r="AP145" s="4"/>
      <c r="AQ145" s="4"/>
      <c r="AR145" s="4"/>
      <c r="AS145" s="4"/>
      <c r="AT145" s="4"/>
      <c r="AU145" s="4"/>
      <c r="AV145" s="4"/>
    </row>
    <row r="146" spans="39:48" x14ac:dyDescent="0.2">
      <c r="AM146" s="4"/>
      <c r="AN146" s="4"/>
      <c r="AO146" s="4"/>
      <c r="AP146" s="4"/>
      <c r="AQ146" s="4"/>
      <c r="AR146" s="4"/>
      <c r="AS146" s="4"/>
      <c r="AT146" s="4"/>
      <c r="AU146" s="4"/>
      <c r="AV146" s="4"/>
    </row>
    <row r="147" spans="39:48" x14ac:dyDescent="0.2">
      <c r="AM147" s="4"/>
      <c r="AN147" s="4"/>
      <c r="AO147" s="4"/>
      <c r="AP147" s="4"/>
      <c r="AQ147" s="4"/>
      <c r="AR147" s="4"/>
      <c r="AS147" s="4"/>
      <c r="AT147" s="4"/>
      <c r="AU147" s="4"/>
      <c r="AV147" s="4"/>
    </row>
    <row r="148" spans="39:48" x14ac:dyDescent="0.2">
      <c r="AM148" s="4"/>
      <c r="AN148" s="4"/>
      <c r="AO148" s="4"/>
      <c r="AP148" s="4"/>
      <c r="AQ148" s="4"/>
      <c r="AR148" s="4"/>
      <c r="AS148" s="4"/>
      <c r="AT148" s="4"/>
      <c r="AU148" s="4"/>
      <c r="AV148" s="4"/>
    </row>
    <row r="149" spans="39:48" x14ac:dyDescent="0.2">
      <c r="AM149" s="4"/>
      <c r="AN149" s="4"/>
      <c r="AO149" s="4"/>
      <c r="AP149" s="4"/>
      <c r="AQ149" s="4"/>
      <c r="AR149" s="4"/>
      <c r="AS149" s="4"/>
      <c r="AT149" s="4"/>
      <c r="AU149" s="4"/>
      <c r="AV149" s="4"/>
    </row>
    <row r="150" spans="39:48" x14ac:dyDescent="0.2">
      <c r="AM150" s="4"/>
      <c r="AN150" s="4"/>
      <c r="AO150" s="4"/>
      <c r="AP150" s="4"/>
      <c r="AQ150" s="4"/>
      <c r="AR150" s="4"/>
      <c r="AS150" s="4"/>
      <c r="AT150" s="4"/>
      <c r="AU150" s="4"/>
      <c r="AV150" s="4"/>
    </row>
    <row r="151" spans="39:48" x14ac:dyDescent="0.2">
      <c r="AM151" s="4"/>
      <c r="AN151" s="4"/>
      <c r="AO151" s="4"/>
      <c r="AP151" s="4"/>
      <c r="AQ151" s="4"/>
      <c r="AR151" s="4"/>
      <c r="AS151" s="4"/>
      <c r="AT151" s="4"/>
      <c r="AU151" s="4"/>
      <c r="AV151" s="4"/>
    </row>
    <row r="152" spans="39:48" x14ac:dyDescent="0.2">
      <c r="AM152" s="4"/>
      <c r="AN152" s="4"/>
      <c r="AO152" s="4"/>
      <c r="AP152" s="4"/>
      <c r="AQ152" s="4"/>
      <c r="AR152" s="4"/>
      <c r="AS152" s="4"/>
      <c r="AT152" s="4"/>
      <c r="AU152" s="4"/>
      <c r="AV152" s="4"/>
    </row>
    <row r="153" spans="39:48" x14ac:dyDescent="0.2">
      <c r="AM153" s="4"/>
      <c r="AN153" s="4"/>
      <c r="AO153" s="4"/>
      <c r="AP153" s="4"/>
      <c r="AQ153" s="4"/>
      <c r="AR153" s="4"/>
      <c r="AS153" s="4"/>
      <c r="AT153" s="4"/>
      <c r="AU153" s="4"/>
      <c r="AV153" s="4"/>
    </row>
    <row r="154" spans="39:48" x14ac:dyDescent="0.2">
      <c r="AM154" s="4"/>
      <c r="AN154" s="4"/>
      <c r="AO154" s="4"/>
      <c r="AP154" s="4"/>
      <c r="AQ154" s="4"/>
      <c r="AR154" s="4"/>
      <c r="AS154" s="4"/>
      <c r="AT154" s="4"/>
      <c r="AU154" s="4"/>
      <c r="AV154" s="4"/>
    </row>
    <row r="155" spans="39:48" x14ac:dyDescent="0.2">
      <c r="AM155" s="4"/>
      <c r="AN155" s="4"/>
      <c r="AO155" s="4"/>
      <c r="AP155" s="4"/>
      <c r="AQ155" s="4"/>
      <c r="AR155" s="4"/>
      <c r="AS155" s="4"/>
      <c r="AT155" s="4"/>
      <c r="AU155" s="4"/>
      <c r="AV155" s="4"/>
    </row>
    <row r="156" spans="39:48" x14ac:dyDescent="0.2">
      <c r="AM156" s="4"/>
      <c r="AN156" s="4"/>
      <c r="AO156" s="4"/>
      <c r="AP156" s="4"/>
      <c r="AQ156" s="4"/>
      <c r="AR156" s="4"/>
      <c r="AS156" s="4"/>
      <c r="AT156" s="4"/>
      <c r="AU156" s="4"/>
      <c r="AV156" s="4"/>
    </row>
    <row r="157" spans="39:48" x14ac:dyDescent="0.2">
      <c r="AM157" s="4"/>
      <c r="AN157" s="4"/>
      <c r="AO157" s="4"/>
      <c r="AP157" s="4"/>
      <c r="AQ157" s="4"/>
      <c r="AR157" s="4"/>
      <c r="AS157" s="4"/>
      <c r="AT157" s="4"/>
      <c r="AU157" s="4"/>
      <c r="AV157" s="4"/>
    </row>
    <row r="158" spans="39:48" x14ac:dyDescent="0.2">
      <c r="AM158" s="4"/>
      <c r="AN158" s="4"/>
      <c r="AO158" s="4"/>
      <c r="AP158" s="4"/>
      <c r="AQ158" s="4"/>
      <c r="AR158" s="4"/>
      <c r="AS158" s="4"/>
      <c r="AT158" s="4"/>
      <c r="AU158" s="4"/>
      <c r="AV158" s="4"/>
    </row>
    <row r="159" spans="39:48" x14ac:dyDescent="0.2">
      <c r="AM159" s="4"/>
      <c r="AN159" s="4"/>
      <c r="AO159" s="4"/>
      <c r="AP159" s="4"/>
      <c r="AQ159" s="4"/>
      <c r="AR159" s="4"/>
      <c r="AS159" s="4"/>
      <c r="AT159" s="4"/>
      <c r="AU159" s="4"/>
      <c r="AV159" s="4"/>
    </row>
    <row r="160" spans="39:48" x14ac:dyDescent="0.2">
      <c r="AM160" s="4"/>
      <c r="AN160" s="4"/>
      <c r="AO160" s="4"/>
      <c r="AP160" s="4"/>
      <c r="AQ160" s="4"/>
      <c r="AR160" s="4"/>
      <c r="AS160" s="4"/>
      <c r="AT160" s="4"/>
      <c r="AU160" s="4"/>
      <c r="AV160" s="4"/>
    </row>
    <row r="161" spans="39:48" x14ac:dyDescent="0.2">
      <c r="AM161" s="4"/>
      <c r="AN161" s="4"/>
      <c r="AO161" s="4"/>
      <c r="AP161" s="4"/>
      <c r="AQ161" s="4"/>
      <c r="AR161" s="4"/>
      <c r="AS161" s="4"/>
      <c r="AT161" s="4"/>
      <c r="AU161" s="4"/>
      <c r="AV161" s="4"/>
    </row>
    <row r="162" spans="39:48" x14ac:dyDescent="0.2">
      <c r="AM162" s="4"/>
      <c r="AN162" s="4"/>
      <c r="AO162" s="4"/>
      <c r="AP162" s="4"/>
      <c r="AQ162" s="4"/>
      <c r="AR162" s="4"/>
      <c r="AS162" s="4"/>
      <c r="AT162" s="4"/>
      <c r="AU162" s="4"/>
      <c r="AV162" s="4"/>
    </row>
    <row r="163" spans="39:48" x14ac:dyDescent="0.2">
      <c r="AM163" s="4"/>
      <c r="AN163" s="4"/>
      <c r="AO163" s="4"/>
      <c r="AP163" s="4"/>
      <c r="AQ163" s="4"/>
      <c r="AR163" s="4"/>
      <c r="AS163" s="4"/>
      <c r="AT163" s="4"/>
      <c r="AU163" s="4"/>
      <c r="AV163" s="4"/>
    </row>
    <row r="164" spans="39:48" x14ac:dyDescent="0.2">
      <c r="AM164" s="4"/>
      <c r="AN164" s="4"/>
      <c r="AO164" s="4"/>
      <c r="AP164" s="4"/>
      <c r="AQ164" s="4"/>
      <c r="AR164" s="4"/>
      <c r="AS164" s="4"/>
      <c r="AT164" s="4"/>
      <c r="AU164" s="4"/>
      <c r="AV164" s="4"/>
    </row>
    <row r="165" spans="39:48" x14ac:dyDescent="0.2">
      <c r="AM165" s="4"/>
      <c r="AN165" s="4"/>
      <c r="AO165" s="4"/>
      <c r="AP165" s="4"/>
      <c r="AQ165" s="4"/>
      <c r="AR165" s="4"/>
      <c r="AS165" s="4"/>
      <c r="AT165" s="4"/>
      <c r="AU165" s="4"/>
      <c r="AV165" s="4"/>
    </row>
    <row r="166" spans="39:48" x14ac:dyDescent="0.2">
      <c r="AM166" s="4"/>
      <c r="AN166" s="4"/>
      <c r="AO166" s="4"/>
      <c r="AP166" s="4"/>
      <c r="AQ166" s="4"/>
      <c r="AR166" s="4"/>
      <c r="AS166" s="4"/>
      <c r="AT166" s="4"/>
      <c r="AU166" s="4"/>
      <c r="AV166" s="4"/>
    </row>
    <row r="167" spans="39:48" x14ac:dyDescent="0.2">
      <c r="AM167" s="4"/>
      <c r="AN167" s="4"/>
      <c r="AO167" s="4"/>
      <c r="AP167" s="4"/>
      <c r="AQ167" s="4"/>
      <c r="AR167" s="4"/>
      <c r="AS167" s="4"/>
      <c r="AT167" s="4"/>
      <c r="AU167" s="4"/>
      <c r="AV167" s="4"/>
    </row>
    <row r="168" spans="39:48" x14ac:dyDescent="0.2">
      <c r="AM168" s="4"/>
      <c r="AN168" s="4"/>
      <c r="AO168" s="4"/>
      <c r="AP168" s="4"/>
      <c r="AQ168" s="4"/>
      <c r="AR168" s="4"/>
      <c r="AS168" s="4"/>
      <c r="AT168" s="4"/>
      <c r="AU168" s="4"/>
      <c r="AV168" s="4"/>
    </row>
    <row r="169" spans="39:48" x14ac:dyDescent="0.2">
      <c r="AM169" s="4"/>
      <c r="AN169" s="4"/>
      <c r="AO169" s="4"/>
      <c r="AP169" s="4"/>
      <c r="AQ169" s="4"/>
      <c r="AR169" s="4"/>
      <c r="AS169" s="4"/>
      <c r="AT169" s="4"/>
      <c r="AU169" s="4"/>
      <c r="AV169" s="4"/>
    </row>
    <row r="170" spans="39:48" x14ac:dyDescent="0.2">
      <c r="AM170" s="4"/>
      <c r="AN170" s="4"/>
      <c r="AO170" s="4"/>
      <c r="AP170" s="4"/>
      <c r="AQ170" s="4"/>
      <c r="AR170" s="4"/>
      <c r="AS170" s="4"/>
      <c r="AT170" s="4"/>
      <c r="AU170" s="4"/>
      <c r="AV170" s="4"/>
    </row>
    <row r="171" spans="39:48" x14ac:dyDescent="0.2">
      <c r="AM171" s="4"/>
      <c r="AN171" s="4"/>
      <c r="AO171" s="4"/>
      <c r="AP171" s="4"/>
      <c r="AQ171" s="4"/>
      <c r="AR171" s="4"/>
      <c r="AS171" s="4"/>
      <c r="AT171" s="4"/>
      <c r="AU171" s="4"/>
      <c r="AV171" s="4"/>
    </row>
    <row r="172" spans="39:48" x14ac:dyDescent="0.2">
      <c r="AM172" s="4"/>
      <c r="AN172" s="4"/>
      <c r="AO172" s="4"/>
      <c r="AP172" s="4"/>
      <c r="AQ172" s="4"/>
      <c r="AR172" s="4"/>
      <c r="AS172" s="4"/>
      <c r="AT172" s="4"/>
      <c r="AU172" s="4"/>
      <c r="AV172" s="4"/>
    </row>
    <row r="173" spans="39:48" x14ac:dyDescent="0.2">
      <c r="AM173" s="4"/>
      <c r="AN173" s="4"/>
      <c r="AO173" s="4"/>
      <c r="AP173" s="4"/>
      <c r="AQ173" s="4"/>
      <c r="AR173" s="4"/>
      <c r="AS173" s="4"/>
      <c r="AT173" s="4"/>
      <c r="AU173" s="4"/>
      <c r="AV173" s="4"/>
    </row>
    <row r="174" spans="39:48" x14ac:dyDescent="0.2">
      <c r="AM174" s="4"/>
      <c r="AN174" s="4"/>
      <c r="AO174" s="4"/>
      <c r="AP174" s="4"/>
      <c r="AQ174" s="4"/>
      <c r="AR174" s="4"/>
      <c r="AS174" s="4"/>
      <c r="AT174" s="4"/>
      <c r="AU174" s="4"/>
      <c r="AV174" s="4"/>
    </row>
    <row r="175" spans="39:48" x14ac:dyDescent="0.2">
      <c r="AM175" s="4"/>
      <c r="AN175" s="4"/>
      <c r="AO175" s="4"/>
      <c r="AP175" s="4"/>
      <c r="AQ175" s="4"/>
      <c r="AR175" s="4"/>
      <c r="AS175" s="4"/>
      <c r="AT175" s="4"/>
      <c r="AU175" s="4"/>
      <c r="AV175" s="4"/>
    </row>
    <row r="176" spans="39:48" x14ac:dyDescent="0.2">
      <c r="AM176" s="4"/>
      <c r="AN176" s="4"/>
      <c r="AO176" s="4"/>
      <c r="AP176" s="4"/>
      <c r="AQ176" s="4"/>
      <c r="AR176" s="4"/>
      <c r="AS176" s="4"/>
      <c r="AT176" s="4"/>
      <c r="AU176" s="4"/>
      <c r="AV176" s="4"/>
    </row>
    <row r="177" spans="39:48" x14ac:dyDescent="0.2">
      <c r="AM177" s="4"/>
      <c r="AN177" s="4"/>
      <c r="AO177" s="4"/>
      <c r="AP177" s="4"/>
      <c r="AQ177" s="4"/>
      <c r="AR177" s="4"/>
      <c r="AS177" s="4"/>
      <c r="AT177" s="4"/>
      <c r="AU177" s="4"/>
      <c r="AV177" s="4"/>
    </row>
    <row r="178" spans="39:48" x14ac:dyDescent="0.2">
      <c r="AM178" s="4"/>
      <c r="AN178" s="4"/>
      <c r="AO178" s="4"/>
      <c r="AP178" s="4"/>
      <c r="AQ178" s="4"/>
      <c r="AR178" s="4"/>
      <c r="AS178" s="4"/>
      <c r="AT178" s="4"/>
      <c r="AU178" s="4"/>
      <c r="AV178" s="4"/>
    </row>
    <row r="179" spans="39:48" x14ac:dyDescent="0.2">
      <c r="AM179" s="4"/>
      <c r="AN179" s="4"/>
      <c r="AO179" s="4"/>
      <c r="AP179" s="4"/>
      <c r="AQ179" s="4"/>
      <c r="AR179" s="4"/>
      <c r="AS179" s="4"/>
      <c r="AT179" s="4"/>
      <c r="AU179" s="4"/>
      <c r="AV179" s="4"/>
    </row>
    <row r="180" spans="39:48" x14ac:dyDescent="0.2">
      <c r="AM180" s="4"/>
      <c r="AN180" s="4"/>
      <c r="AO180" s="4"/>
      <c r="AP180" s="4"/>
      <c r="AQ180" s="4"/>
      <c r="AR180" s="4"/>
      <c r="AS180" s="4"/>
      <c r="AT180" s="4"/>
      <c r="AU180" s="4"/>
      <c r="AV180" s="4"/>
    </row>
    <row r="181" spans="39:48" x14ac:dyDescent="0.2">
      <c r="AM181" s="4"/>
      <c r="AN181" s="4"/>
      <c r="AO181" s="4"/>
      <c r="AP181" s="4"/>
      <c r="AQ181" s="4"/>
      <c r="AR181" s="4"/>
      <c r="AS181" s="4"/>
      <c r="AT181" s="4"/>
      <c r="AU181" s="4"/>
      <c r="AV181" s="4"/>
    </row>
    <row r="182" spans="39:48" x14ac:dyDescent="0.2">
      <c r="AM182" s="4"/>
      <c r="AN182" s="4"/>
      <c r="AO182" s="4"/>
      <c r="AP182" s="4"/>
      <c r="AQ182" s="4"/>
      <c r="AR182" s="4"/>
      <c r="AS182" s="4"/>
      <c r="AT182" s="4"/>
      <c r="AU182" s="4"/>
      <c r="AV182" s="4"/>
    </row>
    <row r="183" spans="39:48" x14ac:dyDescent="0.2">
      <c r="AM183" s="4"/>
      <c r="AN183" s="4"/>
      <c r="AO183" s="4"/>
      <c r="AP183" s="4"/>
      <c r="AQ183" s="4"/>
      <c r="AR183" s="4"/>
      <c r="AS183" s="4"/>
      <c r="AT183" s="4"/>
      <c r="AU183" s="4"/>
      <c r="AV183" s="4"/>
    </row>
    <row r="184" spans="39:48" x14ac:dyDescent="0.2">
      <c r="AM184" s="4"/>
      <c r="AN184" s="4"/>
      <c r="AO184" s="4"/>
      <c r="AP184" s="4"/>
      <c r="AQ184" s="4"/>
      <c r="AR184" s="4"/>
      <c r="AS184" s="4"/>
      <c r="AT184" s="4"/>
      <c r="AU184" s="4"/>
      <c r="AV184" s="4"/>
    </row>
    <row r="185" spans="39:48" x14ac:dyDescent="0.2">
      <c r="AM185" s="4"/>
      <c r="AN185" s="4"/>
      <c r="AO185" s="4"/>
      <c r="AP185" s="4"/>
      <c r="AQ185" s="4"/>
      <c r="AR185" s="4"/>
      <c r="AS185" s="4"/>
      <c r="AT185" s="4"/>
      <c r="AU185" s="4"/>
      <c r="AV185" s="4"/>
    </row>
    <row r="186" spans="39:48" x14ac:dyDescent="0.2">
      <c r="AM186" s="4"/>
      <c r="AN186" s="4"/>
      <c r="AO186" s="4"/>
      <c r="AP186" s="4"/>
      <c r="AQ186" s="4"/>
      <c r="AR186" s="4"/>
      <c r="AS186" s="4"/>
      <c r="AT186" s="4"/>
      <c r="AU186" s="4"/>
      <c r="AV186" s="4"/>
    </row>
    <row r="187" spans="39:48" x14ac:dyDescent="0.2">
      <c r="AM187" s="4"/>
      <c r="AN187" s="4"/>
      <c r="AO187" s="4"/>
      <c r="AP187" s="4"/>
      <c r="AQ187" s="4"/>
      <c r="AR187" s="4"/>
      <c r="AS187" s="4"/>
      <c r="AT187" s="4"/>
      <c r="AU187" s="4"/>
      <c r="AV187" s="4"/>
    </row>
    <row r="188" spans="39:48" x14ac:dyDescent="0.2">
      <c r="AM188" s="4"/>
      <c r="AN188" s="4"/>
      <c r="AO188" s="4"/>
      <c r="AP188" s="4"/>
      <c r="AQ188" s="4"/>
      <c r="AR188" s="4"/>
      <c r="AS188" s="4"/>
      <c r="AT188" s="4"/>
      <c r="AU188" s="4"/>
      <c r="AV188" s="4"/>
    </row>
    <row r="189" spans="39:48" x14ac:dyDescent="0.2">
      <c r="AM189" s="4"/>
      <c r="AN189" s="4"/>
      <c r="AO189" s="4"/>
      <c r="AP189" s="4"/>
      <c r="AQ189" s="4"/>
      <c r="AR189" s="4"/>
      <c r="AS189" s="4"/>
      <c r="AT189" s="4"/>
      <c r="AU189" s="4"/>
      <c r="AV189" s="4"/>
    </row>
    <row r="190" spans="39:48" x14ac:dyDescent="0.2">
      <c r="AM190" s="4"/>
      <c r="AN190" s="4"/>
      <c r="AO190" s="4"/>
      <c r="AP190" s="4"/>
      <c r="AQ190" s="4"/>
      <c r="AR190" s="4"/>
      <c r="AS190" s="4"/>
      <c r="AT190" s="4"/>
      <c r="AU190" s="4"/>
      <c r="AV190" s="4"/>
    </row>
    <row r="191" spans="39:48" x14ac:dyDescent="0.2">
      <c r="AM191" s="4"/>
      <c r="AN191" s="4"/>
      <c r="AO191" s="4"/>
      <c r="AP191" s="4"/>
      <c r="AQ191" s="4"/>
      <c r="AR191" s="4"/>
      <c r="AS191" s="4"/>
      <c r="AT191" s="4"/>
      <c r="AU191" s="4"/>
      <c r="AV191" s="4"/>
    </row>
    <row r="192" spans="39:48" x14ac:dyDescent="0.2">
      <c r="AM192" s="4"/>
      <c r="AN192" s="4"/>
      <c r="AO192" s="4"/>
      <c r="AP192" s="4"/>
      <c r="AQ192" s="4"/>
      <c r="AR192" s="4"/>
      <c r="AS192" s="4"/>
      <c r="AT192" s="4"/>
      <c r="AU192" s="4"/>
      <c r="AV192" s="4"/>
    </row>
    <row r="193" spans="39:48" x14ac:dyDescent="0.2">
      <c r="AM193" s="4"/>
      <c r="AN193" s="4"/>
      <c r="AO193" s="4"/>
      <c r="AP193" s="4"/>
      <c r="AQ193" s="4"/>
      <c r="AR193" s="4"/>
      <c r="AS193" s="4"/>
      <c r="AT193" s="4"/>
      <c r="AU193" s="4"/>
      <c r="AV193" s="4"/>
    </row>
    <row r="194" spans="39:48" x14ac:dyDescent="0.2">
      <c r="AM194" s="4"/>
      <c r="AN194" s="4"/>
      <c r="AO194" s="4"/>
      <c r="AP194" s="4"/>
      <c r="AQ194" s="4"/>
      <c r="AR194" s="4"/>
      <c r="AS194" s="4"/>
      <c r="AT194" s="4"/>
      <c r="AU194" s="4"/>
      <c r="AV194" s="4"/>
    </row>
    <row r="195" spans="39:48" x14ac:dyDescent="0.2">
      <c r="AM195" s="4"/>
      <c r="AN195" s="4"/>
      <c r="AO195" s="4"/>
      <c r="AP195" s="4"/>
      <c r="AQ195" s="4"/>
      <c r="AR195" s="4"/>
      <c r="AS195" s="4"/>
      <c r="AT195" s="4"/>
      <c r="AU195" s="4"/>
      <c r="AV195" s="4"/>
    </row>
    <row r="196" spans="39:48" x14ac:dyDescent="0.2">
      <c r="AM196" s="4"/>
      <c r="AN196" s="4"/>
      <c r="AO196" s="4"/>
      <c r="AP196" s="4"/>
      <c r="AQ196" s="4"/>
      <c r="AR196" s="4"/>
      <c r="AS196" s="4"/>
      <c r="AT196" s="4"/>
      <c r="AU196" s="4"/>
      <c r="AV196" s="4"/>
    </row>
    <row r="197" spans="39:48" x14ac:dyDescent="0.2">
      <c r="AM197" s="4"/>
      <c r="AN197" s="4"/>
      <c r="AO197" s="4"/>
      <c r="AP197" s="4"/>
      <c r="AQ197" s="4"/>
      <c r="AR197" s="4"/>
      <c r="AS197" s="4"/>
      <c r="AT197" s="4"/>
      <c r="AU197" s="4"/>
      <c r="AV197" s="4"/>
    </row>
    <row r="198" spans="39:48" x14ac:dyDescent="0.2">
      <c r="AM198" s="4"/>
      <c r="AN198" s="4"/>
      <c r="AO198" s="4"/>
      <c r="AP198" s="4"/>
      <c r="AQ198" s="4"/>
      <c r="AR198" s="4"/>
      <c r="AS198" s="4"/>
      <c r="AT198" s="4"/>
      <c r="AU198" s="4"/>
      <c r="AV198" s="4"/>
    </row>
    <row r="199" spans="39:48" x14ac:dyDescent="0.2">
      <c r="AM199" s="4"/>
      <c r="AN199" s="4"/>
      <c r="AO199" s="4"/>
      <c r="AP199" s="4"/>
      <c r="AQ199" s="4"/>
      <c r="AR199" s="4"/>
      <c r="AS199" s="4"/>
      <c r="AT199" s="4"/>
      <c r="AU199" s="4"/>
      <c r="AV199" s="4"/>
    </row>
    <row r="200" spans="39:48" x14ac:dyDescent="0.2">
      <c r="AM200" s="4"/>
      <c r="AN200" s="4"/>
      <c r="AO200" s="4"/>
      <c r="AP200" s="4"/>
      <c r="AQ200" s="4"/>
      <c r="AR200" s="4"/>
      <c r="AS200" s="4"/>
      <c r="AT200" s="4"/>
      <c r="AU200" s="4"/>
      <c r="AV200" s="4"/>
    </row>
    <row r="201" spans="39:48" x14ac:dyDescent="0.2">
      <c r="AM201" s="4"/>
      <c r="AN201" s="4"/>
      <c r="AO201" s="4"/>
      <c r="AP201" s="4"/>
      <c r="AQ201" s="4"/>
      <c r="AR201" s="4"/>
      <c r="AS201" s="4"/>
      <c r="AT201" s="4"/>
      <c r="AU201" s="4"/>
      <c r="AV201" s="4"/>
    </row>
    <row r="202" spans="39:48" x14ac:dyDescent="0.2">
      <c r="AM202" s="4"/>
      <c r="AN202" s="4"/>
      <c r="AO202" s="4"/>
      <c r="AP202" s="4"/>
      <c r="AQ202" s="4"/>
      <c r="AR202" s="4"/>
      <c r="AS202" s="4"/>
      <c r="AT202" s="4"/>
      <c r="AU202" s="4"/>
      <c r="AV202" s="4"/>
    </row>
    <row r="203" spans="39:48" x14ac:dyDescent="0.2">
      <c r="AM203" s="4"/>
      <c r="AN203" s="4"/>
      <c r="AO203" s="4"/>
      <c r="AP203" s="4"/>
      <c r="AQ203" s="4"/>
      <c r="AR203" s="4"/>
      <c r="AS203" s="4"/>
      <c r="AT203" s="4"/>
      <c r="AU203" s="4"/>
      <c r="AV203" s="4"/>
    </row>
    <row r="204" spans="39:48" x14ac:dyDescent="0.2">
      <c r="AM204" s="4"/>
      <c r="AN204" s="4"/>
      <c r="AO204" s="4"/>
      <c r="AP204" s="4"/>
      <c r="AQ204" s="4"/>
      <c r="AR204" s="4"/>
      <c r="AS204" s="4"/>
      <c r="AT204" s="4"/>
      <c r="AU204" s="4"/>
      <c r="AV204" s="4"/>
    </row>
    <row r="205" spans="39:48" x14ac:dyDescent="0.2">
      <c r="AM205" s="4"/>
      <c r="AN205" s="4"/>
      <c r="AO205" s="4"/>
      <c r="AP205" s="4"/>
      <c r="AQ205" s="4"/>
      <c r="AR205" s="4"/>
      <c r="AS205" s="4"/>
      <c r="AT205" s="4"/>
      <c r="AU205" s="4"/>
      <c r="AV205" s="4"/>
    </row>
    <row r="206" spans="39:48" x14ac:dyDescent="0.2">
      <c r="AM206" s="4"/>
      <c r="AN206" s="4"/>
      <c r="AO206" s="4"/>
      <c r="AP206" s="4"/>
      <c r="AQ206" s="4"/>
      <c r="AR206" s="4"/>
      <c r="AS206" s="4"/>
      <c r="AT206" s="4"/>
      <c r="AU206" s="4"/>
      <c r="AV206" s="4"/>
    </row>
    <row r="207" spans="39:48" x14ac:dyDescent="0.2">
      <c r="AM207" s="4"/>
      <c r="AN207" s="4"/>
      <c r="AO207" s="4"/>
      <c r="AP207" s="4"/>
      <c r="AQ207" s="4"/>
      <c r="AR207" s="4"/>
      <c r="AS207" s="4"/>
      <c r="AT207" s="4"/>
      <c r="AU207" s="4"/>
      <c r="AV207" s="4"/>
    </row>
    <row r="208" spans="39:48" x14ac:dyDescent="0.2">
      <c r="AM208" s="4"/>
      <c r="AN208" s="4"/>
      <c r="AO208" s="4"/>
      <c r="AP208" s="4"/>
      <c r="AQ208" s="4"/>
      <c r="AR208" s="4"/>
      <c r="AS208" s="4"/>
      <c r="AT208" s="4"/>
      <c r="AU208" s="4"/>
      <c r="AV208" s="4"/>
    </row>
    <row r="209" spans="39:48" x14ac:dyDescent="0.2">
      <c r="AM209" s="4"/>
      <c r="AN209" s="4"/>
      <c r="AO209" s="4"/>
      <c r="AP209" s="4"/>
      <c r="AQ209" s="4"/>
      <c r="AR209" s="4"/>
      <c r="AS209" s="4"/>
      <c r="AT209" s="4"/>
      <c r="AU209" s="4"/>
      <c r="AV209" s="4"/>
    </row>
    <row r="210" spans="39:48" x14ac:dyDescent="0.2">
      <c r="AM210" s="4"/>
      <c r="AN210" s="4"/>
      <c r="AO210" s="4"/>
      <c r="AP210" s="4"/>
      <c r="AQ210" s="4"/>
      <c r="AR210" s="4"/>
      <c r="AS210" s="4"/>
      <c r="AT210" s="4"/>
      <c r="AU210" s="4"/>
      <c r="AV210" s="4"/>
    </row>
    <row r="211" spans="39:48" x14ac:dyDescent="0.2">
      <c r="AM211" s="4"/>
      <c r="AN211" s="4"/>
      <c r="AO211" s="4"/>
      <c r="AP211" s="4"/>
      <c r="AQ211" s="4"/>
      <c r="AR211" s="4"/>
      <c r="AS211" s="4"/>
      <c r="AT211" s="4"/>
      <c r="AU211" s="4"/>
      <c r="AV211" s="4"/>
    </row>
    <row r="212" spans="39:48" x14ac:dyDescent="0.2">
      <c r="AM212" s="4"/>
      <c r="AN212" s="4"/>
      <c r="AO212" s="4"/>
      <c r="AP212" s="4"/>
      <c r="AQ212" s="4"/>
      <c r="AR212" s="4"/>
      <c r="AS212" s="4"/>
      <c r="AT212" s="4"/>
      <c r="AU212" s="4"/>
      <c r="AV212" s="4"/>
    </row>
    <row r="213" spans="39:48" x14ac:dyDescent="0.2">
      <c r="AM213" s="4"/>
      <c r="AN213" s="4"/>
      <c r="AO213" s="4"/>
      <c r="AP213" s="4"/>
      <c r="AQ213" s="4"/>
      <c r="AR213" s="4"/>
      <c r="AS213" s="4"/>
      <c r="AT213" s="4"/>
      <c r="AU213" s="4"/>
      <c r="AV213" s="4"/>
    </row>
    <row r="214" spans="39:48" x14ac:dyDescent="0.2">
      <c r="AM214" s="4"/>
      <c r="AN214" s="4"/>
      <c r="AO214" s="4"/>
      <c r="AP214" s="4"/>
      <c r="AQ214" s="4"/>
      <c r="AR214" s="4"/>
      <c r="AS214" s="4"/>
      <c r="AT214" s="4"/>
      <c r="AU214" s="4"/>
      <c r="AV214" s="4"/>
    </row>
    <row r="215" spans="39:48" x14ac:dyDescent="0.2">
      <c r="AM215" s="4"/>
      <c r="AN215" s="4"/>
      <c r="AO215" s="4"/>
      <c r="AP215" s="4"/>
      <c r="AQ215" s="4"/>
      <c r="AR215" s="4"/>
      <c r="AS215" s="4"/>
      <c r="AT215" s="4"/>
      <c r="AU215" s="4"/>
      <c r="AV215" s="4"/>
    </row>
    <row r="216" spans="39:48" x14ac:dyDescent="0.2">
      <c r="AM216" s="4"/>
      <c r="AN216" s="4"/>
      <c r="AO216" s="4"/>
      <c r="AP216" s="4"/>
      <c r="AQ216" s="4"/>
      <c r="AR216" s="4"/>
      <c r="AS216" s="4"/>
      <c r="AT216" s="4"/>
      <c r="AU216" s="4"/>
      <c r="AV216" s="4"/>
    </row>
    <row r="217" spans="39:48" x14ac:dyDescent="0.2">
      <c r="AM217" s="4"/>
      <c r="AN217" s="4"/>
      <c r="AO217" s="4"/>
      <c r="AP217" s="4"/>
      <c r="AQ217" s="4"/>
      <c r="AR217" s="4"/>
      <c r="AS217" s="4"/>
      <c r="AT217" s="4"/>
      <c r="AU217" s="4"/>
      <c r="AV217" s="4"/>
    </row>
    <row r="218" spans="39:48" x14ac:dyDescent="0.2">
      <c r="AM218" s="4"/>
      <c r="AN218" s="4"/>
      <c r="AO218" s="4"/>
      <c r="AP218" s="4"/>
      <c r="AQ218" s="4"/>
      <c r="AR218" s="4"/>
      <c r="AS218" s="4"/>
      <c r="AT218" s="4"/>
      <c r="AU218" s="4"/>
      <c r="AV218" s="4"/>
    </row>
    <row r="219" spans="39:48" x14ac:dyDescent="0.2">
      <c r="AM219" s="4"/>
      <c r="AN219" s="4"/>
      <c r="AO219" s="4"/>
      <c r="AP219" s="4"/>
      <c r="AQ219" s="4"/>
      <c r="AR219" s="4"/>
      <c r="AS219" s="4"/>
      <c r="AT219" s="4"/>
      <c r="AU219" s="4"/>
      <c r="AV219" s="4"/>
    </row>
    <row r="220" spans="39:48" x14ac:dyDescent="0.2">
      <c r="AM220" s="4"/>
      <c r="AN220" s="4"/>
      <c r="AO220" s="4"/>
      <c r="AP220" s="4"/>
      <c r="AQ220" s="4"/>
      <c r="AR220" s="4"/>
      <c r="AS220" s="4"/>
      <c r="AT220" s="4"/>
      <c r="AU220" s="4"/>
      <c r="AV220" s="4"/>
    </row>
    <row r="221" spans="39:48" x14ac:dyDescent="0.2">
      <c r="AM221" s="4"/>
      <c r="AN221" s="4"/>
      <c r="AO221" s="4"/>
      <c r="AP221" s="4"/>
      <c r="AQ221" s="4"/>
      <c r="AR221" s="4"/>
      <c r="AS221" s="4"/>
      <c r="AT221" s="4"/>
      <c r="AU221" s="4"/>
      <c r="AV221" s="4"/>
    </row>
    <row r="222" spans="39:48" x14ac:dyDescent="0.2">
      <c r="AM222" s="4"/>
      <c r="AN222" s="4"/>
      <c r="AO222" s="4"/>
      <c r="AP222" s="4"/>
      <c r="AQ222" s="4"/>
      <c r="AR222" s="4"/>
      <c r="AS222" s="4"/>
      <c r="AT222" s="4"/>
      <c r="AU222" s="4"/>
      <c r="AV222" s="4"/>
    </row>
    <row r="223" spans="39:48" x14ac:dyDescent="0.2">
      <c r="AM223" s="4"/>
      <c r="AN223" s="4"/>
      <c r="AO223" s="4"/>
      <c r="AP223" s="4"/>
      <c r="AQ223" s="4"/>
      <c r="AR223" s="4"/>
      <c r="AS223" s="4"/>
      <c r="AT223" s="4"/>
      <c r="AU223" s="4"/>
      <c r="AV223" s="4"/>
    </row>
    <row r="224" spans="39:48" x14ac:dyDescent="0.2">
      <c r="AM224" s="4"/>
      <c r="AN224" s="4"/>
      <c r="AO224" s="4"/>
      <c r="AP224" s="4"/>
      <c r="AQ224" s="4"/>
      <c r="AR224" s="4"/>
      <c r="AS224" s="4"/>
      <c r="AT224" s="4"/>
      <c r="AU224" s="4"/>
      <c r="AV224" s="4"/>
    </row>
    <row r="225" spans="39:48" x14ac:dyDescent="0.2">
      <c r="AM225" s="4"/>
      <c r="AN225" s="4"/>
      <c r="AO225" s="4"/>
      <c r="AP225" s="4"/>
      <c r="AQ225" s="4"/>
      <c r="AR225" s="4"/>
      <c r="AS225" s="4"/>
      <c r="AT225" s="4"/>
      <c r="AU225" s="4"/>
      <c r="AV225" s="4"/>
    </row>
    <row r="226" spans="39:48" x14ac:dyDescent="0.2">
      <c r="AM226" s="4"/>
      <c r="AN226" s="4"/>
      <c r="AO226" s="4"/>
      <c r="AP226" s="4"/>
      <c r="AQ226" s="4"/>
      <c r="AR226" s="4"/>
      <c r="AS226" s="4"/>
      <c r="AT226" s="4"/>
      <c r="AU226" s="4"/>
      <c r="AV226" s="4"/>
    </row>
    <row r="227" spans="39:48" x14ac:dyDescent="0.2">
      <c r="AM227" s="4"/>
      <c r="AN227" s="4"/>
      <c r="AO227" s="4"/>
      <c r="AP227" s="4"/>
      <c r="AQ227" s="4"/>
      <c r="AR227" s="4"/>
      <c r="AS227" s="4"/>
      <c r="AT227" s="4"/>
      <c r="AU227" s="4"/>
      <c r="AV227" s="4"/>
    </row>
    <row r="228" spans="39:48" x14ac:dyDescent="0.2">
      <c r="AM228" s="4"/>
      <c r="AN228" s="4"/>
      <c r="AO228" s="4"/>
      <c r="AP228" s="4"/>
      <c r="AQ228" s="4"/>
      <c r="AR228" s="4"/>
      <c r="AS228" s="4"/>
      <c r="AT228" s="4"/>
      <c r="AU228" s="4"/>
      <c r="AV228" s="4"/>
    </row>
    <row r="229" spans="39:48" x14ac:dyDescent="0.2">
      <c r="AM229" s="4"/>
      <c r="AN229" s="4"/>
      <c r="AO229" s="4"/>
      <c r="AP229" s="4"/>
      <c r="AQ229" s="4"/>
      <c r="AR229" s="4"/>
      <c r="AS229" s="4"/>
      <c r="AT229" s="4"/>
      <c r="AU229" s="4"/>
      <c r="AV229" s="4"/>
    </row>
    <row r="230" spans="39:48" x14ac:dyDescent="0.2">
      <c r="AM230" s="4"/>
      <c r="AN230" s="4"/>
      <c r="AO230" s="4"/>
      <c r="AP230" s="4"/>
      <c r="AQ230" s="4"/>
      <c r="AR230" s="4"/>
      <c r="AS230" s="4"/>
      <c r="AT230" s="4"/>
      <c r="AU230" s="4"/>
      <c r="AV230" s="4"/>
    </row>
    <row r="231" spans="39:48" x14ac:dyDescent="0.2">
      <c r="AM231" s="4"/>
      <c r="AN231" s="4"/>
      <c r="AO231" s="4"/>
      <c r="AP231" s="4"/>
      <c r="AQ231" s="4"/>
      <c r="AR231" s="4"/>
      <c r="AS231" s="4"/>
      <c r="AT231" s="4"/>
      <c r="AU231" s="4"/>
      <c r="AV231" s="4"/>
    </row>
    <row r="232" spans="39:48" x14ac:dyDescent="0.2">
      <c r="AM232" s="4"/>
      <c r="AN232" s="4"/>
      <c r="AO232" s="4"/>
      <c r="AP232" s="4"/>
      <c r="AQ232" s="4"/>
      <c r="AR232" s="4"/>
      <c r="AS232" s="4"/>
      <c r="AT232" s="4"/>
      <c r="AU232" s="4"/>
      <c r="AV232" s="4"/>
    </row>
    <row r="233" spans="39:48" x14ac:dyDescent="0.2">
      <c r="AM233" s="4"/>
      <c r="AN233" s="4"/>
      <c r="AO233" s="4"/>
      <c r="AP233" s="4"/>
      <c r="AQ233" s="4"/>
      <c r="AR233" s="4"/>
      <c r="AS233" s="4"/>
      <c r="AT233" s="4"/>
      <c r="AU233" s="4"/>
      <c r="AV233" s="4"/>
    </row>
    <row r="234" spans="39:48" x14ac:dyDescent="0.2">
      <c r="AM234" s="4"/>
      <c r="AN234" s="4"/>
      <c r="AO234" s="4"/>
      <c r="AP234" s="4"/>
      <c r="AQ234" s="4"/>
      <c r="AR234" s="4"/>
      <c r="AS234" s="4"/>
      <c r="AT234" s="4"/>
      <c r="AU234" s="4"/>
      <c r="AV234" s="4"/>
    </row>
    <row r="235" spans="39:48" x14ac:dyDescent="0.2">
      <c r="AM235" s="4"/>
      <c r="AN235" s="4"/>
      <c r="AO235" s="4"/>
      <c r="AP235" s="4"/>
      <c r="AQ235" s="4"/>
      <c r="AR235" s="4"/>
      <c r="AS235" s="4"/>
      <c r="AT235" s="4"/>
      <c r="AU235" s="4"/>
      <c r="AV235" s="4"/>
    </row>
    <row r="236" spans="39:48" x14ac:dyDescent="0.2">
      <c r="AM236" s="4"/>
      <c r="AN236" s="4"/>
      <c r="AO236" s="4"/>
      <c r="AP236" s="4"/>
      <c r="AQ236" s="4"/>
      <c r="AR236" s="4"/>
      <c r="AS236" s="4"/>
      <c r="AT236" s="4"/>
      <c r="AU236" s="4"/>
      <c r="AV236" s="4"/>
    </row>
    <row r="237" spans="39:48" x14ac:dyDescent="0.2">
      <c r="AM237" s="4"/>
      <c r="AN237" s="4"/>
      <c r="AO237" s="4"/>
      <c r="AP237" s="4"/>
      <c r="AQ237" s="4"/>
      <c r="AR237" s="4"/>
      <c r="AS237" s="4"/>
      <c r="AT237" s="4"/>
      <c r="AU237" s="4"/>
      <c r="AV237" s="4"/>
    </row>
    <row r="238" spans="39:48" x14ac:dyDescent="0.2">
      <c r="AM238" s="4"/>
      <c r="AN238" s="4"/>
      <c r="AO238" s="4"/>
      <c r="AP238" s="4"/>
      <c r="AQ238" s="4"/>
      <c r="AR238" s="4"/>
      <c r="AS238" s="4"/>
      <c r="AT238" s="4"/>
      <c r="AU238" s="4"/>
      <c r="AV238" s="4"/>
    </row>
    <row r="239" spans="39:48" x14ac:dyDescent="0.2">
      <c r="AM239" s="4"/>
      <c r="AN239" s="4"/>
      <c r="AO239" s="4"/>
      <c r="AP239" s="4"/>
      <c r="AQ239" s="4"/>
      <c r="AR239" s="4"/>
      <c r="AS239" s="4"/>
      <c r="AT239" s="4"/>
      <c r="AU239" s="4"/>
      <c r="AV239" s="4"/>
    </row>
    <row r="240" spans="39:48" x14ac:dyDescent="0.2">
      <c r="AM240" s="4"/>
      <c r="AN240" s="4"/>
      <c r="AO240" s="4"/>
      <c r="AP240" s="4"/>
      <c r="AQ240" s="4"/>
      <c r="AR240" s="4"/>
      <c r="AS240" s="4"/>
      <c r="AT240" s="4"/>
      <c r="AU240" s="4"/>
      <c r="AV240" s="4"/>
    </row>
    <row r="241" spans="39:48" x14ac:dyDescent="0.2">
      <c r="AM241" s="4"/>
      <c r="AN241" s="4"/>
      <c r="AO241" s="4"/>
      <c r="AP241" s="4"/>
      <c r="AQ241" s="4"/>
      <c r="AR241" s="4"/>
      <c r="AS241" s="4"/>
      <c r="AT241" s="4"/>
      <c r="AU241" s="4"/>
      <c r="AV241" s="4"/>
    </row>
    <row r="242" spans="39:48" x14ac:dyDescent="0.2">
      <c r="AM242" s="4"/>
      <c r="AN242" s="4"/>
      <c r="AO242" s="4"/>
      <c r="AP242" s="4"/>
      <c r="AQ242" s="4"/>
      <c r="AR242" s="4"/>
      <c r="AS242" s="4"/>
      <c r="AT242" s="4"/>
      <c r="AU242" s="4"/>
      <c r="AV242" s="4"/>
    </row>
    <row r="243" spans="39:48" x14ac:dyDescent="0.2">
      <c r="AM243" s="4"/>
      <c r="AN243" s="4"/>
      <c r="AO243" s="4"/>
      <c r="AP243" s="4"/>
      <c r="AQ243" s="4"/>
      <c r="AR243" s="4"/>
      <c r="AS243" s="4"/>
      <c r="AT243" s="4"/>
      <c r="AU243" s="4"/>
      <c r="AV243" s="4"/>
    </row>
    <row r="244" spans="39:48" x14ac:dyDescent="0.2">
      <c r="AM244" s="4"/>
      <c r="AN244" s="4"/>
      <c r="AO244" s="4"/>
      <c r="AP244" s="4"/>
      <c r="AQ244" s="4"/>
      <c r="AR244" s="4"/>
      <c r="AS244" s="4"/>
      <c r="AT244" s="4"/>
      <c r="AU244" s="4"/>
      <c r="AV244" s="4"/>
    </row>
    <row r="245" spans="39:48" x14ac:dyDescent="0.2">
      <c r="AM245" s="4"/>
      <c r="AN245" s="4"/>
      <c r="AO245" s="4"/>
      <c r="AP245" s="4"/>
      <c r="AQ245" s="4"/>
      <c r="AR245" s="4"/>
      <c r="AS245" s="4"/>
      <c r="AT245" s="4"/>
      <c r="AU245" s="4"/>
      <c r="AV245" s="4"/>
    </row>
    <row r="246" spans="39:48" x14ac:dyDescent="0.2">
      <c r="AM246" s="4"/>
      <c r="AN246" s="4"/>
      <c r="AO246" s="4"/>
      <c r="AP246" s="4"/>
      <c r="AQ246" s="4"/>
      <c r="AR246" s="4"/>
      <c r="AS246" s="4"/>
      <c r="AT246" s="4"/>
      <c r="AU246" s="4"/>
      <c r="AV246" s="4"/>
    </row>
    <row r="247" spans="39:48" x14ac:dyDescent="0.2">
      <c r="AM247" s="4"/>
      <c r="AN247" s="4"/>
      <c r="AO247" s="4"/>
      <c r="AP247" s="4"/>
      <c r="AQ247" s="4"/>
      <c r="AR247" s="4"/>
      <c r="AS247" s="4"/>
      <c r="AT247" s="4"/>
      <c r="AU247" s="4"/>
      <c r="AV247" s="4"/>
    </row>
    <row r="248" spans="39:48" x14ac:dyDescent="0.2">
      <c r="AM248" s="4"/>
      <c r="AN248" s="4"/>
      <c r="AO248" s="4"/>
      <c r="AP248" s="4"/>
      <c r="AQ248" s="4"/>
      <c r="AR248" s="4"/>
      <c r="AS248" s="4"/>
      <c r="AT248" s="4"/>
      <c r="AU248" s="4"/>
      <c r="AV248" s="4"/>
    </row>
    <row r="249" spans="39:48" x14ac:dyDescent="0.2">
      <c r="AM249" s="4"/>
      <c r="AN249" s="4"/>
      <c r="AO249" s="4"/>
      <c r="AP249" s="4"/>
      <c r="AQ249" s="4"/>
      <c r="AR249" s="4"/>
      <c r="AS249" s="4"/>
      <c r="AT249" s="4"/>
      <c r="AU249" s="4"/>
      <c r="AV249" s="4"/>
    </row>
    <row r="250" spans="39:48" x14ac:dyDescent="0.2">
      <c r="AM250" s="4"/>
      <c r="AN250" s="4"/>
      <c r="AO250" s="4"/>
      <c r="AP250" s="4"/>
      <c r="AQ250" s="4"/>
      <c r="AR250" s="4"/>
      <c r="AS250" s="4"/>
      <c r="AT250" s="4"/>
      <c r="AU250" s="4"/>
      <c r="AV250" s="4"/>
    </row>
    <row r="251" spans="39:48" x14ac:dyDescent="0.2">
      <c r="AM251" s="4"/>
      <c r="AN251" s="4"/>
      <c r="AO251" s="4"/>
      <c r="AP251" s="4"/>
      <c r="AQ251" s="4"/>
      <c r="AR251" s="4"/>
      <c r="AS251" s="4"/>
      <c r="AT251" s="4"/>
      <c r="AU251" s="4"/>
      <c r="AV251" s="4"/>
    </row>
    <row r="252" spans="39:48" x14ac:dyDescent="0.2">
      <c r="AM252" s="4"/>
      <c r="AN252" s="4"/>
      <c r="AO252" s="4"/>
      <c r="AP252" s="4"/>
      <c r="AQ252" s="4"/>
      <c r="AR252" s="4"/>
      <c r="AS252" s="4"/>
      <c r="AT252" s="4"/>
      <c r="AU252" s="4"/>
      <c r="AV252" s="4"/>
    </row>
    <row r="253" spans="39:48" x14ac:dyDescent="0.2">
      <c r="AM253" s="4"/>
      <c r="AN253" s="4"/>
      <c r="AO253" s="4"/>
      <c r="AP253" s="4"/>
      <c r="AQ253" s="4"/>
      <c r="AR253" s="4"/>
      <c r="AS253" s="4"/>
      <c r="AT253" s="4"/>
      <c r="AU253" s="4"/>
      <c r="AV253" s="4"/>
    </row>
    <row r="254" spans="39:48" x14ac:dyDescent="0.2">
      <c r="AM254" s="4"/>
      <c r="AN254" s="4"/>
      <c r="AO254" s="4"/>
      <c r="AP254" s="4"/>
      <c r="AQ254" s="4"/>
      <c r="AR254" s="4"/>
      <c r="AS254" s="4"/>
      <c r="AT254" s="4"/>
      <c r="AU254" s="4"/>
      <c r="AV254" s="4"/>
    </row>
    <row r="255" spans="39:48" x14ac:dyDescent="0.2">
      <c r="AM255" s="4"/>
      <c r="AN255" s="4"/>
      <c r="AO255" s="4"/>
      <c r="AP255" s="4"/>
      <c r="AQ255" s="4"/>
      <c r="AR255" s="4"/>
      <c r="AS255" s="4"/>
      <c r="AT255" s="4"/>
      <c r="AU255" s="4"/>
      <c r="AV255" s="4"/>
    </row>
    <row r="256" spans="39:48" x14ac:dyDescent="0.2">
      <c r="AM256" s="4"/>
      <c r="AN256" s="4"/>
      <c r="AO256" s="4"/>
      <c r="AP256" s="4"/>
      <c r="AQ256" s="4"/>
      <c r="AR256" s="4"/>
      <c r="AS256" s="4"/>
      <c r="AT256" s="4"/>
      <c r="AU256" s="4"/>
      <c r="AV256" s="4"/>
    </row>
    <row r="257" spans="39:48" x14ac:dyDescent="0.2">
      <c r="AM257" s="4"/>
      <c r="AN257" s="4"/>
      <c r="AO257" s="4"/>
      <c r="AP257" s="4"/>
      <c r="AQ257" s="4"/>
      <c r="AR257" s="4"/>
      <c r="AS257" s="4"/>
      <c r="AT257" s="4"/>
      <c r="AU257" s="4"/>
      <c r="AV257" s="4"/>
    </row>
    <row r="258" spans="39:48" x14ac:dyDescent="0.2">
      <c r="AM258" s="4"/>
      <c r="AN258" s="4"/>
      <c r="AO258" s="4"/>
      <c r="AP258" s="4"/>
      <c r="AQ258" s="4"/>
      <c r="AR258" s="4"/>
      <c r="AS258" s="4"/>
      <c r="AT258" s="4"/>
      <c r="AU258" s="4"/>
      <c r="AV258" s="4"/>
    </row>
    <row r="259" spans="39:48" x14ac:dyDescent="0.2">
      <c r="AM259" s="4"/>
      <c r="AN259" s="4"/>
      <c r="AO259" s="4"/>
      <c r="AP259" s="4"/>
      <c r="AQ259" s="4"/>
      <c r="AR259" s="4"/>
      <c r="AS259" s="4"/>
      <c r="AT259" s="4"/>
      <c r="AU259" s="4"/>
      <c r="AV259" s="4"/>
    </row>
    <row r="260" spans="39:48" x14ac:dyDescent="0.2">
      <c r="AM260" s="4"/>
      <c r="AN260" s="4"/>
      <c r="AO260" s="4"/>
      <c r="AP260" s="4"/>
      <c r="AQ260" s="4"/>
      <c r="AR260" s="4"/>
      <c r="AS260" s="4"/>
      <c r="AT260" s="4"/>
      <c r="AU260" s="4"/>
      <c r="AV260" s="4"/>
    </row>
    <row r="261" spans="39:48" x14ac:dyDescent="0.2">
      <c r="AM261" s="4"/>
      <c r="AN261" s="4"/>
      <c r="AO261" s="4"/>
      <c r="AP261" s="4"/>
      <c r="AQ261" s="4"/>
      <c r="AR261" s="4"/>
      <c r="AS261" s="4"/>
      <c r="AT261" s="4"/>
      <c r="AU261" s="4"/>
      <c r="AV261" s="4"/>
    </row>
    <row r="262" spans="39:48" x14ac:dyDescent="0.2">
      <c r="AM262" s="4"/>
      <c r="AN262" s="4"/>
      <c r="AO262" s="4"/>
      <c r="AP262" s="4"/>
      <c r="AQ262" s="4"/>
      <c r="AR262" s="4"/>
      <c r="AS262" s="4"/>
      <c r="AT262" s="4"/>
      <c r="AU262" s="4"/>
      <c r="AV262" s="4"/>
    </row>
    <row r="263" spans="39:48" x14ac:dyDescent="0.2">
      <c r="AM263" s="4"/>
      <c r="AN263" s="4"/>
      <c r="AO263" s="4"/>
      <c r="AP263" s="4"/>
      <c r="AQ263" s="4"/>
      <c r="AR263" s="4"/>
      <c r="AS263" s="4"/>
      <c r="AT263" s="4"/>
      <c r="AU263" s="4"/>
      <c r="AV263" s="4"/>
    </row>
    <row r="264" spans="39:48" x14ac:dyDescent="0.2">
      <c r="AM264" s="4"/>
      <c r="AN264" s="4"/>
      <c r="AO264" s="4"/>
      <c r="AP264" s="4"/>
      <c r="AQ264" s="4"/>
      <c r="AR264" s="4"/>
      <c r="AS264" s="4"/>
      <c r="AT264" s="4"/>
      <c r="AU264" s="4"/>
      <c r="AV264" s="4"/>
    </row>
    <row r="265" spans="39:48" x14ac:dyDescent="0.2">
      <c r="AM265" s="4"/>
      <c r="AN265" s="4"/>
      <c r="AO265" s="4"/>
      <c r="AP265" s="4"/>
      <c r="AQ265" s="4"/>
      <c r="AR265" s="4"/>
      <c r="AS265" s="4"/>
      <c r="AT265" s="4"/>
      <c r="AU265" s="4"/>
      <c r="AV265" s="4"/>
    </row>
    <row r="266" spans="39:48" x14ac:dyDescent="0.2">
      <c r="AM266" s="4"/>
      <c r="AN266" s="4"/>
      <c r="AO266" s="4"/>
      <c r="AP266" s="4"/>
      <c r="AQ266" s="4"/>
      <c r="AR266" s="4"/>
      <c r="AS266" s="4"/>
      <c r="AT266" s="4"/>
      <c r="AU266" s="4"/>
      <c r="AV266" s="4"/>
    </row>
    <row r="267" spans="39:48" x14ac:dyDescent="0.2">
      <c r="AM267" s="4"/>
      <c r="AN267" s="4"/>
      <c r="AO267" s="4"/>
      <c r="AP267" s="4"/>
      <c r="AQ267" s="4"/>
      <c r="AR267" s="4"/>
      <c r="AS267" s="4"/>
      <c r="AT267" s="4"/>
      <c r="AU267" s="4"/>
      <c r="AV267" s="4"/>
    </row>
    <row r="268" spans="39:48" x14ac:dyDescent="0.2">
      <c r="AM268" s="4"/>
      <c r="AN268" s="4"/>
      <c r="AO268" s="4"/>
      <c r="AP268" s="4"/>
      <c r="AQ268" s="4"/>
      <c r="AR268" s="4"/>
      <c r="AS268" s="4"/>
      <c r="AT268" s="4"/>
      <c r="AU268" s="4"/>
      <c r="AV268" s="4"/>
    </row>
    <row r="269" spans="39:48" x14ac:dyDescent="0.2">
      <c r="AM269" s="4"/>
      <c r="AN269" s="4"/>
      <c r="AO269" s="4"/>
      <c r="AP269" s="4"/>
      <c r="AQ269" s="4"/>
      <c r="AR269" s="4"/>
      <c r="AS269" s="4"/>
      <c r="AT269" s="4"/>
      <c r="AU269" s="4"/>
      <c r="AV269" s="4"/>
    </row>
    <row r="270" spans="39:48" x14ac:dyDescent="0.2">
      <c r="AM270" s="4"/>
      <c r="AN270" s="4"/>
      <c r="AO270" s="4"/>
      <c r="AP270" s="4"/>
      <c r="AQ270" s="4"/>
      <c r="AR270" s="4"/>
      <c r="AS270" s="4"/>
      <c r="AT270" s="4"/>
      <c r="AU270" s="4"/>
      <c r="AV270" s="4"/>
    </row>
    <row r="271" spans="39:48" x14ac:dyDescent="0.2">
      <c r="AM271" s="4"/>
      <c r="AN271" s="4"/>
      <c r="AO271" s="4"/>
      <c r="AP271" s="4"/>
      <c r="AQ271" s="4"/>
      <c r="AR271" s="4"/>
      <c r="AS271" s="4"/>
      <c r="AT271" s="4"/>
      <c r="AU271" s="4"/>
      <c r="AV271" s="4"/>
    </row>
    <row r="272" spans="39:48" x14ac:dyDescent="0.2">
      <c r="AM272" s="4"/>
      <c r="AN272" s="4"/>
      <c r="AO272" s="4"/>
      <c r="AP272" s="4"/>
      <c r="AQ272" s="4"/>
      <c r="AR272" s="4"/>
      <c r="AS272" s="4"/>
      <c r="AT272" s="4"/>
      <c r="AU272" s="4"/>
      <c r="AV272" s="4"/>
    </row>
    <row r="273" spans="39:48" x14ac:dyDescent="0.2">
      <c r="AM273" s="4"/>
      <c r="AN273" s="4"/>
      <c r="AO273" s="4"/>
      <c r="AP273" s="4"/>
      <c r="AQ273" s="4"/>
      <c r="AR273" s="4"/>
      <c r="AS273" s="4"/>
      <c r="AT273" s="4"/>
      <c r="AU273" s="4"/>
      <c r="AV273" s="4"/>
    </row>
    <row r="274" spans="39:48" x14ac:dyDescent="0.2">
      <c r="AM274" s="4"/>
      <c r="AN274" s="4"/>
      <c r="AO274" s="4"/>
      <c r="AP274" s="4"/>
      <c r="AQ274" s="4"/>
      <c r="AR274" s="4"/>
      <c r="AS274" s="4"/>
      <c r="AT274" s="4"/>
      <c r="AU274" s="4"/>
      <c r="AV274" s="4"/>
    </row>
    <row r="275" spans="39:48" x14ac:dyDescent="0.2">
      <c r="AM275" s="4"/>
      <c r="AN275" s="4"/>
      <c r="AO275" s="4"/>
      <c r="AP275" s="4"/>
      <c r="AQ275" s="4"/>
      <c r="AR275" s="4"/>
      <c r="AS275" s="4"/>
      <c r="AT275" s="4"/>
      <c r="AU275" s="4"/>
      <c r="AV275" s="4"/>
    </row>
    <row r="276" spans="39:48" x14ac:dyDescent="0.2">
      <c r="AM276" s="4"/>
      <c r="AN276" s="4"/>
      <c r="AO276" s="4"/>
      <c r="AP276" s="4"/>
      <c r="AQ276" s="4"/>
      <c r="AR276" s="4"/>
      <c r="AS276" s="4"/>
      <c r="AT276" s="4"/>
      <c r="AU276" s="4"/>
      <c r="AV276" s="4"/>
    </row>
    <row r="277" spans="39:48" x14ac:dyDescent="0.2">
      <c r="AM277" s="4"/>
      <c r="AN277" s="4"/>
      <c r="AO277" s="4"/>
      <c r="AP277" s="4"/>
      <c r="AQ277" s="4"/>
      <c r="AR277" s="4"/>
      <c r="AS277" s="4"/>
      <c r="AT277" s="4"/>
      <c r="AU277" s="4"/>
      <c r="AV277" s="4"/>
    </row>
    <row r="278" spans="39:48" x14ac:dyDescent="0.2">
      <c r="AM278" s="4"/>
      <c r="AN278" s="4"/>
      <c r="AO278" s="4"/>
      <c r="AP278" s="4"/>
      <c r="AQ278" s="4"/>
      <c r="AR278" s="4"/>
      <c r="AS278" s="4"/>
      <c r="AT278" s="4"/>
      <c r="AU278" s="4"/>
      <c r="AV278" s="4"/>
    </row>
    <row r="279" spans="39:48" x14ac:dyDescent="0.2">
      <c r="AM279" s="4"/>
      <c r="AN279" s="4"/>
      <c r="AO279" s="4"/>
      <c r="AP279" s="4"/>
      <c r="AQ279" s="4"/>
      <c r="AR279" s="4"/>
      <c r="AS279" s="4"/>
      <c r="AT279" s="4"/>
      <c r="AU279" s="4"/>
      <c r="AV279" s="4"/>
    </row>
    <row r="280" spans="39:48" x14ac:dyDescent="0.2">
      <c r="AM280" s="4"/>
      <c r="AN280" s="4"/>
      <c r="AO280" s="4"/>
      <c r="AP280" s="4"/>
      <c r="AQ280" s="4"/>
      <c r="AR280" s="4"/>
      <c r="AS280" s="4"/>
      <c r="AT280" s="4"/>
      <c r="AU280" s="4"/>
      <c r="AV280" s="4"/>
    </row>
    <row r="281" spans="39:48" x14ac:dyDescent="0.2">
      <c r="AM281" s="4"/>
      <c r="AN281" s="4"/>
      <c r="AO281" s="4"/>
      <c r="AP281" s="4"/>
      <c r="AQ281" s="4"/>
      <c r="AR281" s="4"/>
      <c r="AS281" s="4"/>
      <c r="AT281" s="4"/>
      <c r="AU281" s="4"/>
      <c r="AV281" s="4"/>
    </row>
    <row r="282" spans="39:48" x14ac:dyDescent="0.2">
      <c r="AM282" s="4"/>
      <c r="AN282" s="4"/>
      <c r="AO282" s="4"/>
      <c r="AP282" s="4"/>
      <c r="AQ282" s="4"/>
      <c r="AR282" s="4"/>
      <c r="AS282" s="4"/>
      <c r="AT282" s="4"/>
      <c r="AU282" s="4"/>
      <c r="AV282" s="4"/>
    </row>
    <row r="283" spans="39:48" x14ac:dyDescent="0.2">
      <c r="AM283" s="4"/>
      <c r="AN283" s="4"/>
      <c r="AO283" s="4"/>
      <c r="AP283" s="4"/>
      <c r="AQ283" s="4"/>
      <c r="AR283" s="4"/>
      <c r="AS283" s="4"/>
      <c r="AT283" s="4"/>
      <c r="AU283" s="4"/>
      <c r="AV283" s="4"/>
    </row>
    <row r="284" spans="39:48" x14ac:dyDescent="0.2">
      <c r="AM284" s="4"/>
      <c r="AN284" s="4"/>
      <c r="AO284" s="4"/>
      <c r="AP284" s="4"/>
      <c r="AQ284" s="4"/>
      <c r="AR284" s="4"/>
      <c r="AS284" s="4"/>
      <c r="AT284" s="4"/>
      <c r="AU284" s="4"/>
      <c r="AV284" s="4"/>
    </row>
    <row r="285" spans="39:48" x14ac:dyDescent="0.2">
      <c r="AM285" s="4"/>
      <c r="AN285" s="4"/>
      <c r="AO285" s="4"/>
      <c r="AP285" s="4"/>
      <c r="AQ285" s="4"/>
      <c r="AR285" s="4"/>
      <c r="AS285" s="4"/>
      <c r="AT285" s="4"/>
      <c r="AU285" s="4"/>
      <c r="AV285" s="4"/>
    </row>
    <row r="286" spans="39:48" x14ac:dyDescent="0.2">
      <c r="AM286" s="4"/>
      <c r="AN286" s="4"/>
      <c r="AO286" s="4"/>
      <c r="AP286" s="4"/>
      <c r="AQ286" s="4"/>
      <c r="AR286" s="4"/>
      <c r="AS286" s="4"/>
      <c r="AT286" s="4"/>
      <c r="AU286" s="4"/>
      <c r="AV286" s="4"/>
    </row>
    <row r="287" spans="39:48" x14ac:dyDescent="0.2">
      <c r="AM287" s="4"/>
      <c r="AN287" s="4"/>
      <c r="AO287" s="4"/>
      <c r="AP287" s="4"/>
      <c r="AQ287" s="4"/>
      <c r="AR287" s="4"/>
      <c r="AS287" s="4"/>
      <c r="AT287" s="4"/>
      <c r="AU287" s="4"/>
      <c r="AV287" s="4"/>
    </row>
    <row r="288" spans="39:48" x14ac:dyDescent="0.2">
      <c r="AM288" s="4"/>
      <c r="AN288" s="4"/>
      <c r="AO288" s="4"/>
      <c r="AP288" s="4"/>
      <c r="AQ288" s="4"/>
      <c r="AR288" s="4"/>
      <c r="AS288" s="4"/>
      <c r="AT288" s="4"/>
      <c r="AU288" s="4"/>
      <c r="AV288" s="4"/>
    </row>
    <row r="289" spans="39:48" x14ac:dyDescent="0.2">
      <c r="AM289" s="4"/>
      <c r="AN289" s="4"/>
      <c r="AO289" s="4"/>
      <c r="AP289" s="4"/>
      <c r="AQ289" s="4"/>
      <c r="AR289" s="4"/>
      <c r="AS289" s="4"/>
      <c r="AT289" s="4"/>
      <c r="AU289" s="4"/>
      <c r="AV289" s="4"/>
    </row>
    <row r="290" spans="39:48" x14ac:dyDescent="0.2">
      <c r="AM290" s="4"/>
      <c r="AN290" s="4"/>
      <c r="AO290" s="4"/>
      <c r="AP290" s="4"/>
      <c r="AQ290" s="4"/>
      <c r="AR290" s="4"/>
      <c r="AS290" s="4"/>
      <c r="AT290" s="4"/>
      <c r="AU290" s="4"/>
      <c r="AV290" s="4"/>
    </row>
    <row r="291" spans="39:48" x14ac:dyDescent="0.2">
      <c r="AM291" s="4"/>
      <c r="AN291" s="4"/>
      <c r="AO291" s="4"/>
      <c r="AP291" s="4"/>
      <c r="AQ291" s="4"/>
      <c r="AR291" s="4"/>
      <c r="AS291" s="4"/>
      <c r="AT291" s="4"/>
      <c r="AU291" s="4"/>
      <c r="AV291" s="4"/>
    </row>
    <row r="292" spans="39:48" x14ac:dyDescent="0.2">
      <c r="AM292" s="4"/>
      <c r="AN292" s="4"/>
      <c r="AO292" s="4"/>
      <c r="AP292" s="4"/>
      <c r="AQ292" s="4"/>
      <c r="AR292" s="4"/>
      <c r="AS292" s="4"/>
      <c r="AT292" s="4"/>
      <c r="AU292" s="4"/>
      <c r="AV292" s="4"/>
    </row>
    <row r="293" spans="39:48" x14ac:dyDescent="0.2">
      <c r="AM293" s="4"/>
      <c r="AN293" s="4"/>
      <c r="AO293" s="4"/>
      <c r="AP293" s="4"/>
      <c r="AQ293" s="4"/>
      <c r="AR293" s="4"/>
      <c r="AS293" s="4"/>
      <c r="AT293" s="4"/>
      <c r="AU293" s="4"/>
      <c r="AV293" s="4"/>
    </row>
    <row r="294" spans="39:48" x14ac:dyDescent="0.2">
      <c r="AM294" s="4"/>
      <c r="AN294" s="4"/>
      <c r="AO294" s="4"/>
      <c r="AP294" s="4"/>
      <c r="AQ294" s="4"/>
      <c r="AR294" s="4"/>
      <c r="AS294" s="4"/>
      <c r="AT294" s="4"/>
      <c r="AU294" s="4"/>
      <c r="AV294" s="4"/>
    </row>
    <row r="295" spans="39:48" x14ac:dyDescent="0.2">
      <c r="AM295" s="4"/>
      <c r="AN295" s="4"/>
      <c r="AO295" s="4"/>
      <c r="AP295" s="4"/>
      <c r="AQ295" s="4"/>
      <c r="AR295" s="4"/>
      <c r="AS295" s="4"/>
      <c r="AT295" s="4"/>
      <c r="AU295" s="4"/>
      <c r="AV295" s="4"/>
    </row>
    <row r="296" spans="39:48" x14ac:dyDescent="0.2">
      <c r="AM296" s="4"/>
      <c r="AN296" s="4"/>
      <c r="AO296" s="4"/>
      <c r="AP296" s="4"/>
      <c r="AQ296" s="4"/>
      <c r="AR296" s="4"/>
      <c r="AS296" s="4"/>
      <c r="AT296" s="4"/>
      <c r="AU296" s="4"/>
      <c r="AV296" s="4"/>
    </row>
    <row r="297" spans="39:48" x14ac:dyDescent="0.2">
      <c r="AM297" s="4"/>
      <c r="AN297" s="4"/>
      <c r="AO297" s="4"/>
      <c r="AP297" s="4"/>
      <c r="AQ297" s="4"/>
      <c r="AR297" s="4"/>
      <c r="AS297" s="4"/>
      <c r="AT297" s="4"/>
      <c r="AU297" s="4"/>
      <c r="AV297" s="4"/>
    </row>
    <row r="298" spans="39:48" x14ac:dyDescent="0.2">
      <c r="AM298" s="4"/>
      <c r="AN298" s="4"/>
      <c r="AO298" s="4"/>
      <c r="AP298" s="4"/>
      <c r="AQ298" s="4"/>
      <c r="AR298" s="4"/>
      <c r="AS298" s="4"/>
      <c r="AT298" s="4"/>
      <c r="AU298" s="4"/>
      <c r="AV298" s="4"/>
    </row>
    <row r="299" spans="39:48" x14ac:dyDescent="0.2">
      <c r="AM299" s="4"/>
      <c r="AN299" s="4"/>
      <c r="AO299" s="4"/>
      <c r="AP299" s="4"/>
      <c r="AQ299" s="4"/>
      <c r="AR299" s="4"/>
      <c r="AS299" s="4"/>
      <c r="AT299" s="4"/>
      <c r="AU299" s="4"/>
      <c r="AV299" s="4"/>
    </row>
    <row r="300" spans="39:48" x14ac:dyDescent="0.2">
      <c r="AM300" s="4"/>
      <c r="AN300" s="4"/>
      <c r="AO300" s="4"/>
      <c r="AP300" s="4"/>
      <c r="AQ300" s="4"/>
      <c r="AR300" s="4"/>
      <c r="AS300" s="4"/>
      <c r="AT300" s="4"/>
      <c r="AU300" s="4"/>
      <c r="AV300" s="4"/>
    </row>
    <row r="301" spans="39:48" x14ac:dyDescent="0.2">
      <c r="AM301" s="4"/>
      <c r="AN301" s="4"/>
      <c r="AO301" s="4"/>
      <c r="AP301" s="4"/>
      <c r="AQ301" s="4"/>
      <c r="AR301" s="4"/>
      <c r="AS301" s="4"/>
      <c r="AT301" s="4"/>
      <c r="AU301" s="4"/>
      <c r="AV301" s="4"/>
    </row>
    <row r="302" spans="39:48" x14ac:dyDescent="0.2">
      <c r="AM302" s="4"/>
      <c r="AN302" s="4"/>
      <c r="AO302" s="4"/>
      <c r="AP302" s="4"/>
      <c r="AQ302" s="4"/>
      <c r="AR302" s="4"/>
      <c r="AS302" s="4"/>
      <c r="AT302" s="4"/>
      <c r="AU302" s="4"/>
      <c r="AV302" s="4"/>
    </row>
    <row r="303" spans="39:48" x14ac:dyDescent="0.2">
      <c r="AM303" s="4"/>
      <c r="AN303" s="4"/>
      <c r="AO303" s="4"/>
      <c r="AP303" s="4"/>
      <c r="AQ303" s="4"/>
      <c r="AR303" s="4"/>
      <c r="AS303" s="4"/>
      <c r="AT303" s="4"/>
      <c r="AU303" s="4"/>
      <c r="AV303" s="4"/>
    </row>
    <row r="304" spans="39:48" x14ac:dyDescent="0.2">
      <c r="AM304" s="4"/>
      <c r="AN304" s="4"/>
      <c r="AO304" s="4"/>
      <c r="AP304" s="4"/>
      <c r="AQ304" s="4"/>
      <c r="AR304" s="4"/>
      <c r="AS304" s="4"/>
      <c r="AT304" s="4"/>
      <c r="AU304" s="4"/>
      <c r="AV304" s="4"/>
    </row>
    <row r="305" spans="39:48" x14ac:dyDescent="0.2">
      <c r="AM305" s="4"/>
      <c r="AN305" s="4"/>
      <c r="AO305" s="4"/>
      <c r="AP305" s="4"/>
      <c r="AQ305" s="4"/>
      <c r="AR305" s="4"/>
      <c r="AS305" s="4"/>
      <c r="AT305" s="4"/>
      <c r="AU305" s="4"/>
      <c r="AV305" s="4"/>
    </row>
    <row r="306" spans="39:48" x14ac:dyDescent="0.2">
      <c r="AM306" s="4"/>
      <c r="AN306" s="4"/>
      <c r="AO306" s="4"/>
      <c r="AP306" s="4"/>
      <c r="AQ306" s="4"/>
      <c r="AR306" s="4"/>
      <c r="AS306" s="4"/>
      <c r="AT306" s="4"/>
      <c r="AU306" s="4"/>
      <c r="AV306" s="4"/>
    </row>
    <row r="307" spans="39:48" x14ac:dyDescent="0.2">
      <c r="AM307" s="4"/>
      <c r="AN307" s="4"/>
      <c r="AO307" s="4"/>
      <c r="AP307" s="4"/>
      <c r="AQ307" s="4"/>
      <c r="AR307" s="4"/>
      <c r="AS307" s="4"/>
      <c r="AT307" s="4"/>
      <c r="AU307" s="4"/>
      <c r="AV307" s="4"/>
    </row>
    <row r="308" spans="39:48" x14ac:dyDescent="0.2">
      <c r="AM308" s="4"/>
      <c r="AN308" s="4"/>
      <c r="AO308" s="4"/>
      <c r="AP308" s="4"/>
      <c r="AQ308" s="4"/>
      <c r="AR308" s="4"/>
      <c r="AS308" s="4"/>
      <c r="AT308" s="4"/>
      <c r="AU308" s="4"/>
      <c r="AV308" s="4"/>
    </row>
    <row r="309" spans="39:48" x14ac:dyDescent="0.2">
      <c r="AM309" s="4"/>
      <c r="AN309" s="4"/>
      <c r="AO309" s="4"/>
      <c r="AP309" s="4"/>
      <c r="AQ309" s="4"/>
      <c r="AR309" s="4"/>
      <c r="AS309" s="4"/>
      <c r="AT309" s="4"/>
      <c r="AU309" s="4"/>
      <c r="AV309" s="4"/>
    </row>
    <row r="310" spans="39:48" x14ac:dyDescent="0.2">
      <c r="AM310" s="4"/>
      <c r="AN310" s="4"/>
      <c r="AO310" s="4"/>
      <c r="AP310" s="4"/>
      <c r="AQ310" s="4"/>
      <c r="AR310" s="4"/>
      <c r="AS310" s="4"/>
      <c r="AT310" s="4"/>
      <c r="AU310" s="4"/>
      <c r="AV310" s="4"/>
    </row>
    <row r="311" spans="39:48" x14ac:dyDescent="0.2">
      <c r="AM311" s="4"/>
      <c r="AN311" s="4"/>
      <c r="AO311" s="4"/>
      <c r="AP311" s="4"/>
      <c r="AQ311" s="4"/>
      <c r="AR311" s="4"/>
      <c r="AS311" s="4"/>
      <c r="AT311" s="4"/>
      <c r="AU311" s="4"/>
      <c r="AV311" s="4"/>
    </row>
    <row r="312" spans="39:48" x14ac:dyDescent="0.2">
      <c r="AM312" s="4"/>
      <c r="AN312" s="4"/>
      <c r="AO312" s="4"/>
      <c r="AP312" s="4"/>
      <c r="AQ312" s="4"/>
      <c r="AR312" s="4"/>
      <c r="AS312" s="4"/>
      <c r="AT312" s="4"/>
      <c r="AU312" s="4"/>
      <c r="AV312" s="4"/>
    </row>
    <row r="313" spans="39:48" x14ac:dyDescent="0.2">
      <c r="AM313" s="4"/>
      <c r="AN313" s="4"/>
      <c r="AO313" s="4"/>
      <c r="AP313" s="4"/>
      <c r="AQ313" s="4"/>
      <c r="AR313" s="4"/>
      <c r="AS313" s="4"/>
      <c r="AT313" s="4"/>
      <c r="AU313" s="4"/>
      <c r="AV313" s="4"/>
    </row>
    <row r="314" spans="39:48" x14ac:dyDescent="0.2">
      <c r="AM314" s="4"/>
      <c r="AN314" s="4"/>
      <c r="AO314" s="4"/>
      <c r="AP314" s="4"/>
      <c r="AQ314" s="4"/>
      <c r="AR314" s="4"/>
      <c r="AS314" s="4"/>
      <c r="AT314" s="4"/>
      <c r="AU314" s="4"/>
      <c r="AV314" s="4"/>
    </row>
    <row r="315" spans="39:48" x14ac:dyDescent="0.2">
      <c r="AM315" s="4"/>
      <c r="AN315" s="4"/>
      <c r="AO315" s="4"/>
      <c r="AP315" s="4"/>
      <c r="AQ315" s="4"/>
      <c r="AR315" s="4"/>
      <c r="AS315" s="4"/>
      <c r="AT315" s="4"/>
      <c r="AU315" s="4"/>
      <c r="AV315" s="4"/>
    </row>
    <row r="316" spans="39:48" x14ac:dyDescent="0.2">
      <c r="AM316" s="4"/>
      <c r="AN316" s="4"/>
      <c r="AO316" s="4"/>
      <c r="AP316" s="4"/>
      <c r="AQ316" s="4"/>
      <c r="AR316" s="4"/>
      <c r="AS316" s="4"/>
      <c r="AT316" s="4"/>
      <c r="AU316" s="4"/>
      <c r="AV316" s="4"/>
    </row>
    <row r="317" spans="39:48" x14ac:dyDescent="0.2">
      <c r="AM317" s="4"/>
      <c r="AN317" s="4"/>
      <c r="AO317" s="4"/>
      <c r="AP317" s="4"/>
      <c r="AQ317" s="4"/>
      <c r="AR317" s="4"/>
      <c r="AS317" s="4"/>
      <c r="AT317" s="4"/>
      <c r="AU317" s="4"/>
      <c r="AV317" s="4"/>
    </row>
    <row r="318" spans="39:48" x14ac:dyDescent="0.2">
      <c r="AM318" s="4"/>
      <c r="AN318" s="4"/>
      <c r="AO318" s="4"/>
      <c r="AP318" s="4"/>
      <c r="AQ318" s="4"/>
      <c r="AR318" s="4"/>
      <c r="AS318" s="4"/>
      <c r="AT318" s="4"/>
      <c r="AU318" s="4"/>
      <c r="AV318" s="4"/>
    </row>
    <row r="319" spans="39:48" x14ac:dyDescent="0.2">
      <c r="AM319" s="4"/>
      <c r="AN319" s="4"/>
      <c r="AO319" s="4"/>
      <c r="AP319" s="4"/>
      <c r="AQ319" s="4"/>
      <c r="AR319" s="4"/>
      <c r="AS319" s="4"/>
      <c r="AT319" s="4"/>
      <c r="AU319" s="4"/>
      <c r="AV319" s="4"/>
    </row>
    <row r="320" spans="39:48" x14ac:dyDescent="0.2">
      <c r="AM320" s="4"/>
      <c r="AN320" s="4"/>
      <c r="AO320" s="4"/>
      <c r="AP320" s="4"/>
      <c r="AQ320" s="4"/>
      <c r="AR320" s="4"/>
      <c r="AS320" s="4"/>
      <c r="AT320" s="4"/>
      <c r="AU320" s="4"/>
      <c r="AV320" s="4"/>
    </row>
    <row r="321" spans="39:48" x14ac:dyDescent="0.2">
      <c r="AM321" s="4"/>
      <c r="AN321" s="4"/>
      <c r="AO321" s="4"/>
      <c r="AP321" s="4"/>
      <c r="AQ321" s="4"/>
      <c r="AR321" s="4"/>
      <c r="AS321" s="4"/>
      <c r="AT321" s="4"/>
      <c r="AU321" s="4"/>
      <c r="AV321" s="4"/>
    </row>
    <row r="322" spans="39:48" x14ac:dyDescent="0.2">
      <c r="AM322" s="4"/>
      <c r="AN322" s="4"/>
      <c r="AO322" s="4"/>
      <c r="AP322" s="4"/>
      <c r="AQ322" s="4"/>
      <c r="AR322" s="4"/>
      <c r="AS322" s="4"/>
      <c r="AT322" s="4"/>
      <c r="AU322" s="4"/>
      <c r="AV322" s="4"/>
    </row>
    <row r="323" spans="39:48" x14ac:dyDescent="0.2">
      <c r="AM323" s="4"/>
      <c r="AN323" s="4"/>
      <c r="AO323" s="4"/>
      <c r="AP323" s="4"/>
      <c r="AQ323" s="4"/>
      <c r="AR323" s="4"/>
      <c r="AS323" s="4"/>
      <c r="AT323" s="4"/>
      <c r="AU323" s="4"/>
      <c r="AV323" s="4"/>
    </row>
    <row r="324" spans="39:48" x14ac:dyDescent="0.2">
      <c r="AM324" s="4"/>
      <c r="AN324" s="4"/>
      <c r="AO324" s="4"/>
      <c r="AP324" s="4"/>
      <c r="AQ324" s="4"/>
      <c r="AR324" s="4"/>
      <c r="AS324" s="4"/>
      <c r="AT324" s="4"/>
      <c r="AU324" s="4"/>
      <c r="AV324" s="4"/>
    </row>
    <row r="325" spans="39:48" x14ac:dyDescent="0.2">
      <c r="AM325" s="4"/>
      <c r="AN325" s="4"/>
      <c r="AO325" s="4"/>
      <c r="AP325" s="4"/>
      <c r="AQ325" s="4"/>
      <c r="AR325" s="4"/>
      <c r="AS325" s="4"/>
      <c r="AT325" s="4"/>
      <c r="AU325" s="4"/>
      <c r="AV325" s="4"/>
    </row>
    <row r="326" spans="39:48" x14ac:dyDescent="0.2">
      <c r="AM326" s="4"/>
      <c r="AN326" s="4"/>
      <c r="AO326" s="4"/>
      <c r="AP326" s="4"/>
      <c r="AQ326" s="4"/>
      <c r="AR326" s="4"/>
      <c r="AS326" s="4"/>
      <c r="AT326" s="4"/>
      <c r="AU326" s="4"/>
      <c r="AV326" s="4"/>
    </row>
    <row r="327" spans="39:48" x14ac:dyDescent="0.2">
      <c r="AM327" s="4"/>
      <c r="AN327" s="4"/>
      <c r="AO327" s="4"/>
      <c r="AP327" s="4"/>
      <c r="AQ327" s="4"/>
      <c r="AR327" s="4"/>
      <c r="AS327" s="4"/>
      <c r="AT327" s="4"/>
      <c r="AU327" s="4"/>
      <c r="AV327" s="4"/>
    </row>
    <row r="328" spans="39:48" x14ac:dyDescent="0.2">
      <c r="AM328" s="4"/>
      <c r="AN328" s="4"/>
      <c r="AO328" s="4"/>
      <c r="AP328" s="4"/>
      <c r="AQ328" s="4"/>
      <c r="AR328" s="4"/>
      <c r="AS328" s="4"/>
      <c r="AT328" s="4"/>
      <c r="AU328" s="4"/>
      <c r="AV328" s="4"/>
    </row>
    <row r="329" spans="39:48" x14ac:dyDescent="0.2">
      <c r="AM329" s="4"/>
      <c r="AN329" s="4"/>
      <c r="AO329" s="4"/>
      <c r="AP329" s="4"/>
      <c r="AQ329" s="4"/>
      <c r="AR329" s="4"/>
      <c r="AS329" s="4"/>
      <c r="AT329" s="4"/>
      <c r="AU329" s="4"/>
      <c r="AV329" s="4"/>
    </row>
    <row r="330" spans="39:48" x14ac:dyDescent="0.2">
      <c r="AM330" s="4"/>
      <c r="AN330" s="4"/>
      <c r="AO330" s="4"/>
      <c r="AP330" s="4"/>
      <c r="AQ330" s="4"/>
      <c r="AR330" s="4"/>
      <c r="AS330" s="4"/>
      <c r="AT330" s="4"/>
      <c r="AU330" s="4"/>
      <c r="AV330" s="4"/>
    </row>
    <row r="331" spans="39:48" x14ac:dyDescent="0.2">
      <c r="AM331" s="4"/>
      <c r="AN331" s="4"/>
      <c r="AO331" s="4"/>
      <c r="AP331" s="4"/>
      <c r="AQ331" s="4"/>
      <c r="AR331" s="4"/>
      <c r="AS331" s="4"/>
      <c r="AT331" s="4"/>
      <c r="AU331" s="4"/>
      <c r="AV331" s="4"/>
    </row>
    <row r="332" spans="39:48" x14ac:dyDescent="0.2">
      <c r="AM332" s="4"/>
      <c r="AN332" s="4"/>
      <c r="AO332" s="4"/>
      <c r="AP332" s="4"/>
      <c r="AQ332" s="4"/>
      <c r="AR332" s="4"/>
      <c r="AS332" s="4"/>
      <c r="AT332" s="4"/>
      <c r="AU332" s="4"/>
      <c r="AV332" s="4"/>
    </row>
    <row r="333" spans="39:48" x14ac:dyDescent="0.2">
      <c r="AM333" s="4"/>
      <c r="AN333" s="4"/>
      <c r="AO333" s="4"/>
      <c r="AP333" s="4"/>
      <c r="AQ333" s="4"/>
      <c r="AR333" s="4"/>
      <c r="AS333" s="4"/>
      <c r="AT333" s="4"/>
      <c r="AU333" s="4"/>
      <c r="AV333" s="4"/>
    </row>
    <row r="334" spans="39:48" x14ac:dyDescent="0.2">
      <c r="AM334" s="4"/>
      <c r="AN334" s="4"/>
      <c r="AO334" s="4"/>
      <c r="AP334" s="4"/>
      <c r="AQ334" s="4"/>
      <c r="AR334" s="4"/>
      <c r="AS334" s="4"/>
      <c r="AT334" s="4"/>
      <c r="AU334" s="4"/>
      <c r="AV334" s="4"/>
    </row>
    <row r="335" spans="39:48" x14ac:dyDescent="0.2">
      <c r="AM335" s="4"/>
      <c r="AN335" s="4"/>
      <c r="AO335" s="4"/>
      <c r="AP335" s="4"/>
      <c r="AQ335" s="4"/>
      <c r="AR335" s="4"/>
      <c r="AS335" s="4"/>
      <c r="AT335" s="4"/>
      <c r="AU335" s="4"/>
      <c r="AV335" s="4"/>
    </row>
    <row r="336" spans="39:48" x14ac:dyDescent="0.2">
      <c r="AM336" s="4"/>
      <c r="AN336" s="4"/>
      <c r="AO336" s="4"/>
      <c r="AP336" s="4"/>
      <c r="AQ336" s="4"/>
      <c r="AR336" s="4"/>
      <c r="AS336" s="4"/>
      <c r="AT336" s="4"/>
      <c r="AU336" s="4"/>
      <c r="AV336" s="4"/>
    </row>
    <row r="337" spans="39:48" x14ac:dyDescent="0.2">
      <c r="AM337" s="4"/>
      <c r="AN337" s="4"/>
      <c r="AO337" s="4"/>
      <c r="AP337" s="4"/>
      <c r="AQ337" s="4"/>
      <c r="AR337" s="4"/>
      <c r="AS337" s="4"/>
      <c r="AT337" s="4"/>
      <c r="AU337" s="4"/>
      <c r="AV337" s="4"/>
    </row>
    <row r="338" spans="39:48" x14ac:dyDescent="0.2">
      <c r="AM338" s="4"/>
      <c r="AN338" s="4"/>
      <c r="AO338" s="4"/>
      <c r="AP338" s="4"/>
      <c r="AQ338" s="4"/>
      <c r="AR338" s="4"/>
      <c r="AS338" s="4"/>
      <c r="AT338" s="4"/>
      <c r="AU338" s="4"/>
      <c r="AV338" s="4"/>
    </row>
    <row r="339" spans="39:48" x14ac:dyDescent="0.2">
      <c r="AM339" s="4"/>
      <c r="AN339" s="4"/>
      <c r="AO339" s="4"/>
      <c r="AP339" s="4"/>
      <c r="AQ339" s="4"/>
      <c r="AR339" s="4"/>
      <c r="AS339" s="4"/>
      <c r="AT339" s="4"/>
      <c r="AU339" s="4"/>
      <c r="AV339" s="4"/>
    </row>
    <row r="340" spans="39:48" x14ac:dyDescent="0.2">
      <c r="AM340" s="4"/>
      <c r="AN340" s="4"/>
      <c r="AO340" s="4"/>
      <c r="AP340" s="4"/>
      <c r="AQ340" s="4"/>
      <c r="AR340" s="4"/>
      <c r="AS340" s="4"/>
      <c r="AT340" s="4"/>
      <c r="AU340" s="4"/>
      <c r="AV340" s="4"/>
    </row>
    <row r="341" spans="39:48" x14ac:dyDescent="0.2">
      <c r="AM341" s="4"/>
      <c r="AN341" s="4"/>
      <c r="AO341" s="4"/>
      <c r="AP341" s="4"/>
      <c r="AQ341" s="4"/>
      <c r="AR341" s="4"/>
      <c r="AS341" s="4"/>
      <c r="AT341" s="4"/>
      <c r="AU341" s="4"/>
      <c r="AV341" s="4"/>
    </row>
    <row r="342" spans="39:48" x14ac:dyDescent="0.2">
      <c r="AM342" s="4"/>
      <c r="AN342" s="4"/>
      <c r="AO342" s="4"/>
      <c r="AP342" s="4"/>
      <c r="AQ342" s="4"/>
      <c r="AR342" s="4"/>
      <c r="AS342" s="4"/>
      <c r="AT342" s="4"/>
      <c r="AU342" s="4"/>
      <c r="AV342" s="4"/>
    </row>
    <row r="343" spans="39:48" x14ac:dyDescent="0.2">
      <c r="AM343" s="4"/>
      <c r="AN343" s="4"/>
      <c r="AO343" s="4"/>
      <c r="AP343" s="4"/>
      <c r="AQ343" s="4"/>
      <c r="AR343" s="4"/>
      <c r="AS343" s="4"/>
      <c r="AT343" s="4"/>
      <c r="AU343" s="4"/>
      <c r="AV343" s="4"/>
    </row>
    <row r="344" spans="39:48" x14ac:dyDescent="0.2">
      <c r="AM344" s="4"/>
      <c r="AN344" s="4"/>
      <c r="AO344" s="4"/>
      <c r="AP344" s="4"/>
      <c r="AQ344" s="4"/>
      <c r="AR344" s="4"/>
      <c r="AS344" s="4"/>
      <c r="AT344" s="4"/>
      <c r="AU344" s="4"/>
      <c r="AV344" s="4"/>
    </row>
    <row r="345" spans="39:48" x14ac:dyDescent="0.2">
      <c r="AM345" s="4"/>
      <c r="AN345" s="4"/>
      <c r="AO345" s="4"/>
      <c r="AP345" s="4"/>
      <c r="AQ345" s="4"/>
      <c r="AR345" s="4"/>
      <c r="AS345" s="4"/>
      <c r="AT345" s="4"/>
      <c r="AU345" s="4"/>
      <c r="AV345" s="4"/>
    </row>
    <row r="346" spans="39:48" x14ac:dyDescent="0.2">
      <c r="AM346" s="4"/>
      <c r="AN346" s="4"/>
      <c r="AO346" s="4"/>
      <c r="AP346" s="4"/>
      <c r="AQ346" s="4"/>
      <c r="AR346" s="4"/>
      <c r="AS346" s="4"/>
      <c r="AT346" s="4"/>
      <c r="AU346" s="4"/>
      <c r="AV346" s="4"/>
    </row>
    <row r="347" spans="39:48" x14ac:dyDescent="0.2">
      <c r="AM347" s="4"/>
      <c r="AN347" s="4"/>
      <c r="AO347" s="4"/>
      <c r="AP347" s="4"/>
      <c r="AQ347" s="4"/>
      <c r="AR347" s="4"/>
      <c r="AS347" s="4"/>
      <c r="AT347" s="4"/>
      <c r="AU347" s="4"/>
      <c r="AV347" s="4"/>
    </row>
    <row r="348" spans="39:48" x14ac:dyDescent="0.2">
      <c r="AM348" s="4"/>
      <c r="AN348" s="4"/>
      <c r="AO348" s="4"/>
      <c r="AP348" s="4"/>
      <c r="AQ348" s="4"/>
      <c r="AR348" s="4"/>
      <c r="AS348" s="4"/>
      <c r="AT348" s="4"/>
      <c r="AU348" s="4"/>
      <c r="AV348" s="4"/>
    </row>
    <row r="349" spans="39:48" x14ac:dyDescent="0.2">
      <c r="AM349" s="4"/>
      <c r="AN349" s="4"/>
      <c r="AO349" s="4"/>
      <c r="AP349" s="4"/>
      <c r="AQ349" s="4"/>
      <c r="AR349" s="4"/>
      <c r="AS349" s="4"/>
      <c r="AT349" s="4"/>
      <c r="AU349" s="4"/>
      <c r="AV349" s="4"/>
    </row>
    <row r="350" spans="39:48" x14ac:dyDescent="0.2">
      <c r="AM350" s="4"/>
      <c r="AN350" s="4"/>
      <c r="AO350" s="4"/>
      <c r="AP350" s="4"/>
      <c r="AQ350" s="4"/>
      <c r="AR350" s="4"/>
      <c r="AS350" s="4"/>
      <c r="AT350" s="4"/>
      <c r="AU350" s="4"/>
      <c r="AV350" s="4"/>
    </row>
    <row r="351" spans="39:48" x14ac:dyDescent="0.2">
      <c r="AM351" s="4"/>
      <c r="AN351" s="4"/>
      <c r="AO351" s="4"/>
      <c r="AP351" s="4"/>
      <c r="AQ351" s="4"/>
      <c r="AR351" s="4"/>
      <c r="AS351" s="4"/>
      <c r="AT351" s="4"/>
      <c r="AU351" s="4"/>
      <c r="AV351" s="4"/>
    </row>
    <row r="352" spans="39:48" x14ac:dyDescent="0.2">
      <c r="AM352" s="4"/>
      <c r="AN352" s="4"/>
      <c r="AO352" s="4"/>
      <c r="AP352" s="4"/>
      <c r="AQ352" s="4"/>
      <c r="AR352" s="4"/>
      <c r="AS352" s="4"/>
      <c r="AT352" s="4"/>
      <c r="AU352" s="4"/>
      <c r="AV352" s="4"/>
    </row>
    <row r="353" spans="39:48" x14ac:dyDescent="0.2">
      <c r="AM353" s="4"/>
      <c r="AN353" s="4"/>
      <c r="AO353" s="4"/>
      <c r="AP353" s="4"/>
      <c r="AQ353" s="4"/>
      <c r="AR353" s="4"/>
      <c r="AS353" s="4"/>
      <c r="AT353" s="4"/>
      <c r="AU353" s="4"/>
      <c r="AV353" s="4"/>
    </row>
    <row r="354" spans="39:48" x14ac:dyDescent="0.2">
      <c r="AM354" s="4"/>
      <c r="AN354" s="4"/>
      <c r="AO354" s="4"/>
      <c r="AP354" s="4"/>
      <c r="AQ354" s="4"/>
      <c r="AR354" s="4"/>
      <c r="AS354" s="4"/>
      <c r="AT354" s="4"/>
      <c r="AU354" s="4"/>
      <c r="AV354" s="4"/>
    </row>
    <row r="355" spans="39:48" x14ac:dyDescent="0.2">
      <c r="AM355" s="4"/>
      <c r="AN355" s="4"/>
      <c r="AO355" s="4"/>
      <c r="AP355" s="4"/>
      <c r="AQ355" s="4"/>
      <c r="AR355" s="4"/>
      <c r="AS355" s="4"/>
      <c r="AT355" s="4"/>
      <c r="AU355" s="4"/>
      <c r="AV355" s="4"/>
    </row>
    <row r="356" spans="39:48" x14ac:dyDescent="0.2">
      <c r="AM356" s="4"/>
      <c r="AN356" s="4"/>
      <c r="AO356" s="4"/>
      <c r="AP356" s="4"/>
      <c r="AQ356" s="4"/>
      <c r="AR356" s="4"/>
      <c r="AS356" s="4"/>
      <c r="AT356" s="4"/>
      <c r="AU356" s="4"/>
      <c r="AV356" s="4"/>
    </row>
    <row r="357" spans="39:48" x14ac:dyDescent="0.2">
      <c r="AM357" s="4"/>
      <c r="AN357" s="4"/>
      <c r="AO357" s="4"/>
      <c r="AP357" s="4"/>
      <c r="AQ357" s="4"/>
      <c r="AR357" s="4"/>
      <c r="AS357" s="4"/>
      <c r="AT357" s="4"/>
      <c r="AU357" s="4"/>
      <c r="AV357" s="4"/>
    </row>
    <row r="358" spans="39:48" x14ac:dyDescent="0.2">
      <c r="AM358" s="4"/>
      <c r="AN358" s="4"/>
      <c r="AO358" s="4"/>
      <c r="AP358" s="4"/>
      <c r="AQ358" s="4"/>
      <c r="AR358" s="4"/>
      <c r="AS358" s="4"/>
      <c r="AT358" s="4"/>
      <c r="AU358" s="4"/>
      <c r="AV358" s="4"/>
    </row>
    <row r="359" spans="39:48" x14ac:dyDescent="0.2">
      <c r="AM359" s="4"/>
      <c r="AN359" s="4"/>
      <c r="AO359" s="4"/>
      <c r="AP359" s="4"/>
      <c r="AQ359" s="4"/>
      <c r="AR359" s="4"/>
      <c r="AS359" s="4"/>
      <c r="AT359" s="4"/>
      <c r="AU359" s="4"/>
      <c r="AV359" s="4"/>
    </row>
    <row r="360" spans="39:48" x14ac:dyDescent="0.2">
      <c r="AM360" s="4"/>
      <c r="AN360" s="4"/>
      <c r="AO360" s="4"/>
      <c r="AP360" s="4"/>
      <c r="AQ360" s="4"/>
      <c r="AR360" s="4"/>
      <c r="AS360" s="4"/>
      <c r="AT360" s="4"/>
      <c r="AU360" s="4"/>
      <c r="AV360" s="4"/>
    </row>
    <row r="361" spans="39:48" x14ac:dyDescent="0.2">
      <c r="AM361" s="4"/>
      <c r="AN361" s="4"/>
      <c r="AO361" s="4"/>
      <c r="AP361" s="4"/>
      <c r="AQ361" s="4"/>
      <c r="AR361" s="4"/>
      <c r="AS361" s="4"/>
      <c r="AT361" s="4"/>
      <c r="AU361" s="4"/>
      <c r="AV361" s="4"/>
    </row>
    <row r="362" spans="39:48" x14ac:dyDescent="0.2">
      <c r="AM362" s="4"/>
      <c r="AN362" s="4"/>
      <c r="AO362" s="4"/>
      <c r="AP362" s="4"/>
      <c r="AQ362" s="4"/>
      <c r="AR362" s="4"/>
      <c r="AS362" s="4"/>
      <c r="AT362" s="4"/>
      <c r="AU362" s="4"/>
      <c r="AV362" s="4"/>
    </row>
    <row r="363" spans="39:48" x14ac:dyDescent="0.2">
      <c r="AM363" s="4"/>
      <c r="AN363" s="4"/>
      <c r="AO363" s="4"/>
      <c r="AP363" s="4"/>
      <c r="AQ363" s="4"/>
      <c r="AR363" s="4"/>
      <c r="AS363" s="4"/>
      <c r="AT363" s="4"/>
      <c r="AU363" s="4"/>
      <c r="AV363" s="4"/>
    </row>
    <row r="364" spans="39:48" x14ac:dyDescent="0.2">
      <c r="AM364" s="4"/>
      <c r="AN364" s="4"/>
      <c r="AO364" s="4"/>
      <c r="AP364" s="4"/>
      <c r="AQ364" s="4"/>
      <c r="AR364" s="4"/>
      <c r="AS364" s="4"/>
      <c r="AT364" s="4"/>
      <c r="AU364" s="4"/>
      <c r="AV364" s="4"/>
    </row>
    <row r="365" spans="39:48" x14ac:dyDescent="0.2">
      <c r="AM365" s="4"/>
      <c r="AN365" s="4"/>
      <c r="AO365" s="4"/>
      <c r="AP365" s="4"/>
      <c r="AQ365" s="4"/>
      <c r="AR365" s="4"/>
      <c r="AS365" s="4"/>
      <c r="AT365" s="4"/>
      <c r="AU365" s="4"/>
      <c r="AV365" s="4"/>
    </row>
    <row r="366" spans="39:48" x14ac:dyDescent="0.2">
      <c r="AM366" s="4"/>
      <c r="AN366" s="4"/>
      <c r="AO366" s="4"/>
      <c r="AP366" s="4"/>
      <c r="AQ366" s="4"/>
      <c r="AR366" s="4"/>
      <c r="AS366" s="4"/>
      <c r="AT366" s="4"/>
      <c r="AU366" s="4"/>
      <c r="AV366" s="4"/>
    </row>
    <row r="367" spans="39:48" x14ac:dyDescent="0.2">
      <c r="AM367" s="4"/>
      <c r="AN367" s="4"/>
      <c r="AO367" s="4"/>
      <c r="AP367" s="4"/>
      <c r="AQ367" s="4"/>
      <c r="AR367" s="4"/>
      <c r="AS367" s="4"/>
      <c r="AT367" s="4"/>
      <c r="AU367" s="4"/>
      <c r="AV367" s="4"/>
    </row>
    <row r="368" spans="39:48" x14ac:dyDescent="0.2">
      <c r="AM368" s="4"/>
      <c r="AN368" s="4"/>
      <c r="AO368" s="4"/>
      <c r="AP368" s="4"/>
      <c r="AQ368" s="4"/>
      <c r="AR368" s="4"/>
      <c r="AS368" s="4"/>
      <c r="AT368" s="4"/>
      <c r="AU368" s="4"/>
      <c r="AV368" s="4"/>
    </row>
    <row r="369" spans="39:48" x14ac:dyDescent="0.2">
      <c r="AM369" s="4"/>
      <c r="AN369" s="4"/>
      <c r="AO369" s="4"/>
      <c r="AP369" s="4"/>
      <c r="AQ369" s="4"/>
      <c r="AR369" s="4"/>
      <c r="AS369" s="4"/>
      <c r="AT369" s="4"/>
      <c r="AU369" s="4"/>
      <c r="AV369" s="4"/>
    </row>
    <row r="370" spans="39:48" x14ac:dyDescent="0.2">
      <c r="AM370" s="4"/>
      <c r="AN370" s="4"/>
      <c r="AO370" s="4"/>
      <c r="AP370" s="4"/>
      <c r="AQ370" s="4"/>
      <c r="AR370" s="4"/>
      <c r="AS370" s="4"/>
      <c r="AT370" s="4"/>
      <c r="AU370" s="4"/>
      <c r="AV370" s="4"/>
    </row>
    <row r="371" spans="39:48" x14ac:dyDescent="0.2">
      <c r="AM371" s="4"/>
      <c r="AN371" s="4"/>
      <c r="AO371" s="4"/>
      <c r="AP371" s="4"/>
      <c r="AQ371" s="4"/>
      <c r="AR371" s="4"/>
      <c r="AS371" s="4"/>
      <c r="AT371" s="4"/>
      <c r="AU371" s="4"/>
      <c r="AV371" s="4"/>
    </row>
    <row r="372" spans="39:48" x14ac:dyDescent="0.2">
      <c r="AM372" s="4"/>
      <c r="AN372" s="4"/>
      <c r="AO372" s="4"/>
      <c r="AP372" s="4"/>
      <c r="AQ372" s="4"/>
      <c r="AR372" s="4"/>
      <c r="AS372" s="4"/>
      <c r="AT372" s="4"/>
      <c r="AU372" s="4"/>
      <c r="AV372" s="4"/>
    </row>
    <row r="373" spans="39:48" x14ac:dyDescent="0.2">
      <c r="AM373" s="4"/>
      <c r="AN373" s="4"/>
      <c r="AO373" s="4"/>
      <c r="AP373" s="4"/>
      <c r="AQ373" s="4"/>
      <c r="AR373" s="4"/>
      <c r="AS373" s="4"/>
      <c r="AT373" s="4"/>
      <c r="AU373" s="4"/>
      <c r="AV373" s="4"/>
    </row>
    <row r="374" spans="39:48" x14ac:dyDescent="0.2">
      <c r="AM374" s="4"/>
      <c r="AN374" s="4"/>
      <c r="AO374" s="4"/>
      <c r="AP374" s="4"/>
      <c r="AQ374" s="4"/>
      <c r="AR374" s="4"/>
      <c r="AS374" s="4"/>
      <c r="AT374" s="4"/>
      <c r="AU374" s="4"/>
      <c r="AV374" s="4"/>
    </row>
    <row r="375" spans="39:48" x14ac:dyDescent="0.2">
      <c r="AM375" s="4"/>
      <c r="AN375" s="4"/>
      <c r="AO375" s="4"/>
      <c r="AP375" s="4"/>
      <c r="AQ375" s="4"/>
      <c r="AR375" s="4"/>
      <c r="AS375" s="4"/>
      <c r="AT375" s="4"/>
      <c r="AU375" s="4"/>
      <c r="AV375" s="4"/>
    </row>
    <row r="376" spans="39:48" x14ac:dyDescent="0.2">
      <c r="AM376" s="4"/>
      <c r="AN376" s="4"/>
      <c r="AO376" s="4"/>
      <c r="AP376" s="4"/>
      <c r="AQ376" s="4"/>
      <c r="AR376" s="4"/>
      <c r="AS376" s="4"/>
      <c r="AT376" s="4"/>
      <c r="AU376" s="4"/>
      <c r="AV376" s="4"/>
    </row>
    <row r="377" spans="39:48" x14ac:dyDescent="0.2">
      <c r="AM377" s="4"/>
      <c r="AN377" s="4"/>
      <c r="AO377" s="4"/>
      <c r="AP377" s="4"/>
      <c r="AQ377" s="4"/>
      <c r="AR377" s="4"/>
      <c r="AS377" s="4"/>
      <c r="AT377" s="4"/>
      <c r="AU377" s="4"/>
      <c r="AV377" s="4"/>
    </row>
    <row r="378" spans="39:48" x14ac:dyDescent="0.2">
      <c r="AM378" s="4"/>
      <c r="AN378" s="4"/>
      <c r="AO378" s="4"/>
      <c r="AP378" s="4"/>
      <c r="AQ378" s="4"/>
      <c r="AR378" s="4"/>
      <c r="AS378" s="4"/>
      <c r="AT378" s="4"/>
      <c r="AU378" s="4"/>
      <c r="AV378" s="4"/>
    </row>
    <row r="379" spans="39:48" x14ac:dyDescent="0.2">
      <c r="AM379" s="4"/>
      <c r="AN379" s="4"/>
      <c r="AO379" s="4"/>
      <c r="AP379" s="4"/>
      <c r="AQ379" s="4"/>
      <c r="AR379" s="4"/>
      <c r="AS379" s="4"/>
      <c r="AT379" s="4"/>
      <c r="AU379" s="4"/>
      <c r="AV379" s="4"/>
    </row>
    <row r="380" spans="39:48" x14ac:dyDescent="0.2">
      <c r="AM380" s="4"/>
      <c r="AN380" s="4"/>
      <c r="AO380" s="4"/>
      <c r="AP380" s="4"/>
      <c r="AQ380" s="4"/>
      <c r="AR380" s="4"/>
      <c r="AS380" s="4"/>
      <c r="AT380" s="4"/>
      <c r="AU380" s="4"/>
      <c r="AV380" s="4"/>
    </row>
    <row r="381" spans="39:48" x14ac:dyDescent="0.2">
      <c r="AM381" s="4"/>
      <c r="AN381" s="4"/>
      <c r="AO381" s="4"/>
      <c r="AP381" s="4"/>
      <c r="AQ381" s="4"/>
      <c r="AR381" s="4"/>
      <c r="AS381" s="4"/>
      <c r="AT381" s="4"/>
      <c r="AU381" s="4"/>
      <c r="AV381" s="4"/>
    </row>
    <row r="382" spans="39:48" x14ac:dyDescent="0.2">
      <c r="AM382" s="4"/>
      <c r="AN382" s="4"/>
      <c r="AO382" s="4"/>
      <c r="AP382" s="4"/>
      <c r="AQ382" s="4"/>
      <c r="AR382" s="4"/>
      <c r="AS382" s="4"/>
      <c r="AT382" s="4"/>
      <c r="AU382" s="4"/>
      <c r="AV382" s="4"/>
    </row>
    <row r="383" spans="39:48" x14ac:dyDescent="0.2">
      <c r="AM383" s="4"/>
      <c r="AN383" s="4"/>
      <c r="AO383" s="4"/>
      <c r="AP383" s="4"/>
      <c r="AQ383" s="4"/>
      <c r="AR383" s="4"/>
      <c r="AS383" s="4"/>
      <c r="AT383" s="4"/>
      <c r="AU383" s="4"/>
      <c r="AV383" s="4"/>
    </row>
    <row r="384" spans="39:48" x14ac:dyDescent="0.2">
      <c r="AM384" s="4"/>
      <c r="AN384" s="4"/>
      <c r="AO384" s="4"/>
      <c r="AP384" s="4"/>
      <c r="AQ384" s="4"/>
      <c r="AR384" s="4"/>
      <c r="AS384" s="4"/>
      <c r="AT384" s="4"/>
      <c r="AU384" s="4"/>
      <c r="AV384" s="4"/>
    </row>
    <row r="385" spans="39:48" x14ac:dyDescent="0.2">
      <c r="AM385" s="4"/>
      <c r="AN385" s="4"/>
      <c r="AO385" s="4"/>
      <c r="AP385" s="4"/>
      <c r="AQ385" s="4"/>
      <c r="AR385" s="4"/>
      <c r="AS385" s="4"/>
      <c r="AT385" s="4"/>
      <c r="AU385" s="4"/>
      <c r="AV385" s="4"/>
    </row>
    <row r="386" spans="39:48" x14ac:dyDescent="0.2">
      <c r="AM386" s="4"/>
      <c r="AN386" s="4"/>
      <c r="AO386" s="4"/>
      <c r="AP386" s="4"/>
      <c r="AQ386" s="4"/>
      <c r="AR386" s="4"/>
      <c r="AS386" s="4"/>
      <c r="AT386" s="4"/>
      <c r="AU386" s="4"/>
      <c r="AV386" s="4"/>
    </row>
    <row r="387" spans="39:48" x14ac:dyDescent="0.2">
      <c r="AM387" s="4"/>
      <c r="AN387" s="4"/>
      <c r="AO387" s="4"/>
      <c r="AP387" s="4"/>
      <c r="AQ387" s="4"/>
      <c r="AR387" s="4"/>
      <c r="AS387" s="4"/>
      <c r="AT387" s="4"/>
      <c r="AU387" s="4"/>
      <c r="AV387" s="4"/>
    </row>
    <row r="388" spans="39:48" x14ac:dyDescent="0.2">
      <c r="AM388" s="4"/>
      <c r="AN388" s="4"/>
      <c r="AO388" s="4"/>
      <c r="AP388" s="4"/>
      <c r="AQ388" s="4"/>
      <c r="AR388" s="4"/>
      <c r="AS388" s="4"/>
      <c r="AT388" s="4"/>
      <c r="AU388" s="4"/>
      <c r="AV388" s="4"/>
    </row>
    <row r="389" spans="39:48" x14ac:dyDescent="0.2">
      <c r="AM389" s="4"/>
      <c r="AN389" s="4"/>
      <c r="AO389" s="4"/>
      <c r="AP389" s="4"/>
      <c r="AQ389" s="4"/>
      <c r="AR389" s="4"/>
      <c r="AS389" s="4"/>
      <c r="AT389" s="4"/>
      <c r="AU389" s="4"/>
      <c r="AV389" s="4"/>
    </row>
    <row r="390" spans="39:48" x14ac:dyDescent="0.2">
      <c r="AM390" s="4"/>
      <c r="AN390" s="4"/>
      <c r="AO390" s="4"/>
      <c r="AP390" s="4"/>
      <c r="AQ390" s="4"/>
      <c r="AR390" s="4"/>
      <c r="AS390" s="4"/>
      <c r="AT390" s="4"/>
      <c r="AU390" s="4"/>
      <c r="AV390" s="4"/>
    </row>
    <row r="391" spans="39:48" x14ac:dyDescent="0.2">
      <c r="AM391" s="4"/>
      <c r="AN391" s="4"/>
      <c r="AO391" s="4"/>
      <c r="AP391" s="4"/>
      <c r="AQ391" s="4"/>
      <c r="AR391" s="4"/>
      <c r="AS391" s="4"/>
      <c r="AT391" s="4"/>
      <c r="AU391" s="4"/>
      <c r="AV391" s="4"/>
    </row>
    <row r="392" spans="39:48" x14ac:dyDescent="0.2">
      <c r="AM392" s="4"/>
      <c r="AN392" s="4"/>
      <c r="AO392" s="4"/>
      <c r="AP392" s="4"/>
      <c r="AQ392" s="4"/>
      <c r="AR392" s="4"/>
      <c r="AS392" s="4"/>
      <c r="AT392" s="4"/>
      <c r="AU392" s="4"/>
      <c r="AV392" s="4"/>
    </row>
    <row r="393" spans="39:48" x14ac:dyDescent="0.2">
      <c r="AM393" s="4"/>
      <c r="AN393" s="4"/>
      <c r="AO393" s="4"/>
      <c r="AP393" s="4"/>
      <c r="AQ393" s="4"/>
      <c r="AR393" s="4"/>
      <c r="AS393" s="4"/>
      <c r="AT393" s="4"/>
      <c r="AU393" s="4"/>
      <c r="AV393" s="4"/>
    </row>
    <row r="394" spans="39:48" x14ac:dyDescent="0.2">
      <c r="AM394" s="4"/>
      <c r="AN394" s="4"/>
      <c r="AO394" s="4"/>
      <c r="AP394" s="4"/>
      <c r="AQ394" s="4"/>
      <c r="AR394" s="4"/>
      <c r="AS394" s="4"/>
      <c r="AT394" s="4"/>
      <c r="AU394" s="4"/>
      <c r="AV394" s="4"/>
    </row>
    <row r="395" spans="39:48" x14ac:dyDescent="0.2">
      <c r="AM395" s="4"/>
      <c r="AN395" s="4"/>
      <c r="AO395" s="4"/>
      <c r="AP395" s="4"/>
      <c r="AQ395" s="4"/>
      <c r="AR395" s="4"/>
      <c r="AS395" s="4"/>
      <c r="AT395" s="4"/>
      <c r="AU395" s="4"/>
      <c r="AV395" s="4"/>
    </row>
    <row r="396" spans="39:48" x14ac:dyDescent="0.2">
      <c r="AM396" s="4"/>
      <c r="AN396" s="4"/>
      <c r="AO396" s="4"/>
      <c r="AP396" s="4"/>
      <c r="AQ396" s="4"/>
      <c r="AR396" s="4"/>
      <c r="AS396" s="4"/>
      <c r="AT396" s="4"/>
      <c r="AU396" s="4"/>
      <c r="AV396" s="4"/>
    </row>
    <row r="397" spans="39:48" x14ac:dyDescent="0.2">
      <c r="AM397" s="4"/>
      <c r="AN397" s="4"/>
      <c r="AO397" s="4"/>
      <c r="AP397" s="4"/>
      <c r="AQ397" s="4"/>
      <c r="AR397" s="4"/>
      <c r="AS397" s="4"/>
      <c r="AT397" s="4"/>
      <c r="AU397" s="4"/>
      <c r="AV397" s="4"/>
    </row>
    <row r="398" spans="39:48" x14ac:dyDescent="0.2">
      <c r="AM398" s="4"/>
      <c r="AN398" s="4"/>
      <c r="AO398" s="4"/>
      <c r="AP398" s="4"/>
      <c r="AQ398" s="4"/>
      <c r="AR398" s="4"/>
      <c r="AS398" s="4"/>
      <c r="AT398" s="4"/>
      <c r="AU398" s="4"/>
      <c r="AV398" s="4"/>
    </row>
    <row r="399" spans="39:48" x14ac:dyDescent="0.2">
      <c r="AM399" s="4"/>
      <c r="AN399" s="4"/>
      <c r="AO399" s="4"/>
      <c r="AP399" s="4"/>
      <c r="AQ399" s="4"/>
      <c r="AR399" s="4"/>
      <c r="AS399" s="4"/>
      <c r="AT399" s="4"/>
      <c r="AU399" s="4"/>
      <c r="AV399" s="4"/>
    </row>
    <row r="400" spans="39:48" x14ac:dyDescent="0.2">
      <c r="AM400" s="4"/>
      <c r="AN400" s="4"/>
      <c r="AO400" s="4"/>
      <c r="AP400" s="4"/>
      <c r="AQ400" s="4"/>
      <c r="AR400" s="4"/>
      <c r="AS400" s="4"/>
      <c r="AT400" s="4"/>
      <c r="AU400" s="4"/>
      <c r="AV400" s="4"/>
    </row>
    <row r="401" spans="39:48" x14ac:dyDescent="0.2">
      <c r="AM401" s="4"/>
      <c r="AN401" s="4"/>
      <c r="AO401" s="4"/>
      <c r="AP401" s="4"/>
      <c r="AQ401" s="4"/>
      <c r="AR401" s="4"/>
      <c r="AS401" s="4"/>
      <c r="AT401" s="4"/>
      <c r="AU401" s="4"/>
      <c r="AV401" s="4"/>
    </row>
    <row r="402" spans="39:48" x14ac:dyDescent="0.2">
      <c r="AM402" s="4"/>
      <c r="AN402" s="4"/>
      <c r="AO402" s="4"/>
      <c r="AP402" s="4"/>
      <c r="AQ402" s="4"/>
      <c r="AR402" s="4"/>
      <c r="AS402" s="4"/>
      <c r="AT402" s="4"/>
      <c r="AU402" s="4"/>
      <c r="AV402" s="4"/>
    </row>
    <row r="403" spans="39:48" x14ac:dyDescent="0.2">
      <c r="AM403" s="4"/>
      <c r="AN403" s="4"/>
      <c r="AO403" s="4"/>
      <c r="AP403" s="4"/>
      <c r="AQ403" s="4"/>
      <c r="AR403" s="4"/>
      <c r="AS403" s="4"/>
      <c r="AT403" s="4"/>
      <c r="AU403" s="4"/>
      <c r="AV403" s="4"/>
    </row>
    <row r="404" spans="39:48" x14ac:dyDescent="0.2">
      <c r="AM404" s="4"/>
      <c r="AN404" s="4"/>
      <c r="AO404" s="4"/>
      <c r="AP404" s="4"/>
      <c r="AQ404" s="4"/>
      <c r="AR404" s="4"/>
      <c r="AS404" s="4"/>
      <c r="AT404" s="4"/>
      <c r="AU404" s="4"/>
      <c r="AV404" s="4"/>
    </row>
    <row r="405" spans="39:48" x14ac:dyDescent="0.2">
      <c r="AM405" s="4"/>
      <c r="AN405" s="4"/>
      <c r="AO405" s="4"/>
      <c r="AP405" s="4"/>
      <c r="AQ405" s="4"/>
      <c r="AR405" s="4"/>
      <c r="AS405" s="4"/>
      <c r="AT405" s="4"/>
      <c r="AU405" s="4"/>
      <c r="AV405" s="4"/>
    </row>
    <row r="406" spans="39:48" x14ac:dyDescent="0.2">
      <c r="AM406" s="4"/>
      <c r="AN406" s="4"/>
      <c r="AO406" s="4"/>
      <c r="AP406" s="4"/>
      <c r="AQ406" s="4"/>
      <c r="AR406" s="4"/>
      <c r="AS406" s="4"/>
      <c r="AT406" s="4"/>
      <c r="AU406" s="4"/>
      <c r="AV406" s="4"/>
    </row>
    <row r="407" spans="39:48" x14ac:dyDescent="0.2">
      <c r="AM407" s="4"/>
      <c r="AN407" s="4"/>
      <c r="AO407" s="4"/>
      <c r="AP407" s="4"/>
      <c r="AQ407" s="4"/>
      <c r="AR407" s="4"/>
      <c r="AS407" s="4"/>
      <c r="AT407" s="4"/>
      <c r="AU407" s="4"/>
      <c r="AV407" s="4"/>
    </row>
    <row r="408" spans="39:48" x14ac:dyDescent="0.2">
      <c r="AM408" s="4"/>
      <c r="AN408" s="4"/>
      <c r="AO408" s="4"/>
      <c r="AP408" s="4"/>
      <c r="AQ408" s="4"/>
      <c r="AR408" s="4"/>
      <c r="AS408" s="4"/>
      <c r="AT408" s="4"/>
      <c r="AU408" s="4"/>
      <c r="AV408" s="4"/>
    </row>
    <row r="409" spans="39:48" x14ac:dyDescent="0.2">
      <c r="AM409" s="4"/>
      <c r="AN409" s="4"/>
      <c r="AO409" s="4"/>
      <c r="AP409" s="4"/>
      <c r="AQ409" s="4"/>
      <c r="AR409" s="4"/>
      <c r="AS409" s="4"/>
      <c r="AT409" s="4"/>
      <c r="AU409" s="4"/>
      <c r="AV409" s="4"/>
    </row>
    <row r="410" spans="39:48" x14ac:dyDescent="0.2">
      <c r="AM410" s="4"/>
      <c r="AN410" s="4"/>
      <c r="AO410" s="4"/>
      <c r="AP410" s="4"/>
      <c r="AQ410" s="4"/>
      <c r="AR410" s="4"/>
      <c r="AS410" s="4"/>
      <c r="AT410" s="4"/>
      <c r="AU410" s="4"/>
      <c r="AV410" s="4"/>
    </row>
    <row r="411" spans="39:48" x14ac:dyDescent="0.2">
      <c r="AM411" s="4"/>
      <c r="AN411" s="4"/>
      <c r="AO411" s="4"/>
      <c r="AP411" s="4"/>
      <c r="AQ411" s="4"/>
      <c r="AR411" s="4"/>
      <c r="AS411" s="4"/>
      <c r="AT411" s="4"/>
      <c r="AU411" s="4"/>
      <c r="AV411" s="4"/>
    </row>
    <row r="412" spans="39:48" x14ac:dyDescent="0.2">
      <c r="AM412" s="4"/>
      <c r="AN412" s="4"/>
      <c r="AO412" s="4"/>
      <c r="AP412" s="4"/>
      <c r="AQ412" s="4"/>
      <c r="AR412" s="4"/>
      <c r="AS412" s="4"/>
      <c r="AT412" s="4"/>
      <c r="AU412" s="4"/>
      <c r="AV412" s="4"/>
    </row>
    <row r="413" spans="39:48" x14ac:dyDescent="0.2">
      <c r="AM413" s="4"/>
      <c r="AN413" s="4"/>
      <c r="AO413" s="4"/>
      <c r="AP413" s="4"/>
      <c r="AQ413" s="4"/>
      <c r="AR413" s="4"/>
      <c r="AS413" s="4"/>
      <c r="AT413" s="4"/>
      <c r="AU413" s="4"/>
      <c r="AV413" s="4"/>
    </row>
    <row r="414" spans="39:48" x14ac:dyDescent="0.2">
      <c r="AM414" s="4"/>
      <c r="AN414" s="4"/>
      <c r="AO414" s="4"/>
      <c r="AP414" s="4"/>
      <c r="AQ414" s="4"/>
      <c r="AR414" s="4"/>
      <c r="AS414" s="4"/>
      <c r="AT414" s="4"/>
      <c r="AU414" s="4"/>
      <c r="AV414" s="4"/>
    </row>
    <row r="415" spans="39:48" x14ac:dyDescent="0.2">
      <c r="AM415" s="4"/>
      <c r="AN415" s="4"/>
      <c r="AO415" s="4"/>
      <c r="AP415" s="4"/>
      <c r="AQ415" s="4"/>
      <c r="AR415" s="4"/>
      <c r="AS415" s="4"/>
      <c r="AT415" s="4"/>
      <c r="AU415" s="4"/>
      <c r="AV415" s="4"/>
    </row>
    <row r="416" spans="39:48" x14ac:dyDescent="0.2">
      <c r="AM416" s="4"/>
      <c r="AN416" s="4"/>
      <c r="AO416" s="4"/>
      <c r="AP416" s="4"/>
      <c r="AQ416" s="4"/>
      <c r="AR416" s="4"/>
      <c r="AS416" s="4"/>
      <c r="AT416" s="4"/>
      <c r="AU416" s="4"/>
      <c r="AV416" s="4"/>
    </row>
    <row r="417" spans="39:48" x14ac:dyDescent="0.2">
      <c r="AM417" s="4"/>
      <c r="AN417" s="4"/>
      <c r="AO417" s="4"/>
      <c r="AP417" s="4"/>
      <c r="AQ417" s="4"/>
      <c r="AR417" s="4"/>
      <c r="AS417" s="4"/>
      <c r="AT417" s="4"/>
      <c r="AU417" s="4"/>
      <c r="AV417" s="4"/>
    </row>
    <row r="418" spans="39:48" x14ac:dyDescent="0.2">
      <c r="AM418" s="4"/>
      <c r="AN418" s="4"/>
      <c r="AO418" s="4"/>
      <c r="AP418" s="4"/>
      <c r="AQ418" s="4"/>
      <c r="AR418" s="4"/>
      <c r="AS418" s="4"/>
      <c r="AT418" s="4"/>
      <c r="AU418" s="4"/>
      <c r="AV418" s="4"/>
    </row>
    <row r="419" spans="39:48" x14ac:dyDescent="0.2">
      <c r="AM419" s="4"/>
      <c r="AN419" s="4"/>
      <c r="AO419" s="4"/>
      <c r="AP419" s="4"/>
      <c r="AQ419" s="4"/>
      <c r="AR419" s="4"/>
      <c r="AS419" s="4"/>
      <c r="AT419" s="4"/>
      <c r="AU419" s="4"/>
      <c r="AV419" s="4"/>
    </row>
    <row r="420" spans="39:48" x14ac:dyDescent="0.2">
      <c r="AM420" s="4"/>
      <c r="AN420" s="4"/>
      <c r="AO420" s="4"/>
      <c r="AP420" s="4"/>
      <c r="AQ420" s="4"/>
      <c r="AR420" s="4"/>
      <c r="AS420" s="4"/>
      <c r="AT420" s="4"/>
      <c r="AU420" s="4"/>
      <c r="AV420" s="4"/>
    </row>
    <row r="421" spans="39:48" x14ac:dyDescent="0.2">
      <c r="AM421" s="4"/>
      <c r="AN421" s="4"/>
      <c r="AO421" s="4"/>
      <c r="AP421" s="4"/>
      <c r="AQ421" s="4"/>
      <c r="AR421" s="4"/>
      <c r="AS421" s="4"/>
      <c r="AT421" s="4"/>
      <c r="AU421" s="4"/>
      <c r="AV421" s="4"/>
    </row>
    <row r="422" spans="39:48" x14ac:dyDescent="0.2">
      <c r="AM422" s="4"/>
      <c r="AN422" s="4"/>
      <c r="AO422" s="4"/>
      <c r="AP422" s="4"/>
      <c r="AQ422" s="4"/>
      <c r="AR422" s="4"/>
      <c r="AS422" s="4"/>
      <c r="AT422" s="4"/>
      <c r="AU422" s="4"/>
      <c r="AV422" s="4"/>
    </row>
    <row r="423" spans="39:48" x14ac:dyDescent="0.2">
      <c r="AM423" s="4"/>
      <c r="AN423" s="4"/>
      <c r="AO423" s="4"/>
      <c r="AP423" s="4"/>
      <c r="AQ423" s="4"/>
      <c r="AR423" s="4"/>
      <c r="AS423" s="4"/>
      <c r="AT423" s="4"/>
      <c r="AU423" s="4"/>
      <c r="AV423" s="4"/>
    </row>
    <row r="424" spans="39:48" x14ac:dyDescent="0.2">
      <c r="AM424" s="4"/>
      <c r="AN424" s="4"/>
      <c r="AO424" s="4"/>
      <c r="AP424" s="4"/>
      <c r="AQ424" s="4"/>
      <c r="AR424" s="4"/>
      <c r="AS424" s="4"/>
      <c r="AT424" s="4"/>
      <c r="AU424" s="4"/>
      <c r="AV424" s="4"/>
    </row>
    <row r="425" spans="39:48" x14ac:dyDescent="0.2">
      <c r="AM425" s="4"/>
      <c r="AN425" s="4"/>
      <c r="AO425" s="4"/>
      <c r="AP425" s="4"/>
      <c r="AQ425" s="4"/>
      <c r="AR425" s="4"/>
      <c r="AS425" s="4"/>
      <c r="AT425" s="4"/>
      <c r="AU425" s="4"/>
      <c r="AV425" s="4"/>
    </row>
    <row r="426" spans="39:48" x14ac:dyDescent="0.2">
      <c r="AM426" s="4"/>
      <c r="AN426" s="4"/>
      <c r="AO426" s="4"/>
      <c r="AP426" s="4"/>
      <c r="AQ426" s="4"/>
      <c r="AR426" s="4"/>
      <c r="AS426" s="4"/>
      <c r="AT426" s="4"/>
      <c r="AU426" s="4"/>
      <c r="AV426" s="4"/>
    </row>
    <row r="427" spans="39:48" x14ac:dyDescent="0.2">
      <c r="AM427" s="4"/>
      <c r="AN427" s="4"/>
      <c r="AO427" s="4"/>
      <c r="AP427" s="4"/>
      <c r="AQ427" s="4"/>
      <c r="AR427" s="4"/>
      <c r="AS427" s="4"/>
      <c r="AT427" s="4"/>
      <c r="AU427" s="4"/>
      <c r="AV427" s="4"/>
    </row>
    <row r="428" spans="39:48" x14ac:dyDescent="0.2">
      <c r="AM428" s="4"/>
      <c r="AN428" s="4"/>
      <c r="AO428" s="4"/>
      <c r="AP428" s="4"/>
      <c r="AQ428" s="4"/>
      <c r="AR428" s="4"/>
      <c r="AS428" s="4"/>
      <c r="AT428" s="4"/>
      <c r="AU428" s="4"/>
      <c r="AV428" s="4"/>
    </row>
    <row r="429" spans="39:48" x14ac:dyDescent="0.2">
      <c r="AM429" s="4"/>
      <c r="AN429" s="4"/>
      <c r="AO429" s="4"/>
      <c r="AP429" s="4"/>
      <c r="AQ429" s="4"/>
      <c r="AR429" s="4"/>
      <c r="AS429" s="4"/>
      <c r="AT429" s="4"/>
      <c r="AU429" s="4"/>
      <c r="AV429" s="4"/>
    </row>
    <row r="430" spans="39:48" x14ac:dyDescent="0.2">
      <c r="AM430" s="4"/>
      <c r="AN430" s="4"/>
      <c r="AO430" s="4"/>
      <c r="AP430" s="4"/>
      <c r="AQ430" s="4"/>
      <c r="AR430" s="4"/>
      <c r="AS430" s="4"/>
      <c r="AT430" s="4"/>
      <c r="AU430" s="4"/>
      <c r="AV430" s="4"/>
    </row>
    <row r="431" spans="39:48" x14ac:dyDescent="0.2">
      <c r="AM431" s="4"/>
      <c r="AN431" s="4"/>
      <c r="AO431" s="4"/>
      <c r="AP431" s="4"/>
      <c r="AQ431" s="4"/>
      <c r="AR431" s="4"/>
      <c r="AS431" s="4"/>
      <c r="AT431" s="4"/>
      <c r="AU431" s="4"/>
      <c r="AV431" s="4"/>
    </row>
    <row r="432" spans="39:48" x14ac:dyDescent="0.2">
      <c r="AM432" s="4"/>
      <c r="AN432" s="4"/>
      <c r="AO432" s="4"/>
      <c r="AP432" s="4"/>
      <c r="AQ432" s="4"/>
      <c r="AR432" s="4"/>
      <c r="AS432" s="4"/>
      <c r="AT432" s="4"/>
      <c r="AU432" s="4"/>
      <c r="AV432" s="4"/>
    </row>
    <row r="433" spans="39:48" x14ac:dyDescent="0.2">
      <c r="AM433" s="4"/>
      <c r="AN433" s="4"/>
      <c r="AO433" s="4"/>
      <c r="AP433" s="4"/>
      <c r="AQ433" s="4"/>
      <c r="AR433" s="4"/>
      <c r="AS433" s="4"/>
      <c r="AT433" s="4"/>
      <c r="AU433" s="4"/>
      <c r="AV433" s="4"/>
    </row>
    <row r="434" spans="39:48" x14ac:dyDescent="0.2">
      <c r="AM434" s="4"/>
      <c r="AN434" s="4"/>
      <c r="AO434" s="4"/>
      <c r="AP434" s="4"/>
      <c r="AQ434" s="4"/>
      <c r="AR434" s="4"/>
      <c r="AS434" s="4"/>
      <c r="AT434" s="4"/>
      <c r="AU434" s="4"/>
      <c r="AV434" s="4"/>
    </row>
    <row r="435" spans="39:48" x14ac:dyDescent="0.2">
      <c r="AM435" s="4"/>
      <c r="AN435" s="4"/>
      <c r="AO435" s="4"/>
      <c r="AP435" s="4"/>
      <c r="AQ435" s="4"/>
      <c r="AR435" s="4"/>
      <c r="AS435" s="4"/>
      <c r="AT435" s="4"/>
      <c r="AU435" s="4"/>
      <c r="AV435" s="4"/>
    </row>
    <row r="436" spans="39:48" x14ac:dyDescent="0.2">
      <c r="AM436" s="4"/>
      <c r="AN436" s="4"/>
      <c r="AO436" s="4"/>
      <c r="AP436" s="4"/>
      <c r="AQ436" s="4"/>
      <c r="AR436" s="4"/>
      <c r="AS436" s="4"/>
      <c r="AT436" s="4"/>
      <c r="AU436" s="4"/>
      <c r="AV436" s="4"/>
    </row>
    <row r="437" spans="39:48" x14ac:dyDescent="0.2">
      <c r="AM437" s="4"/>
      <c r="AN437" s="4"/>
      <c r="AO437" s="4"/>
      <c r="AP437" s="4"/>
      <c r="AQ437" s="4"/>
      <c r="AR437" s="4"/>
      <c r="AS437" s="4"/>
      <c r="AT437" s="4"/>
      <c r="AU437" s="4"/>
      <c r="AV437" s="4"/>
    </row>
    <row r="438" spans="39:48" x14ac:dyDescent="0.2">
      <c r="AM438" s="4"/>
      <c r="AN438" s="4"/>
      <c r="AO438" s="4"/>
      <c r="AP438" s="4"/>
      <c r="AQ438" s="4"/>
      <c r="AR438" s="4"/>
      <c r="AS438" s="4"/>
      <c r="AT438" s="4"/>
      <c r="AU438" s="4"/>
      <c r="AV438" s="4"/>
    </row>
    <row r="439" spans="39:48" x14ac:dyDescent="0.2">
      <c r="AM439" s="4"/>
      <c r="AN439" s="4"/>
      <c r="AO439" s="4"/>
      <c r="AP439" s="4"/>
      <c r="AQ439" s="4"/>
      <c r="AR439" s="4"/>
      <c r="AS439" s="4"/>
      <c r="AT439" s="4"/>
      <c r="AU439" s="4"/>
      <c r="AV439" s="4"/>
    </row>
    <row r="440" spans="39:48" x14ac:dyDescent="0.2">
      <c r="AM440" s="4"/>
      <c r="AN440" s="4"/>
      <c r="AO440" s="4"/>
      <c r="AP440" s="4"/>
      <c r="AQ440" s="4"/>
      <c r="AR440" s="4"/>
      <c r="AS440" s="4"/>
      <c r="AT440" s="4"/>
      <c r="AU440" s="4"/>
      <c r="AV440" s="4"/>
    </row>
    <row r="441" spans="39:48" x14ac:dyDescent="0.2">
      <c r="AM441" s="4"/>
      <c r="AN441" s="4"/>
      <c r="AO441" s="4"/>
      <c r="AP441" s="4"/>
      <c r="AQ441" s="4"/>
      <c r="AR441" s="4"/>
      <c r="AS441" s="4"/>
      <c r="AT441" s="4"/>
      <c r="AU441" s="4"/>
      <c r="AV441" s="4"/>
    </row>
    <row r="442" spans="39:48" x14ac:dyDescent="0.2">
      <c r="AM442" s="4"/>
      <c r="AN442" s="4"/>
      <c r="AO442" s="4"/>
      <c r="AP442" s="4"/>
      <c r="AQ442" s="4"/>
      <c r="AR442" s="4"/>
      <c r="AS442" s="4"/>
      <c r="AT442" s="4"/>
      <c r="AU442" s="4"/>
      <c r="AV442" s="4"/>
    </row>
    <row r="443" spans="39:48" x14ac:dyDescent="0.2">
      <c r="AM443" s="4"/>
      <c r="AN443" s="4"/>
      <c r="AO443" s="4"/>
      <c r="AP443" s="4"/>
      <c r="AQ443" s="4"/>
      <c r="AR443" s="4"/>
      <c r="AS443" s="4"/>
      <c r="AT443" s="4"/>
      <c r="AU443" s="4"/>
      <c r="AV443" s="4"/>
    </row>
    <row r="444" spans="39:48" x14ac:dyDescent="0.2">
      <c r="AM444" s="4"/>
      <c r="AN444" s="4"/>
      <c r="AO444" s="4"/>
      <c r="AP444" s="4"/>
      <c r="AQ444" s="4"/>
      <c r="AR444" s="4"/>
      <c r="AS444" s="4"/>
      <c r="AT444" s="4"/>
      <c r="AU444" s="4"/>
      <c r="AV444" s="4"/>
    </row>
    <row r="445" spans="39:48" x14ac:dyDescent="0.2">
      <c r="AM445" s="4"/>
      <c r="AN445" s="4"/>
      <c r="AO445" s="4"/>
      <c r="AP445" s="4"/>
      <c r="AQ445" s="4"/>
      <c r="AR445" s="4"/>
      <c r="AS445" s="4"/>
      <c r="AT445" s="4"/>
      <c r="AU445" s="4"/>
      <c r="AV445" s="4"/>
    </row>
    <row r="446" spans="39:48" x14ac:dyDescent="0.2">
      <c r="AM446" s="4"/>
      <c r="AN446" s="4"/>
      <c r="AO446" s="4"/>
      <c r="AP446" s="4"/>
      <c r="AQ446" s="4"/>
      <c r="AR446" s="4"/>
      <c r="AS446" s="4"/>
      <c r="AT446" s="4"/>
      <c r="AU446" s="4"/>
      <c r="AV446" s="4"/>
    </row>
    <row r="447" spans="39:48" x14ac:dyDescent="0.2">
      <c r="AM447" s="4"/>
      <c r="AN447" s="4"/>
      <c r="AO447" s="4"/>
      <c r="AP447" s="4"/>
      <c r="AQ447" s="4"/>
      <c r="AR447" s="4"/>
      <c r="AS447" s="4"/>
      <c r="AT447" s="4"/>
      <c r="AU447" s="4"/>
      <c r="AV447" s="4"/>
    </row>
    <row r="448" spans="39:48" x14ac:dyDescent="0.2">
      <c r="AM448" s="4"/>
      <c r="AN448" s="4"/>
      <c r="AO448" s="4"/>
      <c r="AP448" s="4"/>
      <c r="AQ448" s="4"/>
      <c r="AR448" s="4"/>
      <c r="AS448" s="4"/>
      <c r="AT448" s="4"/>
      <c r="AU448" s="4"/>
      <c r="AV448" s="4"/>
    </row>
    <row r="449" spans="39:48" x14ac:dyDescent="0.2">
      <c r="AM449" s="4"/>
      <c r="AN449" s="4"/>
      <c r="AO449" s="4"/>
      <c r="AP449" s="4"/>
      <c r="AQ449" s="4"/>
      <c r="AR449" s="4"/>
      <c r="AS449" s="4"/>
      <c r="AT449" s="4"/>
      <c r="AU449" s="4"/>
      <c r="AV449" s="4"/>
    </row>
    <row r="450" spans="39:48" x14ac:dyDescent="0.2">
      <c r="AM450" s="4"/>
      <c r="AN450" s="4"/>
      <c r="AO450" s="4"/>
      <c r="AP450" s="4"/>
      <c r="AQ450" s="4"/>
      <c r="AR450" s="4"/>
      <c r="AS450" s="4"/>
      <c r="AT450" s="4"/>
      <c r="AU450" s="4"/>
      <c r="AV450" s="4"/>
    </row>
    <row r="451" spans="39:48" x14ac:dyDescent="0.2">
      <c r="AM451" s="4"/>
      <c r="AN451" s="4"/>
      <c r="AO451" s="4"/>
      <c r="AP451" s="4"/>
      <c r="AQ451" s="4"/>
      <c r="AR451" s="4"/>
      <c r="AS451" s="4"/>
      <c r="AT451" s="4"/>
      <c r="AU451" s="4"/>
      <c r="AV451" s="4"/>
    </row>
    <row r="452" spans="39:48" x14ac:dyDescent="0.2">
      <c r="AM452" s="4"/>
      <c r="AN452" s="4"/>
      <c r="AO452" s="4"/>
      <c r="AP452" s="4"/>
      <c r="AQ452" s="4"/>
      <c r="AR452" s="4"/>
      <c r="AS452" s="4"/>
      <c r="AT452" s="4"/>
      <c r="AU452" s="4"/>
      <c r="AV452" s="4"/>
    </row>
    <row r="453" spans="39:48" x14ac:dyDescent="0.2">
      <c r="AM453" s="4"/>
      <c r="AN453" s="4"/>
      <c r="AO453" s="4"/>
      <c r="AP453" s="4"/>
      <c r="AQ453" s="4"/>
      <c r="AR453" s="4"/>
      <c r="AS453" s="4"/>
      <c r="AT453" s="4"/>
      <c r="AU453" s="4"/>
      <c r="AV453" s="4"/>
    </row>
    <row r="454" spans="39:48" x14ac:dyDescent="0.2">
      <c r="AM454" s="4"/>
      <c r="AN454" s="4"/>
      <c r="AO454" s="4"/>
      <c r="AP454" s="4"/>
      <c r="AQ454" s="4"/>
      <c r="AR454" s="4"/>
      <c r="AS454" s="4"/>
      <c r="AT454" s="4"/>
      <c r="AU454" s="4"/>
      <c r="AV454" s="4"/>
    </row>
    <row r="455" spans="39:48" x14ac:dyDescent="0.2">
      <c r="AM455" s="4"/>
      <c r="AN455" s="4"/>
      <c r="AO455" s="4"/>
      <c r="AP455" s="4"/>
      <c r="AQ455" s="4"/>
      <c r="AR455" s="4"/>
      <c r="AS455" s="4"/>
      <c r="AT455" s="4"/>
      <c r="AU455" s="4"/>
      <c r="AV455" s="4"/>
    </row>
    <row r="456" spans="39:48" x14ac:dyDescent="0.2">
      <c r="AM456" s="4"/>
      <c r="AN456" s="4"/>
      <c r="AO456" s="4"/>
      <c r="AP456" s="4"/>
      <c r="AQ456" s="4"/>
      <c r="AR456" s="4"/>
      <c r="AS456" s="4"/>
      <c r="AT456" s="4"/>
      <c r="AU456" s="4"/>
      <c r="AV456" s="4"/>
    </row>
    <row r="457" spans="39:48" x14ac:dyDescent="0.2">
      <c r="AM457" s="4"/>
      <c r="AN457" s="4"/>
      <c r="AO457" s="4"/>
      <c r="AP457" s="4"/>
      <c r="AQ457" s="4"/>
      <c r="AR457" s="4"/>
      <c r="AS457" s="4"/>
      <c r="AT457" s="4"/>
      <c r="AU457" s="4"/>
      <c r="AV457" s="4"/>
    </row>
    <row r="458" spans="39:48" x14ac:dyDescent="0.2">
      <c r="AM458" s="4"/>
      <c r="AN458" s="4"/>
      <c r="AO458" s="4"/>
      <c r="AP458" s="4"/>
      <c r="AQ458" s="4"/>
      <c r="AR458" s="4"/>
      <c r="AS458" s="4"/>
      <c r="AT458" s="4"/>
      <c r="AU458" s="4"/>
      <c r="AV458" s="4"/>
    </row>
    <row r="459" spans="39:48" x14ac:dyDescent="0.2">
      <c r="AM459" s="4"/>
      <c r="AN459" s="4"/>
      <c r="AO459" s="4"/>
      <c r="AP459" s="4"/>
      <c r="AQ459" s="4"/>
      <c r="AR459" s="4"/>
      <c r="AS459" s="4"/>
      <c r="AT459" s="4"/>
      <c r="AU459" s="4"/>
      <c r="AV459" s="4"/>
    </row>
    <row r="460" spans="39:48" x14ac:dyDescent="0.2">
      <c r="AM460" s="4"/>
      <c r="AN460" s="4"/>
      <c r="AO460" s="4"/>
      <c r="AP460" s="4"/>
      <c r="AQ460" s="4"/>
      <c r="AR460" s="4"/>
      <c r="AS460" s="4"/>
      <c r="AT460" s="4"/>
      <c r="AU460" s="4"/>
      <c r="AV460" s="4"/>
    </row>
    <row r="461" spans="39:48" x14ac:dyDescent="0.2">
      <c r="AM461" s="4"/>
      <c r="AN461" s="4"/>
      <c r="AO461" s="4"/>
      <c r="AP461" s="4"/>
      <c r="AQ461" s="4"/>
      <c r="AR461" s="4"/>
      <c r="AS461" s="4"/>
      <c r="AT461" s="4"/>
      <c r="AU461" s="4"/>
      <c r="AV461" s="4"/>
    </row>
    <row r="462" spans="39:48" x14ac:dyDescent="0.2">
      <c r="AM462" s="4"/>
      <c r="AN462" s="4"/>
      <c r="AO462" s="4"/>
      <c r="AP462" s="4"/>
      <c r="AQ462" s="4"/>
      <c r="AR462" s="4"/>
      <c r="AS462" s="4"/>
      <c r="AT462" s="4"/>
      <c r="AU462" s="4"/>
      <c r="AV462" s="4"/>
    </row>
    <row r="463" spans="39:48" x14ac:dyDescent="0.2">
      <c r="AM463" s="4"/>
      <c r="AN463" s="4"/>
      <c r="AO463" s="4"/>
      <c r="AP463" s="4"/>
      <c r="AQ463" s="4"/>
      <c r="AR463" s="4"/>
      <c r="AS463" s="4"/>
      <c r="AT463" s="4"/>
      <c r="AU463" s="4"/>
      <c r="AV463" s="4"/>
    </row>
    <row r="464" spans="39:48" x14ac:dyDescent="0.2">
      <c r="AM464" s="4"/>
      <c r="AN464" s="4"/>
      <c r="AO464" s="4"/>
      <c r="AP464" s="4"/>
      <c r="AQ464" s="4"/>
      <c r="AR464" s="4"/>
      <c r="AS464" s="4"/>
      <c r="AT464" s="4"/>
      <c r="AU464" s="4"/>
      <c r="AV464" s="4"/>
    </row>
    <row r="465" spans="39:48" x14ac:dyDescent="0.2">
      <c r="AM465" s="4"/>
      <c r="AN465" s="4"/>
      <c r="AO465" s="4"/>
      <c r="AP465" s="4"/>
      <c r="AQ465" s="4"/>
      <c r="AR465" s="4"/>
      <c r="AS465" s="4"/>
      <c r="AT465" s="4"/>
      <c r="AU465" s="4"/>
      <c r="AV465" s="4"/>
    </row>
    <row r="466" spans="39:48" x14ac:dyDescent="0.2">
      <c r="AM466" s="4"/>
      <c r="AN466" s="4"/>
      <c r="AO466" s="4"/>
      <c r="AP466" s="4"/>
      <c r="AQ466" s="4"/>
      <c r="AR466" s="4"/>
      <c r="AS466" s="4"/>
      <c r="AT466" s="4"/>
      <c r="AU466" s="4"/>
      <c r="AV466" s="4"/>
    </row>
    <row r="467" spans="39:48" x14ac:dyDescent="0.2">
      <c r="AM467" s="4"/>
      <c r="AN467" s="4"/>
      <c r="AO467" s="4"/>
      <c r="AP467" s="4"/>
      <c r="AQ467" s="4"/>
      <c r="AR467" s="4"/>
      <c r="AS467" s="4"/>
      <c r="AT467" s="4"/>
      <c r="AU467" s="4"/>
      <c r="AV467" s="4"/>
    </row>
    <row r="468" spans="39:48" x14ac:dyDescent="0.2">
      <c r="AM468" s="4"/>
      <c r="AN468" s="4"/>
      <c r="AO468" s="4"/>
      <c r="AP468" s="4"/>
      <c r="AQ468" s="4"/>
      <c r="AR468" s="4"/>
      <c r="AS468" s="4"/>
      <c r="AT468" s="4"/>
      <c r="AU468" s="4"/>
      <c r="AV468" s="4"/>
    </row>
    <row r="469" spans="39:48" x14ac:dyDescent="0.2">
      <c r="AM469" s="4"/>
      <c r="AN469" s="4"/>
      <c r="AO469" s="4"/>
      <c r="AP469" s="4"/>
      <c r="AQ469" s="4"/>
      <c r="AR469" s="4"/>
      <c r="AS469" s="4"/>
      <c r="AT469" s="4"/>
      <c r="AU469" s="4"/>
      <c r="AV469" s="4"/>
    </row>
    <row r="470" spans="39:48" x14ac:dyDescent="0.2">
      <c r="AM470" s="4"/>
      <c r="AN470" s="4"/>
      <c r="AO470" s="4"/>
      <c r="AP470" s="4"/>
      <c r="AQ470" s="4"/>
      <c r="AR470" s="4"/>
      <c r="AS470" s="4"/>
      <c r="AT470" s="4"/>
      <c r="AU470" s="4"/>
      <c r="AV470" s="4"/>
    </row>
    <row r="471" spans="39:48" x14ac:dyDescent="0.2">
      <c r="AM471" s="4"/>
      <c r="AN471" s="4"/>
      <c r="AO471" s="4"/>
      <c r="AP471" s="4"/>
      <c r="AQ471" s="4"/>
      <c r="AR471" s="4"/>
      <c r="AS471" s="4"/>
      <c r="AT471" s="4"/>
      <c r="AU471" s="4"/>
      <c r="AV471" s="4"/>
    </row>
    <row r="472" spans="39:48" x14ac:dyDescent="0.2">
      <c r="AM472" s="4"/>
      <c r="AN472" s="4"/>
      <c r="AO472" s="4"/>
      <c r="AP472" s="4"/>
      <c r="AQ472" s="4"/>
      <c r="AR472" s="4"/>
      <c r="AS472" s="4"/>
      <c r="AT472" s="4"/>
      <c r="AU472" s="4"/>
      <c r="AV472" s="4"/>
    </row>
    <row r="473" spans="39:48" x14ac:dyDescent="0.2">
      <c r="AM473" s="4"/>
      <c r="AN473" s="4"/>
      <c r="AO473" s="4"/>
      <c r="AP473" s="4"/>
      <c r="AQ473" s="4"/>
      <c r="AR473" s="4"/>
      <c r="AS473" s="4"/>
      <c r="AT473" s="4"/>
      <c r="AU473" s="4"/>
      <c r="AV473" s="4"/>
    </row>
    <row r="474" spans="39:48" x14ac:dyDescent="0.2">
      <c r="AM474" s="4"/>
      <c r="AN474" s="4"/>
      <c r="AO474" s="4"/>
      <c r="AP474" s="4"/>
      <c r="AQ474" s="4"/>
      <c r="AR474" s="4"/>
      <c r="AS474" s="4"/>
      <c r="AT474" s="4"/>
      <c r="AU474" s="4"/>
      <c r="AV474" s="4"/>
    </row>
    <row r="475" spans="39:48" x14ac:dyDescent="0.2">
      <c r="AM475" s="4"/>
      <c r="AN475" s="4"/>
      <c r="AO475" s="4"/>
      <c r="AP475" s="4"/>
      <c r="AQ475" s="4"/>
      <c r="AR475" s="4"/>
      <c r="AS475" s="4"/>
      <c r="AT475" s="4"/>
      <c r="AU475" s="4"/>
      <c r="AV475" s="4"/>
    </row>
    <row r="476" spans="39:48" x14ac:dyDescent="0.2">
      <c r="AM476" s="4"/>
      <c r="AN476" s="4"/>
      <c r="AO476" s="4"/>
      <c r="AP476" s="4"/>
      <c r="AQ476" s="4"/>
      <c r="AR476" s="4"/>
      <c r="AS476" s="4"/>
      <c r="AT476" s="4"/>
      <c r="AU476" s="4"/>
      <c r="AV476" s="4"/>
    </row>
    <row r="477" spans="39:48" x14ac:dyDescent="0.2">
      <c r="AM477" s="4"/>
      <c r="AN477" s="4"/>
      <c r="AO477" s="4"/>
      <c r="AP477" s="4"/>
      <c r="AQ477" s="4"/>
      <c r="AR477" s="4"/>
      <c r="AS477" s="4"/>
      <c r="AT477" s="4"/>
      <c r="AU477" s="4"/>
      <c r="AV477" s="4"/>
    </row>
    <row r="478" spans="39:48" x14ac:dyDescent="0.2">
      <c r="AM478" s="4"/>
      <c r="AN478" s="4"/>
      <c r="AO478" s="4"/>
      <c r="AP478" s="4"/>
      <c r="AQ478" s="4"/>
      <c r="AR478" s="4"/>
      <c r="AS478" s="4"/>
      <c r="AT478" s="4"/>
      <c r="AU478" s="4"/>
      <c r="AV478" s="4"/>
    </row>
    <row r="479" spans="39:48" x14ac:dyDescent="0.2">
      <c r="AM479" s="4"/>
      <c r="AN479" s="4"/>
      <c r="AO479" s="4"/>
      <c r="AP479" s="4"/>
      <c r="AQ479" s="4"/>
      <c r="AR479" s="4"/>
      <c r="AS479" s="4"/>
      <c r="AT479" s="4"/>
      <c r="AU479" s="4"/>
      <c r="AV479" s="4"/>
    </row>
    <row r="480" spans="39:48" x14ac:dyDescent="0.2">
      <c r="AM480" s="4"/>
      <c r="AN480" s="4"/>
      <c r="AO480" s="4"/>
      <c r="AP480" s="4"/>
      <c r="AQ480" s="4"/>
      <c r="AR480" s="4"/>
      <c r="AS480" s="4"/>
      <c r="AT480" s="4"/>
      <c r="AU480" s="4"/>
      <c r="AV480" s="4"/>
    </row>
    <row r="481" spans="39:48" x14ac:dyDescent="0.2">
      <c r="AM481" s="4"/>
      <c r="AN481" s="4"/>
      <c r="AO481" s="4"/>
      <c r="AP481" s="4"/>
      <c r="AQ481" s="4"/>
      <c r="AR481" s="4"/>
      <c r="AS481" s="4"/>
      <c r="AT481" s="4"/>
      <c r="AU481" s="4"/>
      <c r="AV481" s="4"/>
    </row>
    <row r="482" spans="39:48" x14ac:dyDescent="0.2">
      <c r="AM482" s="4"/>
      <c r="AN482" s="4"/>
      <c r="AO482" s="4"/>
      <c r="AP482" s="4"/>
      <c r="AQ482" s="4"/>
      <c r="AR482" s="4"/>
      <c r="AS482" s="4"/>
      <c r="AT482" s="4"/>
      <c r="AU482" s="4"/>
      <c r="AV482" s="4"/>
    </row>
    <row r="483" spans="39:48" x14ac:dyDescent="0.2">
      <c r="AM483" s="4"/>
      <c r="AN483" s="4"/>
      <c r="AO483" s="4"/>
      <c r="AP483" s="4"/>
      <c r="AQ483" s="4"/>
      <c r="AR483" s="4"/>
      <c r="AS483" s="4"/>
      <c r="AT483" s="4"/>
      <c r="AU483" s="4"/>
      <c r="AV483" s="4"/>
    </row>
    <row r="484" spans="39:48" x14ac:dyDescent="0.2">
      <c r="AM484" s="4"/>
      <c r="AN484" s="4"/>
      <c r="AO484" s="4"/>
      <c r="AP484" s="4"/>
      <c r="AQ484" s="4"/>
      <c r="AR484" s="4"/>
      <c r="AS484" s="4"/>
      <c r="AT484" s="4"/>
      <c r="AU484" s="4"/>
      <c r="AV484" s="4"/>
    </row>
    <row r="485" spans="39:48" x14ac:dyDescent="0.2">
      <c r="AM485" s="4"/>
      <c r="AN485" s="4"/>
      <c r="AO485" s="4"/>
      <c r="AP485" s="4"/>
      <c r="AQ485" s="4"/>
      <c r="AR485" s="4"/>
      <c r="AS485" s="4"/>
      <c r="AT485" s="4"/>
      <c r="AU485" s="4"/>
      <c r="AV485" s="4"/>
    </row>
    <row r="486" spans="39:48" x14ac:dyDescent="0.2">
      <c r="AM486" s="4"/>
      <c r="AN486" s="4"/>
      <c r="AO486" s="4"/>
      <c r="AP486" s="4"/>
      <c r="AQ486" s="4"/>
      <c r="AR486" s="4"/>
      <c r="AS486" s="4"/>
      <c r="AT486" s="4"/>
      <c r="AU486" s="4"/>
      <c r="AV486" s="4"/>
    </row>
    <row r="487" spans="39:48" x14ac:dyDescent="0.2">
      <c r="AM487" s="4"/>
      <c r="AN487" s="4"/>
      <c r="AO487" s="4"/>
      <c r="AP487" s="4"/>
      <c r="AQ487" s="4"/>
      <c r="AR487" s="4"/>
      <c r="AS487" s="4"/>
      <c r="AT487" s="4"/>
      <c r="AU487" s="4"/>
      <c r="AV487" s="4"/>
    </row>
    <row r="488" spans="39:48" x14ac:dyDescent="0.2">
      <c r="AM488" s="4"/>
      <c r="AN488" s="4"/>
      <c r="AO488" s="4"/>
      <c r="AP488" s="4"/>
      <c r="AQ488" s="4"/>
      <c r="AR488" s="4"/>
      <c r="AS488" s="4"/>
      <c r="AT488" s="4"/>
      <c r="AU488" s="4"/>
      <c r="AV488" s="4"/>
    </row>
    <row r="489" spans="39:48" x14ac:dyDescent="0.2">
      <c r="AM489" s="4"/>
      <c r="AN489" s="4"/>
      <c r="AO489" s="4"/>
      <c r="AP489" s="4"/>
      <c r="AQ489" s="4"/>
      <c r="AR489" s="4"/>
      <c r="AS489" s="4"/>
      <c r="AT489" s="4"/>
      <c r="AU489" s="4"/>
      <c r="AV489" s="4"/>
    </row>
    <row r="490" spans="39:48" x14ac:dyDescent="0.2">
      <c r="AM490" s="4"/>
      <c r="AN490" s="4"/>
      <c r="AO490" s="4"/>
      <c r="AP490" s="4"/>
      <c r="AQ490" s="4"/>
      <c r="AR490" s="4"/>
      <c r="AS490" s="4"/>
      <c r="AT490" s="4"/>
      <c r="AU490" s="4"/>
      <c r="AV490" s="4"/>
    </row>
    <row r="491" spans="39:48" x14ac:dyDescent="0.2">
      <c r="AM491" s="4"/>
      <c r="AN491" s="4"/>
      <c r="AO491" s="4"/>
      <c r="AP491" s="4"/>
      <c r="AQ491" s="4"/>
      <c r="AR491" s="4"/>
      <c r="AS491" s="4"/>
      <c r="AT491" s="4"/>
      <c r="AU491" s="4"/>
      <c r="AV491" s="4"/>
    </row>
    <row r="492" spans="39:48" x14ac:dyDescent="0.2">
      <c r="AM492" s="4"/>
      <c r="AN492" s="4"/>
      <c r="AO492" s="4"/>
      <c r="AP492" s="4"/>
      <c r="AQ492" s="4"/>
      <c r="AR492" s="4"/>
      <c r="AS492" s="4"/>
      <c r="AT492" s="4"/>
      <c r="AU492" s="4"/>
      <c r="AV492" s="4"/>
    </row>
    <row r="493" spans="39:48" x14ac:dyDescent="0.2">
      <c r="AM493" s="4"/>
      <c r="AN493" s="4"/>
      <c r="AO493" s="4"/>
      <c r="AP493" s="4"/>
      <c r="AQ493" s="4"/>
      <c r="AR493" s="4"/>
      <c r="AS493" s="4"/>
      <c r="AT493" s="4"/>
      <c r="AU493" s="4"/>
      <c r="AV493" s="4"/>
    </row>
    <row r="494" spans="39:48" x14ac:dyDescent="0.2">
      <c r="AM494" s="4"/>
      <c r="AN494" s="4"/>
      <c r="AO494" s="4"/>
      <c r="AP494" s="4"/>
      <c r="AQ494" s="4"/>
      <c r="AR494" s="4"/>
      <c r="AS494" s="4"/>
      <c r="AT494" s="4"/>
      <c r="AU494" s="4"/>
      <c r="AV494" s="4"/>
    </row>
    <row r="495" spans="39:48" x14ac:dyDescent="0.2">
      <c r="AM495" s="4"/>
      <c r="AN495" s="4"/>
      <c r="AO495" s="4"/>
      <c r="AP495" s="4"/>
      <c r="AQ495" s="4"/>
      <c r="AR495" s="4"/>
      <c r="AS495" s="4"/>
      <c r="AT495" s="4"/>
      <c r="AU495" s="4"/>
      <c r="AV495" s="4"/>
    </row>
    <row r="496" spans="39:48" x14ac:dyDescent="0.2">
      <c r="AM496" s="4"/>
      <c r="AN496" s="4"/>
      <c r="AO496" s="4"/>
      <c r="AP496" s="4"/>
      <c r="AQ496" s="4"/>
      <c r="AR496" s="4"/>
      <c r="AS496" s="4"/>
      <c r="AT496" s="4"/>
      <c r="AU496" s="4"/>
      <c r="AV496" s="4"/>
    </row>
    <row r="497" spans="39:48" x14ac:dyDescent="0.2">
      <c r="AM497" s="4"/>
      <c r="AN497" s="4"/>
      <c r="AO497" s="4"/>
      <c r="AP497" s="4"/>
      <c r="AQ497" s="4"/>
      <c r="AR497" s="4"/>
      <c r="AS497" s="4"/>
      <c r="AT497" s="4"/>
      <c r="AU497" s="4"/>
      <c r="AV497" s="4"/>
    </row>
    <row r="498" spans="39:48" x14ac:dyDescent="0.2">
      <c r="AM498" s="4"/>
      <c r="AN498" s="4"/>
      <c r="AO498" s="4"/>
      <c r="AP498" s="4"/>
      <c r="AQ498" s="4"/>
      <c r="AR498" s="4"/>
      <c r="AS498" s="4"/>
      <c r="AT498" s="4"/>
      <c r="AU498" s="4"/>
      <c r="AV498" s="4"/>
    </row>
    <row r="499" spans="39:48" x14ac:dyDescent="0.2">
      <c r="AM499" s="4"/>
      <c r="AN499" s="4"/>
      <c r="AO499" s="4"/>
      <c r="AP499" s="4"/>
      <c r="AQ499" s="4"/>
      <c r="AR499" s="4"/>
      <c r="AS499" s="4"/>
      <c r="AT499" s="4"/>
      <c r="AU499" s="4"/>
      <c r="AV499" s="4"/>
    </row>
    <row r="500" spans="39:48" x14ac:dyDescent="0.2">
      <c r="AM500" s="4"/>
      <c r="AN500" s="4"/>
      <c r="AO500" s="4"/>
      <c r="AP500" s="4"/>
      <c r="AQ500" s="4"/>
      <c r="AR500" s="4"/>
      <c r="AS500" s="4"/>
      <c r="AT500" s="4"/>
      <c r="AU500" s="4"/>
      <c r="AV500" s="4"/>
    </row>
    <row r="501" spans="39:48" x14ac:dyDescent="0.2">
      <c r="AM501" s="4"/>
      <c r="AN501" s="4"/>
      <c r="AO501" s="4"/>
      <c r="AP501" s="4"/>
      <c r="AQ501" s="4"/>
      <c r="AR501" s="4"/>
      <c r="AS501" s="4"/>
      <c r="AT501" s="4"/>
      <c r="AU501" s="4"/>
      <c r="AV501" s="4"/>
    </row>
    <row r="502" spans="39:48" x14ac:dyDescent="0.2">
      <c r="AM502" s="4"/>
      <c r="AN502" s="4"/>
      <c r="AO502" s="4"/>
      <c r="AP502" s="4"/>
      <c r="AQ502" s="4"/>
      <c r="AR502" s="4"/>
      <c r="AS502" s="4"/>
      <c r="AT502" s="4"/>
      <c r="AU502" s="4"/>
      <c r="AV502" s="4"/>
    </row>
    <row r="503" spans="39:48" x14ac:dyDescent="0.2">
      <c r="AM503" s="4"/>
      <c r="AN503" s="4"/>
      <c r="AO503" s="4"/>
      <c r="AP503" s="4"/>
      <c r="AQ503" s="4"/>
      <c r="AR503" s="4"/>
      <c r="AS503" s="4"/>
      <c r="AT503" s="4"/>
      <c r="AU503" s="4"/>
      <c r="AV503" s="4"/>
    </row>
    <row r="504" spans="39:48" x14ac:dyDescent="0.2">
      <c r="AM504" s="4"/>
      <c r="AN504" s="4"/>
      <c r="AO504" s="4"/>
      <c r="AP504" s="4"/>
      <c r="AQ504" s="4"/>
      <c r="AR504" s="4"/>
      <c r="AS504" s="4"/>
      <c r="AT504" s="4"/>
      <c r="AU504" s="4"/>
      <c r="AV504" s="4"/>
    </row>
    <row r="505" spans="39:48" x14ac:dyDescent="0.2">
      <c r="AM505" s="4"/>
      <c r="AN505" s="4"/>
      <c r="AO505" s="4"/>
      <c r="AP505" s="4"/>
      <c r="AQ505" s="4"/>
      <c r="AR505" s="4"/>
      <c r="AS505" s="4"/>
      <c r="AT505" s="4"/>
      <c r="AU505" s="4"/>
      <c r="AV505" s="4"/>
    </row>
    <row r="506" spans="39:48" x14ac:dyDescent="0.2">
      <c r="AM506" s="4"/>
      <c r="AN506" s="4"/>
      <c r="AO506" s="4"/>
      <c r="AP506" s="4"/>
      <c r="AQ506" s="4"/>
      <c r="AR506" s="4"/>
      <c r="AS506" s="4"/>
      <c r="AT506" s="4"/>
      <c r="AU506" s="4"/>
      <c r="AV506" s="4"/>
    </row>
    <row r="507" spans="39:48" x14ac:dyDescent="0.2">
      <c r="AM507" s="4"/>
      <c r="AN507" s="4"/>
      <c r="AO507" s="4"/>
      <c r="AP507" s="4"/>
      <c r="AQ507" s="4"/>
      <c r="AR507" s="4"/>
      <c r="AS507" s="4"/>
      <c r="AT507" s="4"/>
      <c r="AU507" s="4"/>
      <c r="AV507" s="4"/>
    </row>
    <row r="508" spans="39:48" x14ac:dyDescent="0.2">
      <c r="AM508" s="4"/>
      <c r="AN508" s="4"/>
      <c r="AO508" s="4"/>
      <c r="AP508" s="4"/>
      <c r="AQ508" s="4"/>
      <c r="AR508" s="4"/>
      <c r="AS508" s="4"/>
      <c r="AT508" s="4"/>
      <c r="AU508" s="4"/>
      <c r="AV508" s="4"/>
    </row>
    <row r="509" spans="39:48" x14ac:dyDescent="0.2">
      <c r="AM509" s="4"/>
      <c r="AN509" s="4"/>
      <c r="AO509" s="4"/>
      <c r="AP509" s="4"/>
      <c r="AQ509" s="4"/>
      <c r="AR509" s="4"/>
      <c r="AS509" s="4"/>
      <c r="AT509" s="4"/>
      <c r="AU509" s="4"/>
      <c r="AV509" s="4"/>
    </row>
    <row r="510" spans="39:48" x14ac:dyDescent="0.2">
      <c r="AM510" s="4"/>
      <c r="AN510" s="4"/>
      <c r="AO510" s="4"/>
      <c r="AP510" s="4"/>
      <c r="AQ510" s="4"/>
      <c r="AR510" s="4"/>
      <c r="AS510" s="4"/>
      <c r="AT510" s="4"/>
      <c r="AU510" s="4"/>
      <c r="AV510" s="4"/>
    </row>
    <row r="511" spans="39:48" x14ac:dyDescent="0.2">
      <c r="AM511" s="4"/>
      <c r="AN511" s="4"/>
      <c r="AO511" s="4"/>
      <c r="AP511" s="4"/>
      <c r="AQ511" s="4"/>
      <c r="AR511" s="4"/>
      <c r="AS511" s="4"/>
      <c r="AT511" s="4"/>
      <c r="AU511" s="4"/>
      <c r="AV511" s="4"/>
    </row>
    <row r="512" spans="39:48" x14ac:dyDescent="0.2">
      <c r="AM512" s="4"/>
      <c r="AN512" s="4"/>
      <c r="AO512" s="4"/>
      <c r="AP512" s="4"/>
      <c r="AQ512" s="4"/>
      <c r="AR512" s="4"/>
      <c r="AS512" s="4"/>
      <c r="AT512" s="4"/>
      <c r="AU512" s="4"/>
      <c r="AV512" s="4"/>
    </row>
    <row r="513" spans="39:48" x14ac:dyDescent="0.2">
      <c r="AM513" s="4"/>
      <c r="AN513" s="4"/>
      <c r="AO513" s="4"/>
      <c r="AP513" s="4"/>
      <c r="AQ513" s="4"/>
      <c r="AR513" s="4"/>
      <c r="AS513" s="4"/>
      <c r="AT513" s="4"/>
      <c r="AU513" s="4"/>
      <c r="AV513" s="4"/>
    </row>
    <row r="514" spans="39:48" x14ac:dyDescent="0.2">
      <c r="AM514" s="4"/>
      <c r="AN514" s="4"/>
      <c r="AO514" s="4"/>
      <c r="AP514" s="4"/>
      <c r="AQ514" s="4"/>
      <c r="AR514" s="4"/>
      <c r="AS514" s="4"/>
      <c r="AT514" s="4"/>
      <c r="AU514" s="4"/>
      <c r="AV514" s="4"/>
    </row>
    <row r="515" spans="39:48" x14ac:dyDescent="0.2">
      <c r="AM515" s="4"/>
      <c r="AN515" s="4"/>
      <c r="AO515" s="4"/>
      <c r="AP515" s="4"/>
      <c r="AQ515" s="4"/>
      <c r="AR515" s="4"/>
      <c r="AS515" s="4"/>
      <c r="AT515" s="4"/>
      <c r="AU515" s="4"/>
      <c r="AV515" s="4"/>
    </row>
    <row r="516" spans="39:48" x14ac:dyDescent="0.2">
      <c r="AM516" s="4"/>
      <c r="AN516" s="4"/>
      <c r="AO516" s="4"/>
      <c r="AP516" s="4"/>
      <c r="AQ516" s="4"/>
      <c r="AR516" s="4"/>
      <c r="AS516" s="4"/>
      <c r="AT516" s="4"/>
      <c r="AU516" s="4"/>
      <c r="AV516" s="4"/>
    </row>
    <row r="517" spans="39:48" x14ac:dyDescent="0.2">
      <c r="AM517" s="4"/>
      <c r="AN517" s="4"/>
      <c r="AO517" s="4"/>
      <c r="AP517" s="4"/>
      <c r="AQ517" s="4"/>
      <c r="AR517" s="4"/>
      <c r="AS517" s="4"/>
      <c r="AT517" s="4"/>
      <c r="AU517" s="4"/>
      <c r="AV517" s="4"/>
    </row>
    <row r="518" spans="39:48" x14ac:dyDescent="0.2">
      <c r="AM518" s="4"/>
      <c r="AN518" s="4"/>
      <c r="AO518" s="4"/>
      <c r="AP518" s="4"/>
      <c r="AQ518" s="4"/>
      <c r="AR518" s="4"/>
      <c r="AS518" s="4"/>
      <c r="AT518" s="4"/>
      <c r="AU518" s="4"/>
      <c r="AV518" s="4"/>
    </row>
    <row r="519" spans="39:48" x14ac:dyDescent="0.2">
      <c r="AM519" s="4"/>
      <c r="AN519" s="4"/>
      <c r="AO519" s="4"/>
      <c r="AP519" s="4"/>
      <c r="AQ519" s="4"/>
      <c r="AR519" s="4"/>
      <c r="AS519" s="4"/>
      <c r="AT519" s="4"/>
      <c r="AU519" s="4"/>
      <c r="AV519" s="4"/>
    </row>
    <row r="520" spans="39:48" x14ac:dyDescent="0.2">
      <c r="AM520" s="4"/>
      <c r="AN520" s="4"/>
      <c r="AO520" s="4"/>
      <c r="AP520" s="4"/>
      <c r="AQ520" s="4"/>
      <c r="AR520" s="4"/>
      <c r="AS520" s="4"/>
      <c r="AT520" s="4"/>
      <c r="AU520" s="4"/>
      <c r="AV520" s="4"/>
    </row>
    <row r="521" spans="39:48" x14ac:dyDescent="0.2">
      <c r="AM521" s="4"/>
      <c r="AN521" s="4"/>
      <c r="AO521" s="4"/>
      <c r="AP521" s="4"/>
      <c r="AQ521" s="4"/>
      <c r="AR521" s="4"/>
      <c r="AS521" s="4"/>
      <c r="AT521" s="4"/>
      <c r="AU521" s="4"/>
      <c r="AV521" s="4"/>
    </row>
    <row r="522" spans="39:48" x14ac:dyDescent="0.2">
      <c r="AM522" s="4"/>
      <c r="AN522" s="4"/>
      <c r="AO522" s="4"/>
      <c r="AP522" s="4"/>
      <c r="AQ522" s="4"/>
      <c r="AR522" s="4"/>
      <c r="AS522" s="4"/>
      <c r="AT522" s="4"/>
      <c r="AU522" s="4"/>
      <c r="AV522" s="4"/>
    </row>
    <row r="523" spans="39:48" x14ac:dyDescent="0.2">
      <c r="AM523" s="4"/>
      <c r="AN523" s="4"/>
      <c r="AO523" s="4"/>
      <c r="AP523" s="4"/>
      <c r="AQ523" s="4"/>
      <c r="AR523" s="4"/>
      <c r="AS523" s="4"/>
      <c r="AT523" s="4"/>
      <c r="AU523" s="4"/>
      <c r="AV523" s="4"/>
    </row>
    <row r="524" spans="39:48" x14ac:dyDescent="0.2">
      <c r="AM524" s="4"/>
      <c r="AN524" s="4"/>
      <c r="AO524" s="4"/>
      <c r="AP524" s="4"/>
      <c r="AQ524" s="4"/>
      <c r="AR524" s="4"/>
      <c r="AS524" s="4"/>
      <c r="AT524" s="4"/>
      <c r="AU524" s="4"/>
      <c r="AV524" s="4"/>
    </row>
    <row r="525" spans="39:48" x14ac:dyDescent="0.2">
      <c r="AM525" s="4"/>
      <c r="AN525" s="4"/>
      <c r="AO525" s="4"/>
      <c r="AP525" s="4"/>
      <c r="AQ525" s="4"/>
      <c r="AR525" s="4"/>
      <c r="AS525" s="4"/>
      <c r="AT525" s="4"/>
      <c r="AU525" s="4"/>
      <c r="AV525" s="4"/>
    </row>
    <row r="526" spans="39:48" x14ac:dyDescent="0.2">
      <c r="AM526" s="4"/>
      <c r="AN526" s="4"/>
      <c r="AO526" s="4"/>
      <c r="AP526" s="4"/>
      <c r="AQ526" s="4"/>
      <c r="AR526" s="4"/>
      <c r="AS526" s="4"/>
      <c r="AT526" s="4"/>
      <c r="AU526" s="4"/>
      <c r="AV526" s="4"/>
    </row>
    <row r="527" spans="39:48" x14ac:dyDescent="0.2">
      <c r="AM527" s="4"/>
      <c r="AN527" s="4"/>
      <c r="AO527" s="4"/>
      <c r="AP527" s="4"/>
      <c r="AQ527" s="4"/>
      <c r="AR527" s="4"/>
      <c r="AS527" s="4"/>
      <c r="AT527" s="4"/>
      <c r="AU527" s="4"/>
      <c r="AV527" s="4"/>
    </row>
    <row r="528" spans="39:48" x14ac:dyDescent="0.2">
      <c r="AM528" s="4"/>
      <c r="AN528" s="4"/>
      <c r="AO528" s="4"/>
      <c r="AP528" s="4"/>
      <c r="AQ528" s="4"/>
      <c r="AR528" s="4"/>
      <c r="AS528" s="4"/>
      <c r="AT528" s="4"/>
      <c r="AU528" s="4"/>
      <c r="AV528" s="4"/>
    </row>
    <row r="529" spans="39:48" x14ac:dyDescent="0.2">
      <c r="AM529" s="4"/>
      <c r="AN529" s="4"/>
      <c r="AO529" s="4"/>
      <c r="AP529" s="4"/>
      <c r="AQ529" s="4"/>
      <c r="AR529" s="4"/>
      <c r="AS529" s="4"/>
      <c r="AT529" s="4"/>
      <c r="AU529" s="4"/>
      <c r="AV529" s="4"/>
    </row>
    <row r="530" spans="39:48" x14ac:dyDescent="0.2">
      <c r="AM530" s="4"/>
      <c r="AN530" s="4"/>
      <c r="AO530" s="4"/>
      <c r="AP530" s="4"/>
      <c r="AQ530" s="4"/>
      <c r="AR530" s="4"/>
      <c r="AS530" s="4"/>
      <c r="AT530" s="4"/>
      <c r="AU530" s="4"/>
      <c r="AV530" s="4"/>
    </row>
    <row r="531" spans="39:48" x14ac:dyDescent="0.2">
      <c r="AM531" s="4"/>
      <c r="AN531" s="4"/>
      <c r="AO531" s="4"/>
      <c r="AP531" s="4"/>
      <c r="AQ531" s="4"/>
      <c r="AR531" s="4"/>
      <c r="AS531" s="4"/>
      <c r="AT531" s="4"/>
      <c r="AU531" s="4"/>
      <c r="AV531" s="4"/>
    </row>
    <row r="532" spans="39:48" x14ac:dyDescent="0.2">
      <c r="AM532" s="4"/>
      <c r="AN532" s="4"/>
      <c r="AO532" s="4"/>
      <c r="AP532" s="4"/>
      <c r="AQ532" s="4"/>
      <c r="AR532" s="4"/>
      <c r="AS532" s="4"/>
      <c r="AT532" s="4"/>
      <c r="AU532" s="4"/>
      <c r="AV532" s="4"/>
    </row>
    <row r="533" spans="39:48" x14ac:dyDescent="0.2">
      <c r="AM533" s="4"/>
      <c r="AN533" s="4"/>
      <c r="AO533" s="4"/>
      <c r="AP533" s="4"/>
      <c r="AQ533" s="4"/>
      <c r="AR533" s="4"/>
      <c r="AS533" s="4"/>
      <c r="AT533" s="4"/>
      <c r="AU533" s="4"/>
      <c r="AV533" s="4"/>
    </row>
    <row r="534" spans="39:48" x14ac:dyDescent="0.2">
      <c r="AM534" s="4"/>
      <c r="AN534" s="4"/>
      <c r="AO534" s="4"/>
      <c r="AP534" s="4"/>
      <c r="AQ534" s="4"/>
      <c r="AR534" s="4"/>
      <c r="AS534" s="4"/>
      <c r="AT534" s="4"/>
      <c r="AU534" s="4"/>
      <c r="AV534" s="4"/>
    </row>
    <row r="535" spans="39:48" x14ac:dyDescent="0.2">
      <c r="AM535" s="4"/>
      <c r="AN535" s="4"/>
      <c r="AO535" s="4"/>
      <c r="AP535" s="4"/>
      <c r="AQ535" s="4"/>
      <c r="AR535" s="4"/>
      <c r="AS535" s="4"/>
      <c r="AT535" s="4"/>
      <c r="AU535" s="4"/>
      <c r="AV535" s="4"/>
    </row>
    <row r="536" spans="39:48" x14ac:dyDescent="0.2">
      <c r="AM536" s="4"/>
      <c r="AN536" s="4"/>
      <c r="AO536" s="4"/>
      <c r="AP536" s="4"/>
      <c r="AQ536" s="4"/>
      <c r="AR536" s="4"/>
      <c r="AS536" s="4"/>
      <c r="AT536" s="4"/>
      <c r="AU536" s="4"/>
      <c r="AV536" s="4"/>
    </row>
    <row r="537" spans="39:48" x14ac:dyDescent="0.2">
      <c r="AM537" s="4"/>
      <c r="AN537" s="4"/>
      <c r="AO537" s="4"/>
      <c r="AP537" s="4"/>
      <c r="AQ537" s="4"/>
      <c r="AR537" s="4"/>
      <c r="AS537" s="4"/>
      <c r="AT537" s="4"/>
      <c r="AU537" s="4"/>
      <c r="AV537" s="4"/>
    </row>
    <row r="538" spans="39:48" x14ac:dyDescent="0.2">
      <c r="AM538" s="4"/>
      <c r="AN538" s="4"/>
      <c r="AO538" s="4"/>
      <c r="AP538" s="4"/>
      <c r="AQ538" s="4"/>
      <c r="AR538" s="4"/>
      <c r="AS538" s="4"/>
      <c r="AT538" s="4"/>
      <c r="AU538" s="4"/>
      <c r="AV538" s="4"/>
    </row>
    <row r="539" spans="39:48" x14ac:dyDescent="0.2">
      <c r="AM539" s="4"/>
      <c r="AN539" s="4"/>
      <c r="AO539" s="4"/>
      <c r="AP539" s="4"/>
      <c r="AQ539" s="4"/>
      <c r="AR539" s="4"/>
      <c r="AS539" s="4"/>
      <c r="AT539" s="4"/>
      <c r="AU539" s="4"/>
      <c r="AV539" s="4"/>
    </row>
    <row r="540" spans="39:48" x14ac:dyDescent="0.2">
      <c r="AM540" s="4"/>
      <c r="AN540" s="4"/>
      <c r="AO540" s="4"/>
      <c r="AP540" s="4"/>
      <c r="AQ540" s="4"/>
      <c r="AR540" s="4"/>
      <c r="AS540" s="4"/>
      <c r="AT540" s="4"/>
      <c r="AU540" s="4"/>
      <c r="AV540" s="4"/>
    </row>
    <row r="541" spans="39:48" x14ac:dyDescent="0.2">
      <c r="AM541" s="4"/>
      <c r="AN541" s="4"/>
      <c r="AO541" s="4"/>
      <c r="AP541" s="4"/>
      <c r="AQ541" s="4"/>
      <c r="AR541" s="4"/>
      <c r="AS541" s="4"/>
      <c r="AT541" s="4"/>
      <c r="AU541" s="4"/>
      <c r="AV541" s="4"/>
    </row>
    <row r="542" spans="39:48" x14ac:dyDescent="0.2">
      <c r="AM542" s="4"/>
      <c r="AN542" s="4"/>
      <c r="AO542" s="4"/>
      <c r="AP542" s="4"/>
      <c r="AQ542" s="4"/>
      <c r="AR542" s="4"/>
      <c r="AS542" s="4"/>
      <c r="AT542" s="4"/>
      <c r="AU542" s="4"/>
      <c r="AV542" s="4"/>
    </row>
    <row r="543" spans="39:48" x14ac:dyDescent="0.2">
      <c r="AM543" s="4"/>
      <c r="AN543" s="4"/>
      <c r="AO543" s="4"/>
      <c r="AP543" s="4"/>
      <c r="AQ543" s="4"/>
      <c r="AR543" s="4"/>
      <c r="AS543" s="4"/>
      <c r="AT543" s="4"/>
      <c r="AU543" s="4"/>
      <c r="AV543" s="4"/>
    </row>
    <row r="544" spans="39:48" x14ac:dyDescent="0.2">
      <c r="AM544" s="4"/>
      <c r="AN544" s="4"/>
      <c r="AO544" s="4"/>
      <c r="AP544" s="4"/>
      <c r="AQ544" s="4"/>
      <c r="AR544" s="4"/>
      <c r="AS544" s="4"/>
      <c r="AT544" s="4"/>
      <c r="AU544" s="4"/>
      <c r="AV544" s="4"/>
    </row>
    <row r="545" spans="39:48" x14ac:dyDescent="0.2">
      <c r="AM545" s="4"/>
      <c r="AN545" s="4"/>
      <c r="AO545" s="4"/>
      <c r="AP545" s="4"/>
      <c r="AQ545" s="4"/>
      <c r="AR545" s="4"/>
      <c r="AS545" s="4"/>
      <c r="AT545" s="4"/>
      <c r="AU545" s="4"/>
      <c r="AV545" s="4"/>
    </row>
    <row r="546" spans="39:48" x14ac:dyDescent="0.2">
      <c r="AM546" s="4"/>
      <c r="AN546" s="4"/>
      <c r="AO546" s="4"/>
      <c r="AP546" s="4"/>
      <c r="AQ546" s="4"/>
      <c r="AR546" s="4"/>
      <c r="AS546" s="4"/>
      <c r="AT546" s="4"/>
      <c r="AU546" s="4"/>
      <c r="AV546" s="4"/>
    </row>
    <row r="547" spans="39:48" x14ac:dyDescent="0.2">
      <c r="AM547" s="4"/>
      <c r="AN547" s="4"/>
      <c r="AO547" s="4"/>
      <c r="AP547" s="4"/>
      <c r="AQ547" s="4"/>
      <c r="AR547" s="4"/>
      <c r="AS547" s="4"/>
      <c r="AT547" s="4"/>
      <c r="AU547" s="4"/>
      <c r="AV547" s="4"/>
    </row>
    <row r="548" spans="39:48" x14ac:dyDescent="0.2">
      <c r="AM548" s="4"/>
      <c r="AN548" s="4"/>
      <c r="AO548" s="4"/>
      <c r="AP548" s="4"/>
      <c r="AQ548" s="4"/>
      <c r="AR548" s="4"/>
      <c r="AS548" s="4"/>
      <c r="AT548" s="4"/>
      <c r="AU548" s="4"/>
      <c r="AV548" s="4"/>
    </row>
    <row r="549" spans="39:48" x14ac:dyDescent="0.2">
      <c r="AM549" s="4"/>
      <c r="AN549" s="4"/>
      <c r="AO549" s="4"/>
      <c r="AP549" s="4"/>
      <c r="AQ549" s="4"/>
      <c r="AR549" s="4"/>
      <c r="AS549" s="4"/>
      <c r="AT549" s="4"/>
      <c r="AU549" s="4"/>
      <c r="AV549" s="4"/>
    </row>
    <row r="550" spans="39:48" x14ac:dyDescent="0.2">
      <c r="AM550" s="4"/>
      <c r="AN550" s="4"/>
      <c r="AO550" s="4"/>
      <c r="AP550" s="4"/>
      <c r="AQ550" s="4"/>
      <c r="AR550" s="4"/>
      <c r="AS550" s="4"/>
      <c r="AT550" s="4"/>
      <c r="AU550" s="4"/>
      <c r="AV550" s="4"/>
    </row>
    <row r="551" spans="39:48" x14ac:dyDescent="0.2">
      <c r="AM551" s="4"/>
      <c r="AN551" s="4"/>
      <c r="AO551" s="4"/>
      <c r="AP551" s="4"/>
      <c r="AQ551" s="4"/>
      <c r="AR551" s="4"/>
      <c r="AS551" s="4"/>
      <c r="AT551" s="4"/>
      <c r="AU551" s="4"/>
      <c r="AV551" s="4"/>
    </row>
    <row r="552" spans="39:48" x14ac:dyDescent="0.2">
      <c r="AM552" s="4"/>
      <c r="AN552" s="4"/>
      <c r="AO552" s="4"/>
      <c r="AP552" s="4"/>
      <c r="AQ552" s="4"/>
      <c r="AR552" s="4"/>
      <c r="AS552" s="4"/>
      <c r="AT552" s="4"/>
      <c r="AU552" s="4"/>
      <c r="AV552" s="4"/>
    </row>
    <row r="553" spans="39:48" x14ac:dyDescent="0.2">
      <c r="AM553" s="4"/>
      <c r="AN553" s="4"/>
      <c r="AO553" s="4"/>
      <c r="AP553" s="4"/>
      <c r="AQ553" s="4"/>
      <c r="AR553" s="4"/>
      <c r="AS553" s="4"/>
      <c r="AT553" s="4"/>
      <c r="AU553" s="4"/>
      <c r="AV553" s="4"/>
    </row>
    <row r="554" spans="39:48" x14ac:dyDescent="0.2">
      <c r="AM554" s="4"/>
      <c r="AN554" s="4"/>
      <c r="AO554" s="4"/>
      <c r="AP554" s="4"/>
      <c r="AQ554" s="4"/>
      <c r="AR554" s="4"/>
      <c r="AS554" s="4"/>
      <c r="AT554" s="4"/>
      <c r="AU554" s="4"/>
      <c r="AV554" s="4"/>
    </row>
    <row r="555" spans="39:48" x14ac:dyDescent="0.2">
      <c r="AM555" s="4"/>
      <c r="AN555" s="4"/>
      <c r="AO555" s="4"/>
      <c r="AP555" s="4"/>
      <c r="AQ555" s="4"/>
      <c r="AR555" s="4"/>
      <c r="AS555" s="4"/>
      <c r="AT555" s="4"/>
      <c r="AU555" s="4"/>
      <c r="AV555" s="4"/>
    </row>
    <row r="556" spans="39:48" x14ac:dyDescent="0.2">
      <c r="AM556" s="4"/>
      <c r="AN556" s="4"/>
      <c r="AO556" s="4"/>
      <c r="AP556" s="4"/>
      <c r="AQ556" s="4"/>
      <c r="AR556" s="4"/>
      <c r="AS556" s="4"/>
      <c r="AT556" s="4"/>
      <c r="AU556" s="4"/>
      <c r="AV556" s="4"/>
    </row>
    <row r="557" spans="39:48" x14ac:dyDescent="0.2">
      <c r="AM557" s="4"/>
      <c r="AN557" s="4"/>
      <c r="AO557" s="4"/>
      <c r="AP557" s="4"/>
      <c r="AQ557" s="4"/>
      <c r="AR557" s="4"/>
      <c r="AS557" s="4"/>
      <c r="AT557" s="4"/>
      <c r="AU557" s="4"/>
      <c r="AV557" s="4"/>
    </row>
    <row r="558" spans="39:48" x14ac:dyDescent="0.2">
      <c r="AM558" s="4"/>
      <c r="AN558" s="4"/>
      <c r="AO558" s="4"/>
      <c r="AP558" s="4"/>
      <c r="AQ558" s="4"/>
      <c r="AR558" s="4"/>
      <c r="AS558" s="4"/>
      <c r="AT558" s="4"/>
      <c r="AU558" s="4"/>
      <c r="AV558" s="4"/>
    </row>
    <row r="559" spans="39:48" x14ac:dyDescent="0.2">
      <c r="AM559" s="4"/>
      <c r="AN559" s="4"/>
      <c r="AO559" s="4"/>
      <c r="AP559" s="4"/>
      <c r="AQ559" s="4"/>
      <c r="AR559" s="4"/>
      <c r="AS559" s="4"/>
      <c r="AT559" s="4"/>
      <c r="AU559" s="4"/>
      <c r="AV559" s="4"/>
    </row>
    <row r="560" spans="39:48" x14ac:dyDescent="0.2">
      <c r="AM560" s="4"/>
      <c r="AN560" s="4"/>
      <c r="AO560" s="4"/>
      <c r="AP560" s="4"/>
      <c r="AQ560" s="4"/>
      <c r="AR560" s="4"/>
      <c r="AS560" s="4"/>
      <c r="AT560" s="4"/>
      <c r="AU560" s="4"/>
      <c r="AV560" s="4"/>
    </row>
    <row r="561" spans="39:48" x14ac:dyDescent="0.2">
      <c r="AM561" s="4"/>
      <c r="AN561" s="4"/>
      <c r="AO561" s="4"/>
      <c r="AP561" s="4"/>
      <c r="AQ561" s="4"/>
      <c r="AR561" s="4"/>
      <c r="AS561" s="4"/>
      <c r="AT561" s="4"/>
      <c r="AU561" s="4"/>
      <c r="AV561" s="4"/>
    </row>
    <row r="562" spans="39:48" x14ac:dyDescent="0.2">
      <c r="AM562" s="4"/>
      <c r="AN562" s="4"/>
      <c r="AO562" s="4"/>
      <c r="AP562" s="4"/>
      <c r="AQ562" s="4"/>
      <c r="AR562" s="4"/>
      <c r="AS562" s="4"/>
      <c r="AT562" s="4"/>
      <c r="AU562" s="4"/>
      <c r="AV562" s="4"/>
    </row>
    <row r="563" spans="39:48" x14ac:dyDescent="0.2">
      <c r="AM563" s="4"/>
      <c r="AN563" s="4"/>
      <c r="AO563" s="4"/>
      <c r="AP563" s="4"/>
      <c r="AQ563" s="4"/>
      <c r="AR563" s="4"/>
      <c r="AS563" s="4"/>
      <c r="AT563" s="4"/>
      <c r="AU563" s="4"/>
      <c r="AV563" s="4"/>
    </row>
    <row r="564" spans="39:48" x14ac:dyDescent="0.2">
      <c r="AM564" s="4"/>
      <c r="AN564" s="4"/>
      <c r="AO564" s="4"/>
      <c r="AP564" s="4"/>
      <c r="AQ564" s="4"/>
      <c r="AR564" s="4"/>
      <c r="AS564" s="4"/>
      <c r="AT564" s="4"/>
      <c r="AU564" s="4"/>
      <c r="AV564" s="4"/>
    </row>
    <row r="565" spans="39:48" x14ac:dyDescent="0.2">
      <c r="AM565" s="4"/>
      <c r="AN565" s="4"/>
      <c r="AO565" s="4"/>
      <c r="AP565" s="4"/>
      <c r="AQ565" s="4"/>
      <c r="AR565" s="4"/>
      <c r="AS565" s="4"/>
      <c r="AT565" s="4"/>
      <c r="AU565" s="4"/>
      <c r="AV565" s="4"/>
    </row>
    <row r="566" spans="39:48" x14ac:dyDescent="0.2">
      <c r="AM566" s="4"/>
      <c r="AN566" s="4"/>
      <c r="AO566" s="4"/>
      <c r="AP566" s="4"/>
      <c r="AQ566" s="4"/>
      <c r="AR566" s="4"/>
      <c r="AS566" s="4"/>
      <c r="AT566" s="4"/>
      <c r="AU566" s="4"/>
      <c r="AV566" s="4"/>
    </row>
    <row r="567" spans="39:48" x14ac:dyDescent="0.2">
      <c r="AM567" s="4"/>
      <c r="AN567" s="4"/>
      <c r="AO567" s="4"/>
      <c r="AP567" s="4"/>
      <c r="AQ567" s="4"/>
      <c r="AR567" s="4"/>
      <c r="AS567" s="4"/>
      <c r="AT567" s="4"/>
      <c r="AU567" s="4"/>
      <c r="AV567" s="4"/>
    </row>
    <row r="568" spans="39:48" x14ac:dyDescent="0.2">
      <c r="AM568" s="4"/>
      <c r="AN568" s="4"/>
      <c r="AO568" s="4"/>
      <c r="AP568" s="4"/>
      <c r="AQ568" s="4"/>
      <c r="AR568" s="4"/>
      <c r="AS568" s="4"/>
      <c r="AT568" s="4"/>
      <c r="AU568" s="4"/>
      <c r="AV568" s="4"/>
    </row>
    <row r="569" spans="39:48" x14ac:dyDescent="0.2">
      <c r="AM569" s="4"/>
      <c r="AN569" s="4"/>
      <c r="AO569" s="4"/>
      <c r="AP569" s="4"/>
      <c r="AQ569" s="4"/>
      <c r="AR569" s="4"/>
      <c r="AS569" s="4"/>
      <c r="AT569" s="4"/>
      <c r="AU569" s="4"/>
      <c r="AV569" s="4"/>
    </row>
    <row r="570" spans="39:48" x14ac:dyDescent="0.2">
      <c r="AM570" s="4"/>
      <c r="AN570" s="4"/>
      <c r="AO570" s="4"/>
      <c r="AP570" s="4"/>
      <c r="AQ570" s="4"/>
      <c r="AR570" s="4"/>
      <c r="AS570" s="4"/>
      <c r="AT570" s="4"/>
      <c r="AU570" s="4"/>
      <c r="AV570" s="4"/>
    </row>
    <row r="571" spans="39:48" x14ac:dyDescent="0.2">
      <c r="AM571" s="4"/>
      <c r="AN571" s="4"/>
      <c r="AO571" s="4"/>
      <c r="AP571" s="4"/>
      <c r="AQ571" s="4"/>
      <c r="AR571" s="4"/>
      <c r="AS571" s="4"/>
      <c r="AT571" s="4"/>
      <c r="AU571" s="4"/>
      <c r="AV571" s="4"/>
    </row>
    <row r="572" spans="39:48" x14ac:dyDescent="0.2">
      <c r="AM572" s="4"/>
      <c r="AN572" s="4"/>
      <c r="AO572" s="4"/>
      <c r="AP572" s="4"/>
      <c r="AQ572" s="4"/>
      <c r="AR572" s="4"/>
      <c r="AS572" s="4"/>
      <c r="AT572" s="4"/>
      <c r="AU572" s="4"/>
      <c r="AV572" s="4"/>
    </row>
    <row r="573" spans="39:48" x14ac:dyDescent="0.2">
      <c r="AM573" s="4"/>
      <c r="AN573" s="4"/>
      <c r="AO573" s="4"/>
      <c r="AP573" s="4"/>
      <c r="AQ573" s="4"/>
      <c r="AR573" s="4"/>
      <c r="AS573" s="4"/>
      <c r="AT573" s="4"/>
      <c r="AU573" s="4"/>
      <c r="AV573" s="4"/>
    </row>
    <row r="574" spans="39:48" x14ac:dyDescent="0.2">
      <c r="AM574" s="4"/>
      <c r="AN574" s="4"/>
      <c r="AO574" s="4"/>
      <c r="AP574" s="4"/>
      <c r="AQ574" s="4"/>
      <c r="AR574" s="4"/>
      <c r="AS574" s="4"/>
      <c r="AT574" s="4"/>
      <c r="AU574" s="4"/>
      <c r="AV574" s="4"/>
    </row>
    <row r="575" spans="39:48" x14ac:dyDescent="0.2">
      <c r="AM575" s="4"/>
      <c r="AN575" s="4"/>
      <c r="AO575" s="4"/>
      <c r="AP575" s="4"/>
      <c r="AQ575" s="4"/>
      <c r="AR575" s="4"/>
      <c r="AS575" s="4"/>
      <c r="AT575" s="4"/>
      <c r="AU575" s="4"/>
      <c r="AV575" s="4"/>
    </row>
    <row r="576" spans="39:48" x14ac:dyDescent="0.2">
      <c r="AM576" s="4"/>
      <c r="AN576" s="4"/>
      <c r="AO576" s="4"/>
      <c r="AP576" s="4"/>
      <c r="AQ576" s="4"/>
      <c r="AR576" s="4"/>
      <c r="AS576" s="4"/>
      <c r="AT576" s="4"/>
      <c r="AU576" s="4"/>
      <c r="AV576" s="4"/>
    </row>
    <row r="577" spans="39:48" x14ac:dyDescent="0.2">
      <c r="AM577" s="4"/>
      <c r="AN577" s="4"/>
      <c r="AO577" s="4"/>
      <c r="AP577" s="4"/>
      <c r="AQ577" s="4"/>
      <c r="AR577" s="4"/>
      <c r="AS577" s="4"/>
      <c r="AT577" s="4"/>
      <c r="AU577" s="4"/>
      <c r="AV577" s="4"/>
    </row>
    <row r="578" spans="39:48" x14ac:dyDescent="0.2">
      <c r="AM578" s="4"/>
      <c r="AN578" s="4"/>
      <c r="AO578" s="4"/>
      <c r="AP578" s="4"/>
      <c r="AQ578" s="4"/>
      <c r="AR578" s="4"/>
      <c r="AS578" s="4"/>
      <c r="AT578" s="4"/>
      <c r="AU578" s="4"/>
      <c r="AV578" s="4"/>
    </row>
    <row r="579" spans="39:48" x14ac:dyDescent="0.2">
      <c r="AM579" s="4"/>
      <c r="AN579" s="4"/>
      <c r="AO579" s="4"/>
      <c r="AP579" s="4"/>
      <c r="AQ579" s="4"/>
      <c r="AR579" s="4"/>
      <c r="AS579" s="4"/>
      <c r="AT579" s="4"/>
      <c r="AU579" s="4"/>
      <c r="AV579" s="4"/>
    </row>
    <row r="580" spans="39:48" x14ac:dyDescent="0.2">
      <c r="AM580" s="4"/>
      <c r="AN580" s="4"/>
      <c r="AO580" s="4"/>
      <c r="AP580" s="4"/>
      <c r="AQ580" s="4"/>
      <c r="AR580" s="4"/>
      <c r="AS580" s="4"/>
      <c r="AT580" s="4"/>
      <c r="AU580" s="4"/>
      <c r="AV580" s="4"/>
    </row>
    <row r="581" spans="39:48" x14ac:dyDescent="0.2">
      <c r="AM581" s="4"/>
      <c r="AN581" s="4"/>
      <c r="AO581" s="4"/>
      <c r="AP581" s="4"/>
      <c r="AQ581" s="4"/>
      <c r="AR581" s="4"/>
      <c r="AS581" s="4"/>
      <c r="AT581" s="4"/>
      <c r="AU581" s="4"/>
      <c r="AV581" s="4"/>
    </row>
    <row r="582" spans="39:48" x14ac:dyDescent="0.2">
      <c r="AM582" s="4"/>
      <c r="AN582" s="4"/>
      <c r="AO582" s="4"/>
      <c r="AP582" s="4"/>
      <c r="AQ582" s="4"/>
      <c r="AR582" s="4"/>
      <c r="AS582" s="4"/>
      <c r="AT582" s="4"/>
      <c r="AU582" s="4"/>
      <c r="AV582" s="4"/>
    </row>
    <row r="583" spans="39:48" x14ac:dyDescent="0.2">
      <c r="AM583" s="4"/>
      <c r="AN583" s="4"/>
      <c r="AO583" s="4"/>
      <c r="AP583" s="4"/>
      <c r="AQ583" s="4"/>
      <c r="AR583" s="4"/>
      <c r="AS583" s="4"/>
      <c r="AT583" s="4"/>
      <c r="AU583" s="4"/>
      <c r="AV583" s="4"/>
    </row>
    <row r="584" spans="39:48" x14ac:dyDescent="0.2">
      <c r="AM584" s="4"/>
      <c r="AN584" s="4"/>
      <c r="AO584" s="4"/>
      <c r="AP584" s="4"/>
      <c r="AQ584" s="4"/>
      <c r="AR584" s="4"/>
      <c r="AS584" s="4"/>
      <c r="AT584" s="4"/>
      <c r="AU584" s="4"/>
      <c r="AV584" s="4"/>
    </row>
    <row r="585" spans="39:48" x14ac:dyDescent="0.2">
      <c r="AM585" s="4"/>
      <c r="AN585" s="4"/>
      <c r="AO585" s="4"/>
      <c r="AP585" s="4"/>
      <c r="AQ585" s="4"/>
      <c r="AR585" s="4"/>
      <c r="AS585" s="4"/>
      <c r="AT585" s="4"/>
      <c r="AU585" s="4"/>
      <c r="AV585" s="4"/>
    </row>
    <row r="586" spans="39:48" x14ac:dyDescent="0.2">
      <c r="AM586" s="4"/>
      <c r="AN586" s="4"/>
      <c r="AO586" s="4"/>
      <c r="AP586" s="4"/>
      <c r="AQ586" s="4"/>
      <c r="AR586" s="4"/>
      <c r="AS586" s="4"/>
      <c r="AT586" s="4"/>
      <c r="AU586" s="4"/>
      <c r="AV586" s="4"/>
    </row>
    <row r="587" spans="39:48" x14ac:dyDescent="0.2">
      <c r="AM587" s="4"/>
      <c r="AN587" s="4"/>
      <c r="AO587" s="4"/>
      <c r="AP587" s="4"/>
      <c r="AQ587" s="4"/>
      <c r="AR587" s="4"/>
      <c r="AS587" s="4"/>
      <c r="AT587" s="4"/>
      <c r="AU587" s="4"/>
      <c r="AV587" s="4"/>
    </row>
    <row r="588" spans="39:48" x14ac:dyDescent="0.2">
      <c r="AM588" s="4"/>
      <c r="AN588" s="4"/>
      <c r="AO588" s="4"/>
      <c r="AP588" s="4"/>
      <c r="AQ588" s="4"/>
      <c r="AR588" s="4"/>
      <c r="AS588" s="4"/>
      <c r="AT588" s="4"/>
      <c r="AU588" s="4"/>
      <c r="AV588" s="4"/>
    </row>
    <row r="589" spans="39:48" x14ac:dyDescent="0.2">
      <c r="AM589" s="4"/>
      <c r="AN589" s="4"/>
      <c r="AO589" s="4"/>
      <c r="AP589" s="4"/>
      <c r="AQ589" s="4"/>
      <c r="AR589" s="4"/>
      <c r="AS589" s="4"/>
      <c r="AT589" s="4"/>
      <c r="AU589" s="4"/>
      <c r="AV589" s="4"/>
    </row>
    <row r="590" spans="39:48" x14ac:dyDescent="0.2">
      <c r="AM590" s="4"/>
      <c r="AN590" s="4"/>
      <c r="AO590" s="4"/>
      <c r="AP590" s="4"/>
      <c r="AQ590" s="4"/>
      <c r="AR590" s="4"/>
      <c r="AS590" s="4"/>
      <c r="AT590" s="4"/>
      <c r="AU590" s="4"/>
      <c r="AV590" s="4"/>
    </row>
    <row r="591" spans="39:48" x14ac:dyDescent="0.2">
      <c r="AM591" s="4"/>
      <c r="AN591" s="4"/>
      <c r="AO591" s="4"/>
      <c r="AP591" s="4"/>
      <c r="AQ591" s="4"/>
      <c r="AR591" s="4"/>
      <c r="AS591" s="4"/>
      <c r="AT591" s="4"/>
      <c r="AU591" s="4"/>
      <c r="AV591" s="4"/>
    </row>
    <row r="592" spans="39:48" x14ac:dyDescent="0.2">
      <c r="AM592" s="4"/>
      <c r="AN592" s="4"/>
      <c r="AO592" s="4"/>
      <c r="AP592" s="4"/>
      <c r="AQ592" s="4"/>
      <c r="AR592" s="4"/>
      <c r="AS592" s="4"/>
      <c r="AT592" s="4"/>
      <c r="AU592" s="4"/>
      <c r="AV592" s="4"/>
    </row>
    <row r="593" spans="39:48" x14ac:dyDescent="0.2">
      <c r="AM593" s="4"/>
      <c r="AN593" s="4"/>
      <c r="AO593" s="4"/>
      <c r="AP593" s="4"/>
      <c r="AQ593" s="4"/>
      <c r="AR593" s="4"/>
      <c r="AS593" s="4"/>
      <c r="AT593" s="4"/>
      <c r="AU593" s="4"/>
      <c r="AV593" s="4"/>
    </row>
    <row r="594" spans="39:48" x14ac:dyDescent="0.2">
      <c r="AM594" s="4"/>
      <c r="AN594" s="4"/>
      <c r="AO594" s="4"/>
      <c r="AP594" s="4"/>
      <c r="AQ594" s="4"/>
      <c r="AR594" s="4"/>
      <c r="AS594" s="4"/>
      <c r="AT594" s="4"/>
      <c r="AU594" s="4"/>
      <c r="AV594" s="4"/>
    </row>
    <row r="595" spans="39:48" x14ac:dyDescent="0.2">
      <c r="AM595" s="4"/>
      <c r="AN595" s="4"/>
      <c r="AO595" s="4"/>
      <c r="AP595" s="4"/>
      <c r="AQ595" s="4"/>
      <c r="AR595" s="4"/>
      <c r="AS595" s="4"/>
      <c r="AT595" s="4"/>
      <c r="AU595" s="4"/>
      <c r="AV595" s="4"/>
    </row>
    <row r="596" spans="39:48" x14ac:dyDescent="0.2">
      <c r="AM596" s="4"/>
      <c r="AN596" s="4"/>
      <c r="AO596" s="4"/>
      <c r="AP596" s="4"/>
      <c r="AQ596" s="4"/>
      <c r="AR596" s="4"/>
      <c r="AS596" s="4"/>
      <c r="AT596" s="4"/>
      <c r="AU596" s="4"/>
      <c r="AV596" s="4"/>
    </row>
    <row r="597" spans="39:48" x14ac:dyDescent="0.2">
      <c r="AM597" s="4"/>
      <c r="AN597" s="4"/>
      <c r="AO597" s="4"/>
      <c r="AP597" s="4"/>
      <c r="AQ597" s="4"/>
      <c r="AR597" s="4"/>
      <c r="AS597" s="4"/>
      <c r="AT597" s="4"/>
      <c r="AU597" s="4"/>
      <c r="AV597" s="4"/>
    </row>
    <row r="598" spans="39:48" x14ac:dyDescent="0.2">
      <c r="AM598" s="4"/>
      <c r="AN598" s="4"/>
      <c r="AO598" s="4"/>
      <c r="AP598" s="4"/>
      <c r="AQ598" s="4"/>
      <c r="AR598" s="4"/>
      <c r="AS598" s="4"/>
      <c r="AT598" s="4"/>
      <c r="AU598" s="4"/>
      <c r="AV598" s="4"/>
    </row>
    <row r="599" spans="39:48" x14ac:dyDescent="0.2">
      <c r="AM599" s="4"/>
      <c r="AN599" s="4"/>
      <c r="AO599" s="4"/>
      <c r="AP599" s="4"/>
      <c r="AQ599" s="4"/>
      <c r="AR599" s="4"/>
      <c r="AS599" s="4"/>
      <c r="AT599" s="4"/>
      <c r="AU599" s="4"/>
      <c r="AV599" s="4"/>
    </row>
    <row r="600" spans="39:48" x14ac:dyDescent="0.2">
      <c r="AM600" s="4"/>
      <c r="AN600" s="4"/>
      <c r="AO600" s="4"/>
      <c r="AP600" s="4"/>
      <c r="AQ600" s="4"/>
      <c r="AR600" s="4"/>
      <c r="AS600" s="4"/>
      <c r="AT600" s="4"/>
      <c r="AU600" s="4"/>
      <c r="AV600" s="4"/>
    </row>
    <row r="601" spans="39:48" x14ac:dyDescent="0.2">
      <c r="AM601" s="4"/>
      <c r="AN601" s="4"/>
      <c r="AO601" s="4"/>
      <c r="AP601" s="4"/>
      <c r="AQ601" s="4"/>
      <c r="AR601" s="4"/>
      <c r="AS601" s="4"/>
      <c r="AT601" s="4"/>
      <c r="AU601" s="4"/>
      <c r="AV601" s="4"/>
    </row>
    <row r="602" spans="39:48" x14ac:dyDescent="0.2">
      <c r="AM602" s="4"/>
      <c r="AN602" s="4"/>
      <c r="AO602" s="4"/>
      <c r="AP602" s="4"/>
      <c r="AQ602" s="4"/>
      <c r="AR602" s="4"/>
      <c r="AS602" s="4"/>
      <c r="AT602" s="4"/>
      <c r="AU602" s="4"/>
      <c r="AV602" s="4"/>
    </row>
    <row r="603" spans="39:48" x14ac:dyDescent="0.2">
      <c r="AM603" s="4"/>
      <c r="AN603" s="4"/>
      <c r="AO603" s="4"/>
      <c r="AP603" s="4"/>
      <c r="AQ603" s="4"/>
      <c r="AR603" s="4"/>
      <c r="AS603" s="4"/>
      <c r="AT603" s="4"/>
      <c r="AU603" s="4"/>
      <c r="AV603" s="4"/>
    </row>
    <row r="604" spans="39:48" x14ac:dyDescent="0.2">
      <c r="AM604" s="4"/>
      <c r="AN604" s="4"/>
      <c r="AO604" s="4"/>
      <c r="AP604" s="4"/>
      <c r="AQ604" s="4"/>
      <c r="AR604" s="4"/>
      <c r="AS604" s="4"/>
      <c r="AT604" s="4"/>
      <c r="AU604" s="4"/>
      <c r="AV604" s="4"/>
    </row>
    <row r="605" spans="39:48" x14ac:dyDescent="0.2">
      <c r="AM605" s="4"/>
      <c r="AN605" s="4"/>
      <c r="AO605" s="4"/>
      <c r="AP605" s="4"/>
      <c r="AQ605" s="4"/>
      <c r="AR605" s="4"/>
      <c r="AS605" s="4"/>
      <c r="AT605" s="4"/>
      <c r="AU605" s="4"/>
      <c r="AV605" s="4"/>
    </row>
    <row r="606" spans="39:48" x14ac:dyDescent="0.2">
      <c r="AM606" s="4"/>
      <c r="AN606" s="4"/>
      <c r="AO606" s="4"/>
      <c r="AP606" s="4"/>
      <c r="AQ606" s="4"/>
      <c r="AR606" s="4"/>
      <c r="AS606" s="4"/>
      <c r="AT606" s="4"/>
      <c r="AU606" s="4"/>
      <c r="AV606" s="4"/>
    </row>
    <row r="607" spans="39:48" x14ac:dyDescent="0.2">
      <c r="AM607" s="4"/>
      <c r="AN607" s="4"/>
      <c r="AO607" s="4"/>
      <c r="AP607" s="4"/>
      <c r="AQ607" s="4"/>
      <c r="AR607" s="4"/>
      <c r="AS607" s="4"/>
      <c r="AT607" s="4"/>
      <c r="AU607" s="4"/>
      <c r="AV607" s="4"/>
    </row>
    <row r="608" spans="39:48" x14ac:dyDescent="0.2">
      <c r="AM608" s="4"/>
      <c r="AN608" s="4"/>
      <c r="AO608" s="4"/>
      <c r="AP608" s="4"/>
      <c r="AQ608" s="4"/>
      <c r="AR608" s="4"/>
      <c r="AS608" s="4"/>
      <c r="AT608" s="4"/>
      <c r="AU608" s="4"/>
      <c r="AV608" s="4"/>
    </row>
    <row r="609" spans="39:48" x14ac:dyDescent="0.2">
      <c r="AM609" s="4"/>
      <c r="AN609" s="4"/>
      <c r="AO609" s="4"/>
      <c r="AP609" s="4"/>
      <c r="AQ609" s="4"/>
      <c r="AR609" s="4"/>
      <c r="AS609" s="4"/>
      <c r="AT609" s="4"/>
      <c r="AU609" s="4"/>
      <c r="AV609" s="4"/>
    </row>
    <row r="610" spans="39:48" x14ac:dyDescent="0.2">
      <c r="AM610" s="4"/>
      <c r="AN610" s="4"/>
      <c r="AO610" s="4"/>
      <c r="AP610" s="4"/>
      <c r="AQ610" s="4"/>
      <c r="AR610" s="4"/>
      <c r="AS610" s="4"/>
      <c r="AT610" s="4"/>
      <c r="AU610" s="4"/>
      <c r="AV610" s="4"/>
    </row>
    <row r="611" spans="39:48" x14ac:dyDescent="0.2">
      <c r="AM611" s="4"/>
      <c r="AN611" s="4"/>
      <c r="AO611" s="4"/>
      <c r="AP611" s="4"/>
      <c r="AQ611" s="4"/>
      <c r="AR611" s="4"/>
      <c r="AS611" s="4"/>
      <c r="AT611" s="4"/>
      <c r="AU611" s="4"/>
      <c r="AV611" s="4"/>
    </row>
    <row r="612" spans="39:48" x14ac:dyDescent="0.2">
      <c r="AM612" s="4"/>
      <c r="AN612" s="4"/>
      <c r="AO612" s="4"/>
      <c r="AP612" s="4"/>
      <c r="AQ612" s="4"/>
      <c r="AR612" s="4"/>
      <c r="AS612" s="4"/>
      <c r="AT612" s="4"/>
      <c r="AU612" s="4"/>
      <c r="AV612" s="4"/>
    </row>
    <row r="613" spans="39:48" x14ac:dyDescent="0.2">
      <c r="AM613" s="4"/>
      <c r="AN613" s="4"/>
      <c r="AO613" s="4"/>
      <c r="AP613" s="4"/>
      <c r="AQ613" s="4"/>
      <c r="AR613" s="4"/>
      <c r="AS613" s="4"/>
      <c r="AT613" s="4"/>
      <c r="AU613" s="4"/>
      <c r="AV613" s="4"/>
    </row>
    <row r="614" spans="39:48" x14ac:dyDescent="0.2">
      <c r="AM614" s="4"/>
      <c r="AN614" s="4"/>
      <c r="AO614" s="4"/>
      <c r="AP614" s="4"/>
      <c r="AQ614" s="4"/>
      <c r="AR614" s="4"/>
      <c r="AS614" s="4"/>
      <c r="AT614" s="4"/>
      <c r="AU614" s="4"/>
      <c r="AV614" s="4"/>
    </row>
    <row r="615" spans="39:48" x14ac:dyDescent="0.2">
      <c r="AM615" s="4"/>
      <c r="AN615" s="4"/>
      <c r="AO615" s="4"/>
      <c r="AP615" s="4"/>
      <c r="AQ615" s="4"/>
      <c r="AR615" s="4"/>
      <c r="AS615" s="4"/>
      <c r="AT615" s="4"/>
      <c r="AU615" s="4"/>
      <c r="AV615" s="4"/>
    </row>
    <row r="616" spans="39:48" x14ac:dyDescent="0.2">
      <c r="AM616" s="4"/>
      <c r="AN616" s="4"/>
      <c r="AO616" s="4"/>
      <c r="AP616" s="4"/>
      <c r="AQ616" s="4"/>
      <c r="AR616" s="4"/>
      <c r="AS616" s="4"/>
      <c r="AT616" s="4"/>
      <c r="AU616" s="4"/>
      <c r="AV616" s="4"/>
    </row>
    <row r="617" spans="39:48" x14ac:dyDescent="0.2">
      <c r="AM617" s="4"/>
      <c r="AN617" s="4"/>
      <c r="AO617" s="4"/>
      <c r="AP617" s="4"/>
      <c r="AQ617" s="4"/>
      <c r="AR617" s="4"/>
      <c r="AS617" s="4"/>
      <c r="AT617" s="4"/>
      <c r="AU617" s="4"/>
      <c r="AV617" s="4"/>
    </row>
    <row r="618" spans="39:48" x14ac:dyDescent="0.2">
      <c r="AM618" s="4"/>
      <c r="AN618" s="4"/>
      <c r="AO618" s="4"/>
      <c r="AP618" s="4"/>
      <c r="AQ618" s="4"/>
      <c r="AR618" s="4"/>
      <c r="AS618" s="4"/>
      <c r="AT618" s="4"/>
      <c r="AU618" s="4"/>
      <c r="AV618" s="4"/>
    </row>
    <row r="619" spans="39:48" x14ac:dyDescent="0.2">
      <c r="AM619" s="4"/>
      <c r="AN619" s="4"/>
      <c r="AO619" s="4"/>
      <c r="AP619" s="4"/>
      <c r="AQ619" s="4"/>
      <c r="AR619" s="4"/>
      <c r="AS619" s="4"/>
      <c r="AT619" s="4"/>
      <c r="AU619" s="4"/>
      <c r="AV619" s="4"/>
    </row>
    <row r="620" spans="39:48" x14ac:dyDescent="0.2">
      <c r="AM620" s="4"/>
      <c r="AN620" s="4"/>
      <c r="AO620" s="4"/>
      <c r="AP620" s="4"/>
      <c r="AQ620" s="4"/>
      <c r="AR620" s="4"/>
      <c r="AS620" s="4"/>
      <c r="AT620" s="4"/>
      <c r="AU620" s="4"/>
      <c r="AV620" s="4"/>
    </row>
    <row r="621" spans="39:48" x14ac:dyDescent="0.2">
      <c r="AM621" s="4"/>
      <c r="AN621" s="4"/>
      <c r="AO621" s="4"/>
      <c r="AP621" s="4"/>
      <c r="AQ621" s="4"/>
      <c r="AR621" s="4"/>
      <c r="AS621" s="4"/>
      <c r="AT621" s="4"/>
      <c r="AU621" s="4"/>
      <c r="AV621" s="4"/>
    </row>
    <row r="622" spans="39:48" x14ac:dyDescent="0.2">
      <c r="AM622" s="4"/>
      <c r="AN622" s="4"/>
      <c r="AO622" s="4"/>
      <c r="AP622" s="4"/>
      <c r="AQ622" s="4"/>
      <c r="AR622" s="4"/>
      <c r="AS622" s="4"/>
      <c r="AT622" s="4"/>
      <c r="AU622" s="4"/>
      <c r="AV622" s="4"/>
    </row>
    <row r="623" spans="39:48" x14ac:dyDescent="0.2">
      <c r="AM623" s="4"/>
      <c r="AN623" s="4"/>
      <c r="AO623" s="4"/>
      <c r="AP623" s="4"/>
      <c r="AQ623" s="4"/>
      <c r="AR623" s="4"/>
      <c r="AS623" s="4"/>
      <c r="AT623" s="4"/>
      <c r="AU623" s="4"/>
      <c r="AV623" s="4"/>
    </row>
    <row r="624" spans="39:48" x14ac:dyDescent="0.2">
      <c r="AM624" s="4"/>
      <c r="AN624" s="4"/>
      <c r="AO624" s="4"/>
      <c r="AP624" s="4"/>
      <c r="AQ624" s="4"/>
      <c r="AR624" s="4"/>
      <c r="AS624" s="4"/>
      <c r="AT624" s="4"/>
      <c r="AU624" s="4"/>
      <c r="AV624" s="4"/>
    </row>
    <row r="625" spans="39:48" x14ac:dyDescent="0.2">
      <c r="AM625" s="4"/>
      <c r="AN625" s="4"/>
      <c r="AO625" s="4"/>
      <c r="AP625" s="4"/>
      <c r="AQ625" s="4"/>
      <c r="AR625" s="4"/>
      <c r="AS625" s="4"/>
      <c r="AT625" s="4"/>
      <c r="AU625" s="4"/>
      <c r="AV625" s="4"/>
    </row>
    <row r="626" spans="39:48" x14ac:dyDescent="0.2">
      <c r="AM626" s="4"/>
      <c r="AN626" s="4"/>
      <c r="AO626" s="4"/>
      <c r="AP626" s="4"/>
      <c r="AQ626" s="4"/>
      <c r="AR626" s="4"/>
      <c r="AS626" s="4"/>
      <c r="AT626" s="4"/>
      <c r="AU626" s="4"/>
      <c r="AV626" s="4"/>
    </row>
    <row r="627" spans="39:48" x14ac:dyDescent="0.2">
      <c r="AM627" s="4"/>
      <c r="AN627" s="4"/>
      <c r="AO627" s="4"/>
      <c r="AP627" s="4"/>
      <c r="AQ627" s="4"/>
      <c r="AR627" s="4"/>
      <c r="AS627" s="4"/>
      <c r="AT627" s="4"/>
      <c r="AU627" s="4"/>
      <c r="AV627" s="4"/>
    </row>
    <row r="628" spans="39:48" x14ac:dyDescent="0.2">
      <c r="AM628" s="4"/>
      <c r="AN628" s="4"/>
      <c r="AO628" s="4"/>
      <c r="AP628" s="4"/>
      <c r="AQ628" s="4"/>
      <c r="AR628" s="4"/>
      <c r="AS628" s="4"/>
      <c r="AT628" s="4"/>
      <c r="AU628" s="4"/>
      <c r="AV628" s="4"/>
    </row>
    <row r="629" spans="39:48" x14ac:dyDescent="0.2">
      <c r="AM629" s="4"/>
      <c r="AN629" s="4"/>
      <c r="AO629" s="4"/>
      <c r="AP629" s="4"/>
      <c r="AQ629" s="4"/>
      <c r="AR629" s="4"/>
      <c r="AS629" s="4"/>
      <c r="AT629" s="4"/>
      <c r="AU629" s="4"/>
      <c r="AV629" s="4"/>
    </row>
    <row r="630" spans="39:48" x14ac:dyDescent="0.2">
      <c r="AM630" s="4"/>
      <c r="AN630" s="4"/>
      <c r="AO630" s="4"/>
      <c r="AP630" s="4"/>
      <c r="AQ630" s="4"/>
      <c r="AR630" s="4"/>
      <c r="AS630" s="4"/>
      <c r="AT630" s="4"/>
      <c r="AU630" s="4"/>
      <c r="AV630" s="4"/>
    </row>
    <row r="631" spans="39:48" x14ac:dyDescent="0.2">
      <c r="AM631" s="4"/>
      <c r="AN631" s="4"/>
      <c r="AO631" s="4"/>
      <c r="AP631" s="4"/>
      <c r="AQ631" s="4"/>
      <c r="AR631" s="4"/>
      <c r="AS631" s="4"/>
      <c r="AT631" s="4"/>
      <c r="AU631" s="4"/>
      <c r="AV631" s="4"/>
    </row>
    <row r="632" spans="39:48" x14ac:dyDescent="0.2">
      <c r="AM632" s="4"/>
      <c r="AN632" s="4"/>
      <c r="AO632" s="4"/>
      <c r="AP632" s="4"/>
      <c r="AQ632" s="4"/>
      <c r="AR632" s="4"/>
      <c r="AS632" s="4"/>
      <c r="AT632" s="4"/>
      <c r="AU632" s="4"/>
      <c r="AV632" s="4"/>
    </row>
    <row r="633" spans="39:48" x14ac:dyDescent="0.2">
      <c r="AM633" s="4"/>
      <c r="AN633" s="4"/>
      <c r="AO633" s="4"/>
      <c r="AP633" s="4"/>
      <c r="AQ633" s="4"/>
      <c r="AR633" s="4"/>
      <c r="AS633" s="4"/>
      <c r="AT633" s="4"/>
      <c r="AU633" s="4"/>
      <c r="AV633" s="4"/>
    </row>
    <row r="634" spans="39:48" x14ac:dyDescent="0.2">
      <c r="AM634" s="4"/>
      <c r="AN634" s="4"/>
      <c r="AO634" s="4"/>
      <c r="AP634" s="4"/>
      <c r="AQ634" s="4"/>
      <c r="AR634" s="4"/>
      <c r="AS634" s="4"/>
      <c r="AT634" s="4"/>
      <c r="AU634" s="4"/>
      <c r="AV634" s="4"/>
    </row>
    <row r="635" spans="39:48" x14ac:dyDescent="0.2">
      <c r="AM635" s="4"/>
      <c r="AN635" s="4"/>
      <c r="AO635" s="4"/>
      <c r="AP635" s="4"/>
      <c r="AQ635" s="4"/>
      <c r="AR635" s="4"/>
      <c r="AS635" s="4"/>
      <c r="AT635" s="4"/>
      <c r="AU635" s="4"/>
      <c r="AV635" s="4"/>
    </row>
    <row r="636" spans="39:48" x14ac:dyDescent="0.2">
      <c r="AM636" s="4"/>
      <c r="AN636" s="4"/>
      <c r="AO636" s="4"/>
      <c r="AP636" s="4"/>
      <c r="AQ636" s="4"/>
      <c r="AR636" s="4"/>
      <c r="AS636" s="4"/>
      <c r="AT636" s="4"/>
      <c r="AU636" s="4"/>
      <c r="AV636" s="4"/>
    </row>
    <row r="637" spans="39:48" x14ac:dyDescent="0.2">
      <c r="AM637" s="4"/>
      <c r="AN637" s="4"/>
      <c r="AO637" s="4"/>
      <c r="AP637" s="4"/>
      <c r="AQ637" s="4"/>
      <c r="AR637" s="4"/>
      <c r="AS637" s="4"/>
      <c r="AT637" s="4"/>
      <c r="AU637" s="4"/>
      <c r="AV637" s="4"/>
    </row>
    <row r="638" spans="39:48" x14ac:dyDescent="0.2">
      <c r="AM638" s="4"/>
      <c r="AN638" s="4"/>
      <c r="AO638" s="4"/>
      <c r="AP638" s="4"/>
      <c r="AQ638" s="4"/>
      <c r="AR638" s="4"/>
      <c r="AS638" s="4"/>
      <c r="AT638" s="4"/>
      <c r="AU638" s="4"/>
      <c r="AV638" s="4"/>
    </row>
    <row r="639" spans="39:48" x14ac:dyDescent="0.2">
      <c r="AM639" s="4"/>
      <c r="AN639" s="4"/>
      <c r="AO639" s="4"/>
      <c r="AP639" s="4"/>
      <c r="AQ639" s="4"/>
      <c r="AR639" s="4"/>
      <c r="AS639" s="4"/>
      <c r="AT639" s="4"/>
      <c r="AU639" s="4"/>
      <c r="AV639" s="4"/>
    </row>
    <row r="640" spans="39:48" x14ac:dyDescent="0.2">
      <c r="AM640" s="4"/>
      <c r="AN640" s="4"/>
      <c r="AO640" s="4"/>
      <c r="AP640" s="4"/>
      <c r="AQ640" s="4"/>
      <c r="AR640" s="4"/>
      <c r="AS640" s="4"/>
      <c r="AT640" s="4"/>
      <c r="AU640" s="4"/>
      <c r="AV640" s="4"/>
    </row>
    <row r="641" spans="39:48" x14ac:dyDescent="0.2">
      <c r="AM641" s="4"/>
      <c r="AN641" s="4"/>
      <c r="AO641" s="4"/>
      <c r="AP641" s="4"/>
      <c r="AQ641" s="4"/>
      <c r="AR641" s="4"/>
      <c r="AS641" s="4"/>
      <c r="AT641" s="4"/>
      <c r="AU641" s="4"/>
      <c r="AV641" s="4"/>
    </row>
    <row r="642" spans="39:48" x14ac:dyDescent="0.2">
      <c r="AM642" s="4"/>
      <c r="AN642" s="4"/>
      <c r="AO642" s="4"/>
      <c r="AP642" s="4"/>
      <c r="AQ642" s="4"/>
      <c r="AR642" s="4"/>
      <c r="AS642" s="4"/>
      <c r="AT642" s="4"/>
      <c r="AU642" s="4"/>
      <c r="AV642" s="4"/>
    </row>
    <row r="643" spans="39:48" x14ac:dyDescent="0.2">
      <c r="AM643" s="4"/>
      <c r="AN643" s="4"/>
      <c r="AO643" s="4"/>
      <c r="AP643" s="4"/>
      <c r="AQ643" s="4"/>
      <c r="AR643" s="4"/>
      <c r="AS643" s="4"/>
      <c r="AT643" s="4"/>
      <c r="AU643" s="4"/>
      <c r="AV643" s="4"/>
    </row>
    <row r="644" spans="39:48" x14ac:dyDescent="0.2">
      <c r="AM644" s="4"/>
      <c r="AN644" s="4"/>
      <c r="AO644" s="4"/>
      <c r="AP644" s="4"/>
      <c r="AQ644" s="4"/>
      <c r="AR644" s="4"/>
      <c r="AS644" s="4"/>
      <c r="AT644" s="4"/>
      <c r="AU644" s="4"/>
      <c r="AV644" s="4"/>
    </row>
    <row r="645" spans="39:48" x14ac:dyDescent="0.2">
      <c r="AM645" s="4"/>
      <c r="AN645" s="4"/>
      <c r="AO645" s="4"/>
      <c r="AP645" s="4"/>
      <c r="AQ645" s="4"/>
      <c r="AR645" s="4"/>
      <c r="AS645" s="4"/>
      <c r="AT645" s="4"/>
      <c r="AU645" s="4"/>
      <c r="AV645" s="4"/>
    </row>
    <row r="646" spans="39:48" x14ac:dyDescent="0.2">
      <c r="AM646" s="4"/>
      <c r="AN646" s="4"/>
      <c r="AO646" s="4"/>
      <c r="AP646" s="4"/>
      <c r="AQ646" s="4"/>
      <c r="AR646" s="4"/>
      <c r="AS646" s="4"/>
      <c r="AT646" s="4"/>
      <c r="AU646" s="4"/>
      <c r="AV646" s="4"/>
    </row>
    <row r="647" spans="39:48" x14ac:dyDescent="0.2">
      <c r="AM647" s="4"/>
      <c r="AN647" s="4"/>
      <c r="AO647" s="4"/>
      <c r="AP647" s="4"/>
      <c r="AQ647" s="4"/>
      <c r="AR647" s="4"/>
      <c r="AS647" s="4"/>
      <c r="AT647" s="4"/>
      <c r="AU647" s="4"/>
      <c r="AV647" s="4"/>
    </row>
    <row r="648" spans="39:48" x14ac:dyDescent="0.2">
      <c r="AM648" s="4"/>
      <c r="AN648" s="4"/>
      <c r="AO648" s="4"/>
      <c r="AP648" s="4"/>
      <c r="AQ648" s="4"/>
      <c r="AR648" s="4"/>
      <c r="AS648" s="4"/>
      <c r="AT648" s="4"/>
      <c r="AU648" s="4"/>
      <c r="AV648" s="4"/>
    </row>
    <row r="649" spans="39:48" x14ac:dyDescent="0.2">
      <c r="AM649" s="4"/>
      <c r="AN649" s="4"/>
      <c r="AO649" s="4"/>
      <c r="AP649" s="4"/>
      <c r="AQ649" s="4"/>
      <c r="AR649" s="4"/>
      <c r="AS649" s="4"/>
      <c r="AT649" s="4"/>
      <c r="AU649" s="4"/>
      <c r="AV649" s="4"/>
    </row>
    <row r="650" spans="39:48" x14ac:dyDescent="0.2">
      <c r="AM650" s="4"/>
      <c r="AN650" s="4"/>
      <c r="AO650" s="4"/>
      <c r="AP650" s="4"/>
      <c r="AQ650" s="4"/>
      <c r="AR650" s="4"/>
      <c r="AS650" s="4"/>
      <c r="AT650" s="4"/>
      <c r="AU650" s="4"/>
      <c r="AV650" s="4"/>
    </row>
    <row r="651" spans="39:48" x14ac:dyDescent="0.2">
      <c r="AM651" s="4"/>
      <c r="AN651" s="4"/>
      <c r="AO651" s="4"/>
      <c r="AP651" s="4"/>
      <c r="AQ651" s="4"/>
      <c r="AR651" s="4"/>
      <c r="AS651" s="4"/>
      <c r="AT651" s="4"/>
      <c r="AU651" s="4"/>
      <c r="AV651" s="4"/>
    </row>
    <row r="652" spans="39:48" x14ac:dyDescent="0.2">
      <c r="AM652" s="4"/>
      <c r="AN652" s="4"/>
      <c r="AO652" s="4"/>
      <c r="AP652" s="4"/>
      <c r="AQ652" s="4"/>
      <c r="AR652" s="4"/>
      <c r="AS652" s="4"/>
      <c r="AT652" s="4"/>
      <c r="AU652" s="4"/>
      <c r="AV652" s="4"/>
    </row>
    <row r="653" spans="39:48" x14ac:dyDescent="0.2">
      <c r="AM653" s="4"/>
      <c r="AN653" s="4"/>
      <c r="AO653" s="4"/>
      <c r="AP653" s="4"/>
      <c r="AQ653" s="4"/>
      <c r="AR653" s="4"/>
      <c r="AS653" s="4"/>
      <c r="AT653" s="4"/>
      <c r="AU653" s="4"/>
      <c r="AV653" s="4"/>
    </row>
    <row r="654" spans="39:48" x14ac:dyDescent="0.2">
      <c r="AM654" s="4"/>
      <c r="AN654" s="4"/>
      <c r="AO654" s="4"/>
      <c r="AP654" s="4"/>
      <c r="AQ654" s="4"/>
      <c r="AR654" s="4"/>
      <c r="AS654" s="4"/>
      <c r="AT654" s="4"/>
      <c r="AU654" s="4"/>
      <c r="AV654" s="4"/>
    </row>
    <row r="655" spans="39:48" x14ac:dyDescent="0.2">
      <c r="AM655" s="4"/>
      <c r="AN655" s="4"/>
      <c r="AO655" s="4"/>
      <c r="AP655" s="4"/>
      <c r="AQ655" s="4"/>
      <c r="AR655" s="4"/>
      <c r="AS655" s="4"/>
      <c r="AT655" s="4"/>
      <c r="AU655" s="4"/>
      <c r="AV655" s="4"/>
    </row>
    <row r="656" spans="39:48" x14ac:dyDescent="0.2">
      <c r="AM656" s="4"/>
      <c r="AN656" s="4"/>
      <c r="AO656" s="4"/>
      <c r="AP656" s="4"/>
      <c r="AQ656" s="4"/>
      <c r="AR656" s="4"/>
      <c r="AS656" s="4"/>
      <c r="AT656" s="4"/>
      <c r="AU656" s="4"/>
      <c r="AV656" s="4"/>
    </row>
    <row r="657" spans="39:48" x14ac:dyDescent="0.2">
      <c r="AM657" s="4"/>
      <c r="AN657" s="4"/>
      <c r="AO657" s="4"/>
      <c r="AP657" s="4"/>
      <c r="AQ657" s="4"/>
      <c r="AR657" s="4"/>
      <c r="AS657" s="4"/>
      <c r="AT657" s="4"/>
      <c r="AU657" s="4"/>
      <c r="AV657" s="4"/>
    </row>
    <row r="658" spans="39:48" x14ac:dyDescent="0.2">
      <c r="AM658" s="4"/>
      <c r="AN658" s="4"/>
      <c r="AO658" s="4"/>
      <c r="AP658" s="4"/>
      <c r="AQ658" s="4"/>
      <c r="AR658" s="4"/>
      <c r="AS658" s="4"/>
      <c r="AT658" s="4"/>
      <c r="AU658" s="4"/>
      <c r="AV658" s="4"/>
    </row>
    <row r="659" spans="39:48" x14ac:dyDescent="0.2">
      <c r="AM659" s="4"/>
      <c r="AN659" s="4"/>
      <c r="AO659" s="4"/>
      <c r="AP659" s="4"/>
      <c r="AQ659" s="4"/>
      <c r="AR659" s="4"/>
      <c r="AS659" s="4"/>
      <c r="AT659" s="4"/>
      <c r="AU659" s="4"/>
      <c r="AV659" s="4"/>
    </row>
    <row r="660" spans="39:48" x14ac:dyDescent="0.2">
      <c r="AM660" s="4"/>
      <c r="AN660" s="4"/>
      <c r="AO660" s="4"/>
      <c r="AP660" s="4"/>
      <c r="AQ660" s="4"/>
      <c r="AR660" s="4"/>
      <c r="AS660" s="4"/>
      <c r="AT660" s="4"/>
      <c r="AU660" s="4"/>
      <c r="AV660" s="4"/>
    </row>
    <row r="661" spans="39:48" x14ac:dyDescent="0.2">
      <c r="AM661" s="4"/>
      <c r="AN661" s="4"/>
      <c r="AO661" s="4"/>
      <c r="AP661" s="4"/>
      <c r="AQ661" s="4"/>
      <c r="AR661" s="4"/>
      <c r="AS661" s="4"/>
      <c r="AT661" s="4"/>
      <c r="AU661" s="4"/>
      <c r="AV661" s="4"/>
    </row>
    <row r="662" spans="39:48" x14ac:dyDescent="0.2">
      <c r="AM662" s="4"/>
      <c r="AN662" s="4"/>
      <c r="AO662" s="4"/>
      <c r="AP662" s="4"/>
      <c r="AQ662" s="4"/>
      <c r="AR662" s="4"/>
      <c r="AS662" s="4"/>
      <c r="AT662" s="4"/>
      <c r="AU662" s="4"/>
      <c r="AV662" s="4"/>
    </row>
    <row r="663" spans="39:48" x14ac:dyDescent="0.2">
      <c r="AM663" s="4"/>
      <c r="AN663" s="4"/>
      <c r="AO663" s="4"/>
      <c r="AP663" s="4"/>
      <c r="AQ663" s="4"/>
      <c r="AR663" s="4"/>
      <c r="AS663" s="4"/>
      <c r="AT663" s="4"/>
      <c r="AU663" s="4"/>
      <c r="AV663" s="4"/>
    </row>
    <row r="664" spans="39:48" x14ac:dyDescent="0.2">
      <c r="AM664" s="4"/>
      <c r="AN664" s="4"/>
      <c r="AO664" s="4"/>
      <c r="AP664" s="4"/>
      <c r="AQ664" s="4"/>
      <c r="AR664" s="4"/>
      <c r="AS664" s="4"/>
      <c r="AT664" s="4"/>
      <c r="AU664" s="4"/>
      <c r="AV664" s="4"/>
    </row>
    <row r="665" spans="39:48" x14ac:dyDescent="0.2">
      <c r="AM665" s="4"/>
      <c r="AN665" s="4"/>
      <c r="AO665" s="4"/>
      <c r="AP665" s="4"/>
      <c r="AQ665" s="4"/>
      <c r="AR665" s="4"/>
      <c r="AS665" s="4"/>
      <c r="AT665" s="4"/>
      <c r="AU665" s="4"/>
      <c r="AV665" s="4"/>
    </row>
    <row r="666" spans="39:48" x14ac:dyDescent="0.2">
      <c r="AM666" s="4"/>
      <c r="AN666" s="4"/>
      <c r="AO666" s="4"/>
      <c r="AP666" s="4"/>
      <c r="AQ666" s="4"/>
      <c r="AR666" s="4"/>
      <c r="AS666" s="4"/>
      <c r="AT666" s="4"/>
      <c r="AU666" s="4"/>
      <c r="AV666" s="4"/>
    </row>
    <row r="667" spans="39:48" x14ac:dyDescent="0.2">
      <c r="AM667" s="4"/>
      <c r="AN667" s="4"/>
      <c r="AO667" s="4"/>
      <c r="AP667" s="4"/>
      <c r="AQ667" s="4"/>
      <c r="AR667" s="4"/>
      <c r="AS667" s="4"/>
      <c r="AT667" s="4"/>
      <c r="AU667" s="4"/>
      <c r="AV667" s="4"/>
    </row>
    <row r="668" spans="39:48" x14ac:dyDescent="0.2">
      <c r="AM668" s="4"/>
      <c r="AN668" s="4"/>
      <c r="AO668" s="4"/>
      <c r="AP668" s="4"/>
      <c r="AQ668" s="4"/>
      <c r="AR668" s="4"/>
      <c r="AS668" s="4"/>
      <c r="AT668" s="4"/>
      <c r="AU668" s="4"/>
      <c r="AV668" s="4"/>
    </row>
    <row r="669" spans="39:48" x14ac:dyDescent="0.2">
      <c r="AM669" s="4"/>
      <c r="AN669" s="4"/>
      <c r="AO669" s="4"/>
      <c r="AP669" s="4"/>
      <c r="AQ669" s="4"/>
      <c r="AR669" s="4"/>
      <c r="AS669" s="4"/>
      <c r="AT669" s="4"/>
      <c r="AU669" s="4"/>
      <c r="AV669" s="4"/>
    </row>
    <row r="670" spans="39:48" x14ac:dyDescent="0.2">
      <c r="AM670" s="4"/>
      <c r="AN670" s="4"/>
      <c r="AO670" s="4"/>
      <c r="AP670" s="4"/>
      <c r="AQ670" s="4"/>
      <c r="AR670" s="4"/>
      <c r="AS670" s="4"/>
      <c r="AT670" s="4"/>
      <c r="AU670" s="4"/>
      <c r="AV670" s="4"/>
    </row>
    <row r="671" spans="39:48" x14ac:dyDescent="0.2">
      <c r="AM671" s="4"/>
      <c r="AN671" s="4"/>
      <c r="AO671" s="4"/>
      <c r="AP671" s="4"/>
      <c r="AQ671" s="4"/>
      <c r="AR671" s="4"/>
      <c r="AS671" s="4"/>
      <c r="AT671" s="4"/>
      <c r="AU671" s="4"/>
      <c r="AV671" s="4"/>
    </row>
    <row r="672" spans="39:48" x14ac:dyDescent="0.2">
      <c r="AM672" s="4"/>
      <c r="AN672" s="4"/>
      <c r="AO672" s="4"/>
      <c r="AP672" s="4"/>
      <c r="AQ672" s="4"/>
      <c r="AR672" s="4"/>
      <c r="AS672" s="4"/>
      <c r="AT672" s="4"/>
      <c r="AU672" s="4"/>
      <c r="AV672" s="4"/>
    </row>
    <row r="673" spans="39:48" x14ac:dyDescent="0.2">
      <c r="AM673" s="4"/>
      <c r="AN673" s="4"/>
      <c r="AO673" s="4"/>
      <c r="AP673" s="4"/>
      <c r="AQ673" s="4"/>
      <c r="AR673" s="4"/>
      <c r="AS673" s="4"/>
      <c r="AT673" s="4"/>
      <c r="AU673" s="4"/>
      <c r="AV673" s="4"/>
    </row>
    <row r="674" spans="39:48" x14ac:dyDescent="0.2">
      <c r="AM674" s="4"/>
      <c r="AN674" s="4"/>
      <c r="AO674" s="4"/>
      <c r="AP674" s="4"/>
      <c r="AQ674" s="4"/>
      <c r="AR674" s="4"/>
      <c r="AS674" s="4"/>
      <c r="AT674" s="4"/>
      <c r="AU674" s="4"/>
      <c r="AV674" s="4"/>
    </row>
    <row r="675" spans="39:48" x14ac:dyDescent="0.2">
      <c r="AM675" s="4"/>
      <c r="AN675" s="4"/>
      <c r="AO675" s="4"/>
      <c r="AP675" s="4"/>
      <c r="AQ675" s="4"/>
      <c r="AR675" s="4"/>
      <c r="AS675" s="4"/>
      <c r="AT675" s="4"/>
      <c r="AU675" s="4"/>
      <c r="AV675" s="4"/>
    </row>
    <row r="676" spans="39:48" x14ac:dyDescent="0.2">
      <c r="AM676" s="4"/>
      <c r="AN676" s="4"/>
      <c r="AO676" s="4"/>
      <c r="AP676" s="4"/>
      <c r="AQ676" s="4"/>
      <c r="AR676" s="4"/>
      <c r="AS676" s="4"/>
      <c r="AT676" s="4"/>
      <c r="AU676" s="4"/>
      <c r="AV676" s="4"/>
    </row>
    <row r="677" spans="39:48" x14ac:dyDescent="0.2">
      <c r="AM677" s="4"/>
      <c r="AN677" s="4"/>
      <c r="AO677" s="4"/>
      <c r="AP677" s="4"/>
      <c r="AQ677" s="4"/>
      <c r="AR677" s="4"/>
      <c r="AS677" s="4"/>
      <c r="AT677" s="4"/>
      <c r="AU677" s="4"/>
      <c r="AV677" s="4"/>
    </row>
    <row r="678" spans="39:48" x14ac:dyDescent="0.2">
      <c r="AM678" s="4"/>
      <c r="AN678" s="4"/>
      <c r="AO678" s="4"/>
      <c r="AP678" s="4"/>
      <c r="AQ678" s="4"/>
      <c r="AR678" s="4"/>
      <c r="AS678" s="4"/>
      <c r="AT678" s="4"/>
      <c r="AU678" s="4"/>
      <c r="AV678" s="4"/>
    </row>
    <row r="679" spans="39:48" x14ac:dyDescent="0.2">
      <c r="AM679" s="4"/>
      <c r="AN679" s="4"/>
      <c r="AO679" s="4"/>
      <c r="AP679" s="4"/>
      <c r="AQ679" s="4"/>
      <c r="AR679" s="4"/>
      <c r="AS679" s="4"/>
      <c r="AT679" s="4"/>
      <c r="AU679" s="4"/>
      <c r="AV679" s="4"/>
    </row>
    <row r="680" spans="39:48" x14ac:dyDescent="0.2">
      <c r="AM680" s="4"/>
      <c r="AN680" s="4"/>
      <c r="AO680" s="4"/>
      <c r="AP680" s="4"/>
      <c r="AQ680" s="4"/>
      <c r="AR680" s="4"/>
      <c r="AS680" s="4"/>
      <c r="AT680" s="4"/>
      <c r="AU680" s="4"/>
      <c r="AV680" s="4"/>
    </row>
    <row r="681" spans="39:48" x14ac:dyDescent="0.2">
      <c r="AM681" s="4"/>
      <c r="AN681" s="4"/>
      <c r="AO681" s="4"/>
      <c r="AP681" s="4"/>
      <c r="AQ681" s="4"/>
      <c r="AR681" s="4"/>
      <c r="AS681" s="4"/>
      <c r="AT681" s="4"/>
      <c r="AU681" s="4"/>
      <c r="AV681" s="4"/>
    </row>
    <row r="682" spans="39:48" x14ac:dyDescent="0.2">
      <c r="AM682" s="4"/>
      <c r="AN682" s="4"/>
      <c r="AO682" s="4"/>
      <c r="AP682" s="4"/>
      <c r="AQ682" s="4"/>
      <c r="AR682" s="4"/>
      <c r="AS682" s="4"/>
      <c r="AT682" s="4"/>
      <c r="AU682" s="4"/>
      <c r="AV682" s="4"/>
    </row>
    <row r="683" spans="39:48" x14ac:dyDescent="0.2">
      <c r="AM683" s="4"/>
      <c r="AN683" s="4"/>
      <c r="AO683" s="4"/>
      <c r="AP683" s="4"/>
      <c r="AQ683" s="4"/>
      <c r="AR683" s="4"/>
      <c r="AS683" s="4"/>
      <c r="AT683" s="4"/>
      <c r="AU683" s="4"/>
      <c r="AV683" s="4"/>
    </row>
    <row r="684" spans="39:48" x14ac:dyDescent="0.2">
      <c r="AM684" s="4"/>
      <c r="AN684" s="4"/>
      <c r="AO684" s="4"/>
      <c r="AP684" s="4"/>
      <c r="AQ684" s="4"/>
      <c r="AR684" s="4"/>
      <c r="AS684" s="4"/>
      <c r="AT684" s="4"/>
      <c r="AU684" s="4"/>
      <c r="AV684" s="4"/>
    </row>
    <row r="685" spans="39:48" x14ac:dyDescent="0.2">
      <c r="AM685" s="4"/>
      <c r="AN685" s="4"/>
      <c r="AO685" s="4"/>
      <c r="AP685" s="4"/>
      <c r="AQ685" s="4"/>
      <c r="AR685" s="4"/>
      <c r="AS685" s="4"/>
      <c r="AT685" s="4"/>
      <c r="AU685" s="4"/>
      <c r="AV685" s="4"/>
    </row>
    <row r="686" spans="39:48" x14ac:dyDescent="0.2">
      <c r="AM686" s="4"/>
      <c r="AN686" s="4"/>
      <c r="AO686" s="4"/>
      <c r="AP686" s="4"/>
      <c r="AQ686" s="4"/>
      <c r="AR686" s="4"/>
      <c r="AS686" s="4"/>
      <c r="AT686" s="4"/>
      <c r="AU686" s="4"/>
      <c r="AV686" s="4"/>
    </row>
    <row r="687" spans="39:48" x14ac:dyDescent="0.2">
      <c r="AM687" s="4"/>
      <c r="AN687" s="4"/>
      <c r="AO687" s="4"/>
      <c r="AP687" s="4"/>
      <c r="AQ687" s="4"/>
      <c r="AR687" s="4"/>
      <c r="AS687" s="4"/>
      <c r="AT687" s="4"/>
      <c r="AU687" s="4"/>
      <c r="AV687" s="4"/>
    </row>
    <row r="688" spans="39:48" x14ac:dyDescent="0.2">
      <c r="AM688" s="4"/>
      <c r="AN688" s="4"/>
      <c r="AO688" s="4"/>
      <c r="AP688" s="4"/>
      <c r="AQ688" s="4"/>
      <c r="AR688" s="4"/>
      <c r="AS688" s="4"/>
      <c r="AT688" s="4"/>
      <c r="AU688" s="4"/>
      <c r="AV688" s="4"/>
    </row>
    <row r="689" spans="39:48" x14ac:dyDescent="0.2">
      <c r="AM689" s="4"/>
      <c r="AN689" s="4"/>
      <c r="AO689" s="4"/>
      <c r="AP689" s="4"/>
      <c r="AQ689" s="4"/>
      <c r="AR689" s="4"/>
      <c r="AS689" s="4"/>
      <c r="AT689" s="4"/>
      <c r="AU689" s="4"/>
      <c r="AV689" s="4"/>
    </row>
    <row r="690" spans="39:48" x14ac:dyDescent="0.2">
      <c r="AM690" s="4"/>
      <c r="AN690" s="4"/>
      <c r="AO690" s="4"/>
      <c r="AP690" s="4"/>
      <c r="AQ690" s="4"/>
      <c r="AR690" s="4"/>
      <c r="AS690" s="4"/>
      <c r="AT690" s="4"/>
      <c r="AU690" s="4"/>
      <c r="AV690" s="4"/>
    </row>
    <row r="691" spans="39:48" x14ac:dyDescent="0.2">
      <c r="AM691" s="4"/>
      <c r="AN691" s="4"/>
      <c r="AO691" s="4"/>
      <c r="AP691" s="4"/>
      <c r="AQ691" s="4"/>
      <c r="AR691" s="4"/>
      <c r="AS691" s="4"/>
      <c r="AT691" s="4"/>
      <c r="AU691" s="4"/>
      <c r="AV691" s="4"/>
    </row>
    <row r="692" spans="39:48" x14ac:dyDescent="0.2">
      <c r="AM692" s="4"/>
      <c r="AN692" s="4"/>
      <c r="AO692" s="4"/>
      <c r="AP692" s="4"/>
      <c r="AQ692" s="4"/>
      <c r="AR692" s="4"/>
      <c r="AS692" s="4"/>
      <c r="AT692" s="4"/>
      <c r="AU692" s="4"/>
      <c r="AV692" s="4"/>
    </row>
    <row r="693" spans="39:48" x14ac:dyDescent="0.2">
      <c r="AM693" s="4"/>
      <c r="AN693" s="4"/>
      <c r="AO693" s="4"/>
      <c r="AP693" s="4"/>
      <c r="AQ693" s="4"/>
      <c r="AR693" s="4"/>
      <c r="AS693" s="4"/>
      <c r="AT693" s="4"/>
      <c r="AU693" s="4"/>
      <c r="AV693" s="4"/>
    </row>
    <row r="694" spans="39:48" x14ac:dyDescent="0.2">
      <c r="AM694" s="4"/>
      <c r="AN694" s="4"/>
      <c r="AO694" s="4"/>
      <c r="AP694" s="4"/>
      <c r="AQ694" s="4"/>
      <c r="AR694" s="4"/>
      <c r="AS694" s="4"/>
      <c r="AT694" s="4"/>
      <c r="AU694" s="4"/>
      <c r="AV694" s="4"/>
    </row>
  </sheetData>
  <mergeCells count="65">
    <mergeCell ref="AK11:AK12"/>
    <mergeCell ref="AH8:AL8"/>
    <mergeCell ref="AC8:AG8"/>
    <mergeCell ref="AC11:AC12"/>
    <mergeCell ref="C7:AV7"/>
    <mergeCell ref="AR8:AV8"/>
    <mergeCell ref="AR11:AR12"/>
    <mergeCell ref="AS11:AS12"/>
    <mergeCell ref="AG11:AG12"/>
    <mergeCell ref="AL11:AL12"/>
    <mergeCell ref="AE11:AE12"/>
    <mergeCell ref="AF11:AF12"/>
    <mergeCell ref="AH11:AH12"/>
    <mergeCell ref="AJ11:AJ12"/>
    <mergeCell ref="AM8:AQ8"/>
    <mergeCell ref="AM11:AM12"/>
    <mergeCell ref="AN11:AN12"/>
    <mergeCell ref="AO11:AO12"/>
    <mergeCell ref="AP11:AP12"/>
    <mergeCell ref="AQ11:AQ12"/>
    <mergeCell ref="N8:R8"/>
    <mergeCell ref="D8:G8"/>
    <mergeCell ref="V11:V12"/>
    <mergeCell ref="C8:C9"/>
    <mergeCell ref="B7:B9"/>
    <mergeCell ref="B11:B12"/>
    <mergeCell ref="U11:U12"/>
    <mergeCell ref="D11:D12"/>
    <mergeCell ref="G11:G12"/>
    <mergeCell ref="I11:I12"/>
    <mergeCell ref="K11:K12"/>
    <mergeCell ref="F11:F12"/>
    <mergeCell ref="R11:R12"/>
    <mergeCell ref="AD11:AD12"/>
    <mergeCell ref="AI11:AI12"/>
    <mergeCell ref="T11:T12"/>
    <mergeCell ref="P11:P12"/>
    <mergeCell ref="A5:AV5"/>
    <mergeCell ref="AV11:AV12"/>
    <mergeCell ref="X8:AB8"/>
    <mergeCell ref="AB11:AB12"/>
    <mergeCell ref="H11:H12"/>
    <mergeCell ref="Q11:Q12"/>
    <mergeCell ref="S11:S12"/>
    <mergeCell ref="M11:M12"/>
    <mergeCell ref="A7:A9"/>
    <mergeCell ref="I8:M8"/>
    <mergeCell ref="AA11:AA12"/>
    <mergeCell ref="S8:W8"/>
    <mergeCell ref="AE2:AV2"/>
    <mergeCell ref="AE3:AV3"/>
    <mergeCell ref="A13:AU13"/>
    <mergeCell ref="Z11:Z12"/>
    <mergeCell ref="C11:C12"/>
    <mergeCell ref="A11:A12"/>
    <mergeCell ref="Y11:Y12"/>
    <mergeCell ref="E11:E12"/>
    <mergeCell ref="J11:J12"/>
    <mergeCell ref="O11:O12"/>
    <mergeCell ref="L11:L12"/>
    <mergeCell ref="N11:N12"/>
    <mergeCell ref="W11:W12"/>
    <mergeCell ref="X11:X12"/>
    <mergeCell ref="AT11:AT12"/>
    <mergeCell ref="AU11:AU12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Михалева ОГ</cp:lastModifiedBy>
  <cp:lastPrinted>2024-04-25T13:46:03Z</cp:lastPrinted>
  <dcterms:created xsi:type="dcterms:W3CDTF">2014-08-19T11:28:49Z</dcterms:created>
  <dcterms:modified xsi:type="dcterms:W3CDTF">2024-05-07T11:47:04Z</dcterms:modified>
</cp:coreProperties>
</file>