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ФГКС!$10:$15</definedName>
    <definedName name="_xlnm.Print_Area" localSheetId="0">ФГКС!$A$1:$AI$73</definedName>
  </definedNames>
  <calcPr calcId="145621"/>
</workbook>
</file>

<file path=xl/calcChain.xml><?xml version="1.0" encoding="utf-8"?>
<calcChain xmlns="http://schemas.openxmlformats.org/spreadsheetml/2006/main">
  <c r="I26" i="1" l="1"/>
  <c r="W41" i="1" l="1"/>
  <c r="V41" i="1"/>
  <c r="U41" i="1"/>
  <c r="T41" i="1"/>
  <c r="R41" i="1"/>
  <c r="Q41" i="1"/>
  <c r="P41" i="1"/>
  <c r="O41" i="1"/>
  <c r="K41" i="1"/>
  <c r="L41" i="1"/>
  <c r="M41" i="1"/>
  <c r="J41" i="1"/>
  <c r="N41" i="1" l="1"/>
  <c r="S41" i="1"/>
  <c r="I41" i="1"/>
  <c r="I44" i="1"/>
  <c r="H44" i="1" s="1"/>
  <c r="I37" i="1" l="1"/>
  <c r="H37" i="1" s="1"/>
  <c r="L36" i="1"/>
  <c r="I36" i="1" s="1"/>
  <c r="H36" i="1" s="1"/>
  <c r="I24" i="1" l="1"/>
  <c r="I42" i="1" l="1"/>
  <c r="L23" i="1" l="1"/>
  <c r="K23" i="1"/>
  <c r="J23" i="1"/>
  <c r="M23" i="1"/>
  <c r="O23" i="1"/>
  <c r="P23" i="1"/>
  <c r="Q23" i="1"/>
  <c r="R23" i="1"/>
  <c r="T23" i="1"/>
  <c r="U23" i="1"/>
  <c r="V23" i="1"/>
  <c r="H26" i="1"/>
  <c r="S34" i="1" l="1"/>
  <c r="N24" i="1"/>
  <c r="N23" i="1" s="1"/>
  <c r="H34" i="1" l="1"/>
  <c r="I52" i="1" l="1"/>
  <c r="I21" i="1"/>
  <c r="I18" i="1" s="1"/>
  <c r="I19" i="1"/>
  <c r="I32" i="1" l="1"/>
  <c r="H32" i="1" s="1"/>
  <c r="I30" i="1" l="1"/>
  <c r="H30" i="1" s="1"/>
  <c r="N28" i="1"/>
  <c r="H28" i="1" s="1"/>
  <c r="H41" i="1" l="1"/>
  <c r="H42" i="1"/>
  <c r="W24" i="1" l="1"/>
  <c r="W23" i="1" s="1"/>
  <c r="I23" i="1" l="1"/>
  <c r="S24" i="1"/>
  <c r="S23" i="1" s="1"/>
  <c r="S67" i="1"/>
  <c r="N67" i="1"/>
  <c r="I67" i="1"/>
  <c r="H67" i="1" s="1"/>
  <c r="S66" i="1"/>
  <c r="N66" i="1"/>
  <c r="I66" i="1"/>
  <c r="H66" i="1" s="1"/>
  <c r="S65" i="1"/>
  <c r="N65" i="1"/>
  <c r="I65" i="1"/>
  <c r="H65" i="1" s="1"/>
  <c r="S64" i="1"/>
  <c r="N64" i="1"/>
  <c r="I64" i="1"/>
  <c r="H64" i="1" s="1"/>
  <c r="S63" i="1"/>
  <c r="N63" i="1"/>
  <c r="I63" i="1"/>
  <c r="H63" i="1" s="1"/>
  <c r="S61" i="1"/>
  <c r="N61" i="1"/>
  <c r="I61" i="1"/>
  <c r="H61" i="1" s="1"/>
  <c r="S60" i="1"/>
  <c r="N60" i="1"/>
  <c r="I60" i="1"/>
  <c r="H60" i="1" s="1"/>
  <c r="S59" i="1"/>
  <c r="N59" i="1"/>
  <c r="I59" i="1"/>
  <c r="H59" i="1" s="1"/>
  <c r="S58" i="1"/>
  <c r="N58" i="1"/>
  <c r="I58" i="1"/>
  <c r="H58" i="1" s="1"/>
  <c r="S53" i="1"/>
  <c r="N53" i="1"/>
  <c r="I53" i="1"/>
  <c r="H53" i="1" s="1"/>
  <c r="S51" i="1"/>
  <c r="N51" i="1"/>
  <c r="I51" i="1"/>
  <c r="H51" i="1" s="1"/>
  <c r="S50" i="1"/>
  <c r="N50" i="1"/>
  <c r="H24" i="1" l="1"/>
  <c r="H23" i="1" s="1"/>
  <c r="L49" i="1"/>
  <c r="L68" i="1" l="1"/>
  <c r="I49" i="1"/>
  <c r="I50" i="1"/>
  <c r="H50" i="1" s="1"/>
  <c r="V18" i="1" l="1"/>
  <c r="V46" i="1" s="1"/>
  <c r="N62" i="1" l="1"/>
  <c r="S62" i="1"/>
  <c r="I62" i="1"/>
  <c r="H62" i="1" s="1"/>
  <c r="M49" i="1" l="1"/>
  <c r="M68" i="1" s="1"/>
  <c r="M18" i="1" l="1"/>
  <c r="M46" i="1" s="1"/>
  <c r="M69" i="1" s="1"/>
  <c r="S19" i="1" l="1"/>
  <c r="N19" i="1"/>
  <c r="H19" i="1" l="1"/>
  <c r="K18" i="1" l="1"/>
  <c r="K46" i="1" s="1"/>
  <c r="J18" i="1"/>
  <c r="J46" i="1" s="1"/>
  <c r="W18" i="1"/>
  <c r="W46" i="1" s="1"/>
  <c r="U18" i="1"/>
  <c r="U46" i="1" s="1"/>
  <c r="T18" i="1"/>
  <c r="T46" i="1" s="1"/>
  <c r="R18" i="1"/>
  <c r="R46" i="1" s="1"/>
  <c r="Q18" i="1"/>
  <c r="Q46" i="1" s="1"/>
  <c r="Q69" i="1" s="1"/>
  <c r="P18" i="1"/>
  <c r="P46" i="1" s="1"/>
  <c r="O18" i="1"/>
  <c r="O46" i="1" s="1"/>
  <c r="L18" i="1"/>
  <c r="L46" i="1" s="1"/>
  <c r="L69" i="1" s="1"/>
  <c r="S52" i="1"/>
  <c r="I46" i="1" l="1"/>
  <c r="N46" i="1"/>
  <c r="S46" i="1"/>
  <c r="W49" i="1"/>
  <c r="U49" i="1"/>
  <c r="T49" i="1"/>
  <c r="R49" i="1"/>
  <c r="Q49" i="1"/>
  <c r="O49" i="1"/>
  <c r="J49" i="1"/>
  <c r="H46" i="1" l="1"/>
  <c r="J68" i="1"/>
  <c r="K68" i="1"/>
  <c r="K69" i="1" s="1"/>
  <c r="O68" i="1"/>
  <c r="O69" i="1" s="1"/>
  <c r="P68" i="1"/>
  <c r="P69" i="1" s="1"/>
  <c r="Q68" i="1"/>
  <c r="R68" i="1"/>
  <c r="R69" i="1" s="1"/>
  <c r="T68" i="1"/>
  <c r="T69" i="1" s="1"/>
  <c r="U68" i="1"/>
  <c r="U69" i="1" s="1"/>
  <c r="V68" i="1"/>
  <c r="V69" i="1" s="1"/>
  <c r="W68" i="1"/>
  <c r="W69" i="1" s="1"/>
  <c r="S49" i="1"/>
  <c r="S68" i="1" s="1"/>
  <c r="S69" i="1" s="1"/>
  <c r="S21" i="1"/>
  <c r="S18" i="1" s="1"/>
  <c r="J69" i="1" l="1"/>
  <c r="I68" i="1"/>
  <c r="I69" i="1"/>
  <c r="N49" i="1" l="1"/>
  <c r="N68" i="1" s="1"/>
  <c r="N21" i="1"/>
  <c r="N18" i="1" s="1"/>
  <c r="H68" i="1" l="1"/>
  <c r="N69" i="1"/>
  <c r="H69" i="1" s="1"/>
  <c r="H49" i="1"/>
  <c r="H21" i="1"/>
  <c r="H18" i="1" s="1"/>
  <c r="H52" i="1"/>
</calcChain>
</file>

<file path=xl/sharedStrings.xml><?xml version="1.0" encoding="utf-8"?>
<sst xmlns="http://schemas.openxmlformats.org/spreadsheetml/2006/main" count="492" uniqueCount="100">
  <si>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</si>
  <si>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</si>
  <si>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</si>
  <si>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</si>
  <si>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</si>
  <si>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</si>
  <si>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</si>
  <si>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</si>
  <si>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</si>
  <si>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</si>
  <si>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</si>
  <si>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</si>
  <si>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</si>
  <si>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</si>
  <si>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</si>
  <si>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</si>
  <si>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</si>
  <si>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</si>
  <si>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</si>
  <si>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</si>
  <si>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</si>
  <si>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</si>
  <si>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</si>
  <si>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</si>
  <si>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</si>
  <si>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</si>
  <si>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</si>
  <si>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</si>
  <si>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</si>
  <si>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</si>
  <si>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</si>
  <si>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</si>
  <si>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</si>
  <si>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</si>
  <si>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</si>
  <si>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</si>
  <si>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</si>
  <si>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</si>
  <si>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</si>
  <si>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</si>
  <si>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</si>
  <si>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</si>
  <si>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</si>
  <si>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</si>
  <si>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</si>
  <si>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</si>
  <si>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</si>
  <si>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</si>
  <si>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</si>
  <si>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</si>
  <si>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</si>
  <si>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</si>
  <si>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</si>
  <si>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</si>
  <si>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</si>
  <si>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</si>
  <si>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</si>
  <si>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</si>
  <si>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>Мероприятие 1.1.5.1. Обустройство военно-патриотического сквера в границах общественной территории набережной реки Печоры</t>
  </si>
  <si>
    <t>Контрольное событие 5    Осуществлено благоустройство  военно-патриотического сквера в границах общественной территории набережной реки Печоры</t>
  </si>
  <si>
    <t>Менников В.Е. - Врио главы муниципального района - руководителя администрации МР "Печора"</t>
  </si>
  <si>
    <t>2026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</si>
  <si>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2024 -2026 годы</t>
  </si>
  <si>
    <t>Мероприятие 1.2.2.1. Реализация народных проектов в сфере благоустройства, прошедших отбор в рамках проекта "Народный бюджет"</t>
  </si>
  <si>
    <t xml:space="preserve">Мероприятие 1.1.3.1. Проведение работ по благоустройству  парка Геологов (спортивная площадка, урны, скамейки, парковое освещение)                  </t>
  </si>
  <si>
    <t xml:space="preserve">Контрольное событие 3                         Осуществлено благоустройство  парка Геологов (спортивная площадка, урны, скамейки, парковое освещение)      </t>
  </si>
  <si>
    <t>2025 год</t>
  </si>
  <si>
    <t>3.</t>
  </si>
  <si>
    <t>3.1.</t>
  </si>
  <si>
    <t>4.</t>
  </si>
  <si>
    <t>4.1.</t>
  </si>
  <si>
    <t>4.2.</t>
  </si>
  <si>
    <t>5.1.</t>
  </si>
  <si>
    <t>7.2.</t>
  </si>
  <si>
    <t xml:space="preserve"> Коковкин И.А. - заместитель руководителя администрации МР "Печора"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</si>
  <si>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</si>
  <si>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</si>
  <si>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</si>
  <si>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</si>
  <si>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</si>
  <si>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</si>
  <si>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</si>
  <si>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</si>
  <si>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"Приложение
к постановлению администрации МР "Печора"
от    28  декабря 2023 г. № 2348</t>
  </si>
  <si>
    <t>Начальник отдела благоустройства администрации МР «Печора»</t>
  </si>
  <si>
    <t>Мероприятие 1.2.2.1. 
Реализация мероприятий, направленных на исполнение наказов избирателей</t>
  </si>
  <si>
    <t xml:space="preserve">Мероприятие 2.1.1.1. 
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</si>
  <si>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Мероприятие 2.2.1.1. 
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</si>
  <si>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
Проведение заседаний общественной комиссии по обеспечению муниципальной программы "Формирование комфортной городской среды"</t>
  </si>
  <si>
    <t>Контрольное событие 6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</si>
  <si>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7 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</si>
  <si>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8                         Реализованы мероприятия, направленные на исполнение наказов избирателей</t>
  </si>
  <si>
    <t xml:space="preserve">Контрольное событие 9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</si>
  <si>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10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</si>
  <si>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11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</si>
  <si>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12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</si>
  <si>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13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</si>
  <si>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14                        Проведены совещания по реализации муниципальной программы формирования комфортной городской среды</t>
  </si>
  <si>
    <t>Контрольное событие 15                                  Проведен мониторинг реализации мероприятий программы формирования комфортной городской среды</t>
  </si>
  <si>
    <t>Приложение 
к постановлению администрации МР "Печора"
от 12 июля 2024 г. №  1049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</si>
</sst>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165" fontId="14" fillId="0" borderId="5" xfId="0" applyNumberFormat="1" applyFont="1" applyFill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tabSelected="1" view="pageBreakPreview" zoomScale="55" zoomScaleSheetLayoutView="55" workbookViewId="0">
      <pane ySplit="14" topLeftCell="A62" activePane="bottomLeft" state="frozen"/>
      <selection pane="bottomLeft" activeCell="U5" sqref="U5:AI8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2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9" style="1" bestFit="1" customWidth="1"/>
    <col min="15" max="15" width="7.5703125" style="1" bestFit="1" customWidth="1"/>
    <col min="16" max="16" width="9" style="1" bestFit="1" customWidth="1"/>
    <col min="17" max="18" width="7.5703125" style="1" bestFit="1" customWidth="1"/>
    <col min="19" max="19" width="9" style="1" bestFit="1" customWidth="1"/>
    <col min="20" max="20" width="7.5703125" style="1" bestFit="1" customWidth="1"/>
    <col min="21" max="21" width="9" style="1" bestFit="1" customWidth="1"/>
    <col min="22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74.25" customHeight="1" x14ac:dyDescent="0.25">
      <c r="F1" s="74"/>
      <c r="W1" s="138" t="s">
        <v>99</v>
      </c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</row>
    <row r="2" spans="1:36" ht="62.25" customHeight="1" x14ac:dyDescent="0.25">
      <c r="F2" s="66"/>
      <c r="W2" s="139" t="s">
        <v>83</v>
      </c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</row>
    <row r="3" spans="1:36" x14ac:dyDescent="0.25">
      <c r="F3" s="61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5" spans="1:36" ht="15.75" hidden="1" customHeight="1" x14ac:dyDescent="0.25"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</row>
    <row r="6" spans="1:36" ht="15.75" hidden="1" customHeight="1" x14ac:dyDescent="0.25"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</row>
    <row r="7" spans="1:36" ht="15.75" customHeight="1" x14ac:dyDescent="0.25">
      <c r="F7" s="61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</row>
    <row r="8" spans="1:36" ht="67.5" customHeight="1" x14ac:dyDescent="0.25">
      <c r="K8" s="60"/>
      <c r="M8" s="74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</row>
    <row r="9" spans="1:36" hidden="1" x14ac:dyDescent="0.25"/>
    <row r="10" spans="1:36" ht="21" customHeight="1" x14ac:dyDescent="0.25">
      <c r="A10" s="153" t="s">
        <v>62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  <c r="AJ10" s="4"/>
    </row>
    <row r="11" spans="1:36" s="6" customFormat="1" ht="51" customHeight="1" x14ac:dyDescent="0.25">
      <c r="A11" s="122" t="s">
        <v>0</v>
      </c>
      <c r="B11" s="122" t="s">
        <v>7</v>
      </c>
      <c r="C11" s="122" t="s">
        <v>22</v>
      </c>
      <c r="D11" s="122" t="s">
        <v>23</v>
      </c>
      <c r="E11" s="122" t="s">
        <v>1</v>
      </c>
      <c r="F11" s="122" t="s">
        <v>2</v>
      </c>
      <c r="G11" s="122" t="s">
        <v>3</v>
      </c>
      <c r="H11" s="130" t="s">
        <v>4</v>
      </c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2"/>
      <c r="X11" s="130" t="s">
        <v>5</v>
      </c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2"/>
      <c r="AJ11" s="5"/>
    </row>
    <row r="12" spans="1:36" s="6" customFormat="1" ht="7.5" customHeight="1" x14ac:dyDescent="0.25">
      <c r="A12" s="123"/>
      <c r="B12" s="123"/>
      <c r="C12" s="123"/>
      <c r="D12" s="123"/>
      <c r="E12" s="123"/>
      <c r="F12" s="123"/>
      <c r="G12" s="123"/>
      <c r="H12" s="133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5"/>
      <c r="X12" s="159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60"/>
      <c r="AJ12" s="5"/>
    </row>
    <row r="13" spans="1:36" ht="24" customHeight="1" x14ac:dyDescent="0.25">
      <c r="A13" s="123"/>
      <c r="B13" s="123"/>
      <c r="C13" s="123"/>
      <c r="D13" s="123"/>
      <c r="E13" s="123"/>
      <c r="F13" s="123"/>
      <c r="G13" s="123"/>
      <c r="H13" s="136" t="s">
        <v>6</v>
      </c>
      <c r="I13" s="129" t="s">
        <v>52</v>
      </c>
      <c r="J13" s="129"/>
      <c r="K13" s="129"/>
      <c r="L13" s="129"/>
      <c r="M13" s="129"/>
      <c r="N13" s="129" t="s">
        <v>66</v>
      </c>
      <c r="O13" s="129"/>
      <c r="P13" s="129"/>
      <c r="Q13" s="129"/>
      <c r="R13" s="129"/>
      <c r="S13" s="129" t="s">
        <v>61</v>
      </c>
      <c r="T13" s="129"/>
      <c r="U13" s="129"/>
      <c r="V13" s="129"/>
      <c r="W13" s="129"/>
      <c r="X13" s="161" t="s">
        <v>52</v>
      </c>
      <c r="Y13" s="157"/>
      <c r="Z13" s="157"/>
      <c r="AA13" s="158"/>
      <c r="AB13" s="116" t="s">
        <v>66</v>
      </c>
      <c r="AC13" s="117"/>
      <c r="AD13" s="117"/>
      <c r="AE13" s="118"/>
      <c r="AF13" s="116" t="s">
        <v>61</v>
      </c>
      <c r="AG13" s="157"/>
      <c r="AH13" s="157"/>
      <c r="AI13" s="158"/>
      <c r="AJ13"/>
    </row>
    <row r="14" spans="1:36" ht="101.25" customHeight="1" x14ac:dyDescent="0.25">
      <c r="A14" s="124"/>
      <c r="B14" s="124"/>
      <c r="C14" s="124"/>
      <c r="D14" s="124"/>
      <c r="E14" s="124"/>
      <c r="F14" s="124"/>
      <c r="G14" s="124"/>
      <c r="H14" s="137"/>
      <c r="I14" s="29" t="s">
        <v>17</v>
      </c>
      <c r="J14" s="29" t="s">
        <v>8</v>
      </c>
      <c r="K14" s="29" t="s">
        <v>9</v>
      </c>
      <c r="L14" s="29" t="s">
        <v>33</v>
      </c>
      <c r="M14" s="75" t="s">
        <v>10</v>
      </c>
      <c r="N14" s="30" t="s">
        <v>17</v>
      </c>
      <c r="O14" s="29" t="s">
        <v>8</v>
      </c>
      <c r="P14" s="29" t="s">
        <v>9</v>
      </c>
      <c r="Q14" s="29" t="s">
        <v>33</v>
      </c>
      <c r="R14" s="29" t="s">
        <v>10</v>
      </c>
      <c r="S14" s="30" t="s">
        <v>17</v>
      </c>
      <c r="T14" s="29" t="s">
        <v>8</v>
      </c>
      <c r="U14" s="29" t="s">
        <v>9</v>
      </c>
      <c r="V14" s="29" t="s">
        <v>33</v>
      </c>
      <c r="W14" s="29" t="s">
        <v>10</v>
      </c>
      <c r="X14" s="7">
        <v>1</v>
      </c>
      <c r="Y14" s="7">
        <v>2</v>
      </c>
      <c r="Z14" s="7">
        <v>3</v>
      </c>
      <c r="AA14" s="7">
        <v>4</v>
      </c>
      <c r="AB14" s="7">
        <v>1</v>
      </c>
      <c r="AC14" s="7">
        <v>2</v>
      </c>
      <c r="AD14" s="7">
        <v>3</v>
      </c>
      <c r="AE14" s="7">
        <v>4</v>
      </c>
      <c r="AF14" s="7">
        <v>1</v>
      </c>
      <c r="AG14" s="7">
        <v>2</v>
      </c>
      <c r="AH14" s="7">
        <v>3</v>
      </c>
      <c r="AI14" s="7">
        <v>4</v>
      </c>
      <c r="AJ14" s="3"/>
    </row>
    <row r="15" spans="1:36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79">
        <v>13</v>
      </c>
      <c r="N15" s="8">
        <v>15</v>
      </c>
      <c r="O15" s="8">
        <v>16</v>
      </c>
      <c r="P15" s="8">
        <v>17</v>
      </c>
      <c r="Q15" s="8">
        <v>18</v>
      </c>
      <c r="R15" s="8">
        <v>19</v>
      </c>
      <c r="S15" s="8">
        <v>20</v>
      </c>
      <c r="T15" s="8">
        <v>21</v>
      </c>
      <c r="U15" s="8">
        <v>22</v>
      </c>
      <c r="V15" s="8">
        <v>23</v>
      </c>
      <c r="W15" s="8">
        <v>24</v>
      </c>
      <c r="X15" s="8">
        <v>25</v>
      </c>
      <c r="Y15" s="8">
        <v>26</v>
      </c>
      <c r="Z15" s="8">
        <v>27</v>
      </c>
      <c r="AA15" s="8">
        <v>28</v>
      </c>
      <c r="AB15" s="8">
        <v>29</v>
      </c>
      <c r="AC15" s="8">
        <v>30</v>
      </c>
      <c r="AD15" s="8">
        <v>31</v>
      </c>
      <c r="AE15" s="8">
        <v>32</v>
      </c>
      <c r="AF15" s="8">
        <v>33</v>
      </c>
      <c r="AG15" s="8">
        <v>34</v>
      </c>
      <c r="AH15" s="8">
        <v>35</v>
      </c>
      <c r="AI15" s="8">
        <v>36</v>
      </c>
      <c r="AJ15" s="9"/>
    </row>
    <row r="16" spans="1:36" ht="21.75" customHeight="1" x14ac:dyDescent="0.25">
      <c r="A16" s="126" t="s">
        <v>24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8"/>
      <c r="AJ16" s="3"/>
    </row>
    <row r="17" spans="1:36" ht="24" customHeight="1" x14ac:dyDescent="0.25">
      <c r="A17" s="119" t="s">
        <v>25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1"/>
    </row>
    <row r="18" spans="1:36" s="13" customFormat="1" ht="205.5" customHeight="1" x14ac:dyDescent="0.25">
      <c r="A18" s="10" t="s">
        <v>12</v>
      </c>
      <c r="B18" s="11" t="s">
        <v>35</v>
      </c>
      <c r="C18" s="38" t="s">
        <v>74</v>
      </c>
      <c r="D18" s="40" t="s">
        <v>84</v>
      </c>
      <c r="E18" s="40"/>
      <c r="F18" s="31">
        <v>2024</v>
      </c>
      <c r="G18" s="31">
        <v>2026</v>
      </c>
      <c r="H18" s="12">
        <f t="shared" ref="H18:M18" si="0">H21</f>
        <v>0</v>
      </c>
      <c r="I18" s="12">
        <f>I21</f>
        <v>0</v>
      </c>
      <c r="J18" s="12">
        <f t="shared" si="0"/>
        <v>0</v>
      </c>
      <c r="K18" s="12">
        <f t="shared" si="0"/>
        <v>0</v>
      </c>
      <c r="L18" s="12">
        <f>L21</f>
        <v>0</v>
      </c>
      <c r="M18" s="72">
        <f t="shared" si="0"/>
        <v>0</v>
      </c>
      <c r="N18" s="12">
        <f t="shared" ref="N18:W18" si="1">N21</f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>V19+V21</f>
        <v>0</v>
      </c>
      <c r="W18" s="12">
        <f t="shared" si="1"/>
        <v>0</v>
      </c>
      <c r="X18" s="12" t="s">
        <v>11</v>
      </c>
      <c r="Y18" s="12" t="s">
        <v>11</v>
      </c>
      <c r="Z18" s="12" t="s">
        <v>11</v>
      </c>
      <c r="AA18" s="12" t="s">
        <v>11</v>
      </c>
      <c r="AB18" s="12" t="s">
        <v>11</v>
      </c>
      <c r="AC18" s="12" t="s">
        <v>11</v>
      </c>
      <c r="AD18" s="12" t="s">
        <v>11</v>
      </c>
      <c r="AE18" s="12" t="s">
        <v>11</v>
      </c>
      <c r="AF18" s="12" t="s">
        <v>11</v>
      </c>
      <c r="AG18" s="12" t="s">
        <v>11</v>
      </c>
      <c r="AH18" s="12" t="s">
        <v>11</v>
      </c>
      <c r="AI18" s="12" t="s">
        <v>11</v>
      </c>
    </row>
    <row r="19" spans="1:36" s="13" customFormat="1" ht="123" customHeight="1" x14ac:dyDescent="0.25">
      <c r="A19" s="14" t="s">
        <v>13</v>
      </c>
      <c r="B19" s="15" t="s">
        <v>47</v>
      </c>
      <c r="C19" s="69" t="s">
        <v>74</v>
      </c>
      <c r="D19" s="40" t="s">
        <v>84</v>
      </c>
      <c r="E19" s="40"/>
      <c r="F19" s="32">
        <v>2024</v>
      </c>
      <c r="G19" s="32">
        <v>2026</v>
      </c>
      <c r="H19" s="77">
        <f>I19+N19+S19</f>
        <v>0</v>
      </c>
      <c r="I19" s="77">
        <f>J19+K19+L19+M19</f>
        <v>0</v>
      </c>
      <c r="J19" s="77">
        <v>0</v>
      </c>
      <c r="K19" s="77">
        <v>0</v>
      </c>
      <c r="L19" s="77">
        <v>0</v>
      </c>
      <c r="M19" s="73">
        <v>0</v>
      </c>
      <c r="N19" s="77">
        <f>O19+P19+Q19+R19</f>
        <v>0</v>
      </c>
      <c r="O19" s="77">
        <v>0</v>
      </c>
      <c r="P19" s="77">
        <v>0</v>
      </c>
      <c r="Q19" s="77">
        <v>0</v>
      </c>
      <c r="R19" s="77">
        <v>0</v>
      </c>
      <c r="S19" s="77">
        <f>T19+U19+V19+W19</f>
        <v>0</v>
      </c>
      <c r="T19" s="77">
        <v>0</v>
      </c>
      <c r="U19" s="77">
        <v>0</v>
      </c>
      <c r="V19" s="77">
        <v>0</v>
      </c>
      <c r="W19" s="77">
        <v>0</v>
      </c>
      <c r="X19" s="16" t="s">
        <v>11</v>
      </c>
      <c r="Y19" s="16" t="s">
        <v>11</v>
      </c>
      <c r="Z19" s="16" t="s">
        <v>11</v>
      </c>
      <c r="AA19" s="16" t="s">
        <v>11</v>
      </c>
      <c r="AB19" s="16" t="s">
        <v>11</v>
      </c>
      <c r="AC19" s="16" t="s">
        <v>11</v>
      </c>
      <c r="AD19" s="16" t="s">
        <v>11</v>
      </c>
      <c r="AE19" s="16" t="s">
        <v>11</v>
      </c>
      <c r="AF19" s="16" t="s">
        <v>11</v>
      </c>
      <c r="AG19" s="16" t="s">
        <v>11</v>
      </c>
      <c r="AH19" s="16" t="s">
        <v>11</v>
      </c>
      <c r="AI19" s="16" t="s">
        <v>11</v>
      </c>
    </row>
    <row r="20" spans="1:36" s="13" customFormat="1" ht="127.5" customHeight="1" x14ac:dyDescent="0.25">
      <c r="A20" s="14"/>
      <c r="B20" s="15" t="s">
        <v>36</v>
      </c>
      <c r="C20" s="69" t="s">
        <v>74</v>
      </c>
      <c r="D20" s="40" t="s">
        <v>84</v>
      </c>
      <c r="E20" s="40"/>
      <c r="F20" s="32">
        <v>2024</v>
      </c>
      <c r="G20" s="32">
        <v>2026</v>
      </c>
      <c r="H20" s="12"/>
      <c r="I20" s="12"/>
      <c r="J20" s="12"/>
      <c r="K20" s="12"/>
      <c r="L20" s="12"/>
      <c r="M20" s="7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6" t="s">
        <v>11</v>
      </c>
      <c r="Y20" s="12"/>
      <c r="Z20" s="12"/>
      <c r="AA20" s="12"/>
      <c r="AB20" s="16" t="s">
        <v>11</v>
      </c>
      <c r="AC20" s="12"/>
      <c r="AD20" s="12"/>
      <c r="AE20" s="12"/>
      <c r="AF20" s="16" t="s">
        <v>11</v>
      </c>
      <c r="AG20" s="12"/>
      <c r="AH20" s="12"/>
      <c r="AI20" s="12"/>
    </row>
    <row r="21" spans="1:36" ht="130.5" customHeight="1" x14ac:dyDescent="0.25">
      <c r="A21" s="14" t="s">
        <v>19</v>
      </c>
      <c r="B21" s="15" t="s">
        <v>37</v>
      </c>
      <c r="C21" s="69" t="s">
        <v>74</v>
      </c>
      <c r="D21" s="40" t="s">
        <v>84</v>
      </c>
      <c r="E21" s="40"/>
      <c r="F21" s="32">
        <v>2024</v>
      </c>
      <c r="G21" s="32">
        <v>2026</v>
      </c>
      <c r="H21" s="16">
        <f>I21+N21+S21</f>
        <v>0</v>
      </c>
      <c r="I21" s="16">
        <f>J21+K21+L21+M21</f>
        <v>0</v>
      </c>
      <c r="J21" s="16">
        <v>0</v>
      </c>
      <c r="K21" s="16">
        <v>0</v>
      </c>
      <c r="L21" s="16">
        <v>0</v>
      </c>
      <c r="M21" s="73">
        <v>0</v>
      </c>
      <c r="N21" s="16">
        <f t="shared" ref="N21" si="2">O21+P21+Q21+R21</f>
        <v>0</v>
      </c>
      <c r="O21" s="16">
        <v>0</v>
      </c>
      <c r="P21" s="16">
        <v>0</v>
      </c>
      <c r="Q21" s="16">
        <v>0</v>
      </c>
      <c r="R21" s="16">
        <v>0</v>
      </c>
      <c r="S21" s="16">
        <f t="shared" ref="S21" si="3">T21+U21+V21+W21</f>
        <v>0</v>
      </c>
      <c r="T21" s="16">
        <v>0</v>
      </c>
      <c r="U21" s="16">
        <v>0</v>
      </c>
      <c r="V21" s="16">
        <v>0</v>
      </c>
      <c r="W21" s="16">
        <v>0</v>
      </c>
      <c r="X21" s="16" t="s">
        <v>11</v>
      </c>
      <c r="Y21" s="16" t="s">
        <v>11</v>
      </c>
      <c r="Z21" s="16"/>
      <c r="AA21" s="16"/>
      <c r="AB21" s="16" t="s">
        <v>11</v>
      </c>
      <c r="AC21" s="16" t="s">
        <v>11</v>
      </c>
      <c r="AD21" s="16"/>
      <c r="AE21" s="16"/>
      <c r="AF21" s="16" t="s">
        <v>11</v>
      </c>
      <c r="AG21" s="16" t="s">
        <v>11</v>
      </c>
      <c r="AH21" s="16"/>
      <c r="AI21" s="16"/>
    </row>
    <row r="22" spans="1:36" ht="129" customHeight="1" x14ac:dyDescent="0.25">
      <c r="A22" s="17"/>
      <c r="B22" s="18" t="s">
        <v>38</v>
      </c>
      <c r="C22" s="69" t="s">
        <v>74</v>
      </c>
      <c r="D22" s="40" t="s">
        <v>84</v>
      </c>
      <c r="E22" s="40"/>
      <c r="F22" s="32">
        <v>2024</v>
      </c>
      <c r="G22" s="32">
        <v>2026</v>
      </c>
      <c r="H22" s="16"/>
      <c r="I22" s="19"/>
      <c r="J22" s="19"/>
      <c r="K22" s="19"/>
      <c r="L22" s="19"/>
      <c r="M22" s="78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0"/>
      <c r="Y22" s="16" t="s">
        <v>11</v>
      </c>
      <c r="Z22" s="20"/>
      <c r="AA22" s="16"/>
      <c r="AB22" s="20"/>
      <c r="AC22" s="16" t="s">
        <v>11</v>
      </c>
      <c r="AD22" s="20"/>
      <c r="AE22" s="16"/>
      <c r="AF22" s="20"/>
      <c r="AG22" s="16" t="s">
        <v>11</v>
      </c>
      <c r="AH22" s="20"/>
      <c r="AI22" s="16"/>
    </row>
    <row r="23" spans="1:36" s="4" customFormat="1" ht="132.75" customHeight="1" x14ac:dyDescent="0.25">
      <c r="A23" s="81" t="s">
        <v>18</v>
      </c>
      <c r="B23" s="70" t="s">
        <v>34</v>
      </c>
      <c r="C23" s="69" t="s">
        <v>74</v>
      </c>
      <c r="D23" s="83" t="s">
        <v>84</v>
      </c>
      <c r="E23" s="113" t="s">
        <v>39</v>
      </c>
      <c r="F23" s="84">
        <v>2024</v>
      </c>
      <c r="G23" s="84">
        <v>2025</v>
      </c>
      <c r="H23" s="57">
        <f>H24+H26+H34</f>
        <v>27139.4</v>
      </c>
      <c r="I23" s="57">
        <f>I24+I26+I34</f>
        <v>13310</v>
      </c>
      <c r="J23" s="57">
        <f>J24+J26+J34</f>
        <v>5755.8</v>
      </c>
      <c r="K23" s="57">
        <f>K24+K26+K34</f>
        <v>6223.2</v>
      </c>
      <c r="L23" s="57">
        <f>L24+L26+L34</f>
        <v>1331</v>
      </c>
      <c r="M23" s="57">
        <f t="shared" ref="M23:R23" si="4">M24</f>
        <v>0</v>
      </c>
      <c r="N23" s="57">
        <f t="shared" si="4"/>
        <v>6914.7</v>
      </c>
      <c r="O23" s="57">
        <f t="shared" si="4"/>
        <v>0</v>
      </c>
      <c r="P23" s="57">
        <f t="shared" si="4"/>
        <v>6223.2</v>
      </c>
      <c r="Q23" s="57">
        <f t="shared" si="4"/>
        <v>691.5</v>
      </c>
      <c r="R23" s="57">
        <f t="shared" si="4"/>
        <v>0</v>
      </c>
      <c r="S23" s="57">
        <f>S24+S34</f>
        <v>6914.7</v>
      </c>
      <c r="T23" s="57">
        <f t="shared" ref="T23:W23" si="5">T24+T34</f>
        <v>0</v>
      </c>
      <c r="U23" s="57">
        <f t="shared" si="5"/>
        <v>6223.2</v>
      </c>
      <c r="V23" s="57">
        <f t="shared" si="5"/>
        <v>691.5</v>
      </c>
      <c r="W23" s="57">
        <f t="shared" si="5"/>
        <v>0</v>
      </c>
      <c r="X23" s="52"/>
      <c r="Y23" s="52" t="s">
        <v>11</v>
      </c>
      <c r="Z23" s="52" t="s">
        <v>11</v>
      </c>
      <c r="AA23" s="52" t="s">
        <v>11</v>
      </c>
      <c r="AB23" s="52" t="s">
        <v>11</v>
      </c>
      <c r="AC23" s="52" t="s">
        <v>11</v>
      </c>
      <c r="AD23" s="52" t="s">
        <v>11</v>
      </c>
      <c r="AE23" s="52"/>
      <c r="AF23" s="52"/>
      <c r="AG23" s="52"/>
      <c r="AH23" s="52"/>
      <c r="AI23" s="52"/>
      <c r="AJ23" s="53"/>
    </row>
    <row r="24" spans="1:36" s="4" customFormat="1" ht="150.75" customHeight="1" x14ac:dyDescent="0.25">
      <c r="A24" s="85" t="s">
        <v>20</v>
      </c>
      <c r="B24" s="51" t="s">
        <v>64</v>
      </c>
      <c r="C24" s="69" t="s">
        <v>74</v>
      </c>
      <c r="D24" s="83" t="s">
        <v>84</v>
      </c>
      <c r="E24" s="114"/>
      <c r="F24" s="84">
        <v>2024</v>
      </c>
      <c r="G24" s="84">
        <v>2025</v>
      </c>
      <c r="H24" s="97">
        <f>I24+N24+S24</f>
        <v>17224.7</v>
      </c>
      <c r="I24" s="97">
        <f>J24+K24+L24+M24</f>
        <v>10310</v>
      </c>
      <c r="J24" s="97">
        <v>4458.5</v>
      </c>
      <c r="K24" s="97">
        <v>4820.5</v>
      </c>
      <c r="L24" s="97">
        <v>1031</v>
      </c>
      <c r="M24" s="87">
        <v>0</v>
      </c>
      <c r="N24" s="88">
        <f>O24+P24+Q24+R24</f>
        <v>6914.7</v>
      </c>
      <c r="O24" s="88">
        <v>0</v>
      </c>
      <c r="P24" s="88">
        <v>6223.2</v>
      </c>
      <c r="Q24" s="88">
        <v>691.5</v>
      </c>
      <c r="R24" s="77">
        <v>0</v>
      </c>
      <c r="S24" s="50">
        <f>T24+U24+V24+W24</f>
        <v>0</v>
      </c>
      <c r="T24" s="50">
        <v>0</v>
      </c>
      <c r="U24" s="50">
        <v>0</v>
      </c>
      <c r="V24" s="50">
        <v>0</v>
      </c>
      <c r="W24" s="50">
        <f>W28</f>
        <v>0</v>
      </c>
      <c r="X24" s="52"/>
      <c r="Y24" s="52" t="s">
        <v>11</v>
      </c>
      <c r="Z24" s="52" t="s">
        <v>11</v>
      </c>
      <c r="AA24" s="52" t="s">
        <v>11</v>
      </c>
      <c r="AB24" s="52" t="s">
        <v>11</v>
      </c>
      <c r="AC24" s="52" t="s">
        <v>11</v>
      </c>
      <c r="AD24" s="52" t="s">
        <v>11</v>
      </c>
      <c r="AE24" s="52"/>
      <c r="AF24" s="52"/>
      <c r="AG24" s="52"/>
      <c r="AH24" s="52"/>
      <c r="AI24" s="52"/>
    </row>
    <row r="25" spans="1:36" s="4" customFormat="1" ht="129" customHeight="1" x14ac:dyDescent="0.25">
      <c r="A25" s="85"/>
      <c r="B25" s="51" t="s">
        <v>65</v>
      </c>
      <c r="C25" s="69" t="s">
        <v>74</v>
      </c>
      <c r="D25" s="83" t="s">
        <v>84</v>
      </c>
      <c r="E25" s="114"/>
      <c r="F25" s="84">
        <v>2024</v>
      </c>
      <c r="G25" s="84">
        <v>2025</v>
      </c>
      <c r="H25" s="94"/>
      <c r="I25" s="98"/>
      <c r="J25" s="98"/>
      <c r="K25" s="98"/>
      <c r="L25" s="98"/>
      <c r="M25" s="52"/>
      <c r="N25" s="52">
        <v>0</v>
      </c>
      <c r="O25" s="52"/>
      <c r="P25" s="52"/>
      <c r="Q25" s="52"/>
      <c r="R25" s="52"/>
      <c r="S25" s="89"/>
      <c r="T25" s="89"/>
      <c r="U25" s="89"/>
      <c r="V25" s="89"/>
      <c r="W25" s="52"/>
      <c r="X25" s="52"/>
      <c r="Y25" s="52" t="s">
        <v>11</v>
      </c>
      <c r="Z25" s="52" t="s">
        <v>11</v>
      </c>
      <c r="AA25" s="52" t="s">
        <v>11</v>
      </c>
      <c r="AB25" s="52" t="s">
        <v>11</v>
      </c>
      <c r="AC25" s="52" t="s">
        <v>11</v>
      </c>
      <c r="AD25" s="52" t="s">
        <v>11</v>
      </c>
      <c r="AE25" s="52"/>
      <c r="AF25" s="52"/>
      <c r="AG25" s="52"/>
      <c r="AH25" s="52"/>
      <c r="AI25" s="52"/>
    </row>
    <row r="26" spans="1:36" s="4" customFormat="1" ht="129" customHeight="1" x14ac:dyDescent="0.25">
      <c r="A26" s="85" t="s">
        <v>21</v>
      </c>
      <c r="B26" s="90" t="s">
        <v>77</v>
      </c>
      <c r="C26" s="69" t="s">
        <v>74</v>
      </c>
      <c r="D26" s="83" t="s">
        <v>84</v>
      </c>
      <c r="E26" s="114"/>
      <c r="F26" s="84">
        <v>2024</v>
      </c>
      <c r="G26" s="84">
        <v>2025</v>
      </c>
      <c r="H26" s="94">
        <f>I26+N26+S26</f>
        <v>3000</v>
      </c>
      <c r="I26" s="95">
        <f>J26+K26+L26+M26</f>
        <v>3000</v>
      </c>
      <c r="J26" s="95">
        <v>1297.3</v>
      </c>
      <c r="K26" s="95">
        <v>1402.7</v>
      </c>
      <c r="L26" s="95">
        <v>300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89">
        <v>0</v>
      </c>
      <c r="T26" s="89">
        <v>0</v>
      </c>
      <c r="U26" s="89">
        <v>0</v>
      </c>
      <c r="V26" s="89">
        <v>0</v>
      </c>
      <c r="W26" s="52">
        <v>0</v>
      </c>
      <c r="X26" s="52"/>
      <c r="Y26" s="52" t="s">
        <v>11</v>
      </c>
      <c r="Z26" s="52" t="s">
        <v>11</v>
      </c>
      <c r="AA26" s="52" t="s">
        <v>11</v>
      </c>
      <c r="AB26" s="52" t="s">
        <v>11</v>
      </c>
      <c r="AC26" s="52" t="s">
        <v>11</v>
      </c>
      <c r="AD26" s="52" t="s">
        <v>11</v>
      </c>
      <c r="AE26" s="52"/>
      <c r="AF26" s="52"/>
      <c r="AG26" s="52"/>
      <c r="AH26" s="52"/>
      <c r="AI26" s="52"/>
    </row>
    <row r="27" spans="1:36" s="4" customFormat="1" ht="129" customHeight="1" x14ac:dyDescent="0.25">
      <c r="A27" s="85"/>
      <c r="B27" s="90" t="s">
        <v>78</v>
      </c>
      <c r="C27" s="69" t="s">
        <v>74</v>
      </c>
      <c r="D27" s="83" t="s">
        <v>84</v>
      </c>
      <c r="E27" s="114"/>
      <c r="F27" s="84">
        <v>2024</v>
      </c>
      <c r="G27" s="84">
        <v>2025</v>
      </c>
      <c r="H27" s="52"/>
      <c r="I27" s="71"/>
      <c r="J27" s="71"/>
      <c r="K27" s="71"/>
      <c r="L27" s="71"/>
      <c r="M27" s="52"/>
      <c r="N27" s="52"/>
      <c r="O27" s="52"/>
      <c r="P27" s="52"/>
      <c r="Q27" s="52"/>
      <c r="R27" s="52"/>
      <c r="S27" s="89"/>
      <c r="T27" s="89"/>
      <c r="U27" s="89"/>
      <c r="V27" s="89"/>
      <c r="W27" s="52"/>
      <c r="X27" s="52"/>
      <c r="Y27" s="52" t="s">
        <v>11</v>
      </c>
      <c r="Z27" s="52" t="s">
        <v>11</v>
      </c>
      <c r="AA27" s="52" t="s">
        <v>11</v>
      </c>
      <c r="AB27" s="52" t="s">
        <v>11</v>
      </c>
      <c r="AC27" s="52" t="s">
        <v>11</v>
      </c>
      <c r="AD27" s="52" t="s">
        <v>11</v>
      </c>
      <c r="AE27" s="52"/>
      <c r="AF27" s="52"/>
      <c r="AG27" s="52"/>
      <c r="AH27" s="52"/>
      <c r="AI27" s="52"/>
    </row>
    <row r="28" spans="1:36" s="4" customFormat="1" ht="110.25" hidden="1" customHeight="1" x14ac:dyDescent="0.25">
      <c r="A28" s="86" t="s">
        <v>21</v>
      </c>
      <c r="B28" s="54" t="s">
        <v>53</v>
      </c>
      <c r="C28" s="82" t="s">
        <v>60</v>
      </c>
      <c r="D28" s="83" t="s">
        <v>84</v>
      </c>
      <c r="E28" s="114"/>
      <c r="F28" s="84">
        <v>2024</v>
      </c>
      <c r="G28" s="84">
        <v>2026</v>
      </c>
      <c r="H28" s="42">
        <f>I28+N28+S28</f>
        <v>0</v>
      </c>
      <c r="I28" s="16">
        <v>0</v>
      </c>
      <c r="J28" s="16">
        <v>0</v>
      </c>
      <c r="K28" s="16">
        <v>0</v>
      </c>
      <c r="L28" s="16">
        <v>0</v>
      </c>
      <c r="M28" s="73">
        <v>0</v>
      </c>
      <c r="N28" s="16">
        <f>O28+P28+Q28+R28</f>
        <v>0</v>
      </c>
      <c r="O28" s="16">
        <v>0</v>
      </c>
      <c r="P28" s="16">
        <v>0</v>
      </c>
      <c r="Q28" s="16">
        <v>0</v>
      </c>
      <c r="R28" s="16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</row>
    <row r="29" spans="1:36" s="4" customFormat="1" ht="110.25" hidden="1" customHeight="1" x14ac:dyDescent="0.25">
      <c r="A29" s="86"/>
      <c r="B29" s="51" t="s">
        <v>54</v>
      </c>
      <c r="C29" s="82" t="s">
        <v>60</v>
      </c>
      <c r="D29" s="83" t="s">
        <v>84</v>
      </c>
      <c r="E29" s="114"/>
      <c r="F29" s="84">
        <v>2024</v>
      </c>
      <c r="G29" s="84">
        <v>2026</v>
      </c>
      <c r="H29" s="42"/>
      <c r="I29" s="44"/>
      <c r="J29" s="44"/>
      <c r="K29" s="44"/>
      <c r="L29" s="44"/>
      <c r="M29" s="76"/>
      <c r="N29" s="44"/>
      <c r="O29" s="44"/>
      <c r="P29" s="44"/>
      <c r="Q29" s="44"/>
      <c r="R29" s="45"/>
      <c r="S29" s="43"/>
      <c r="T29" s="43"/>
      <c r="U29" s="43"/>
      <c r="V29" s="43"/>
      <c r="W29" s="46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</row>
    <row r="30" spans="1:36" s="4" customFormat="1" ht="110.25" hidden="1" customHeight="1" x14ac:dyDescent="0.25">
      <c r="A30" s="58" t="s">
        <v>21</v>
      </c>
      <c r="B30" s="51" t="s">
        <v>56</v>
      </c>
      <c r="C30" s="67" t="s">
        <v>60</v>
      </c>
      <c r="D30" s="40" t="s">
        <v>84</v>
      </c>
      <c r="E30" s="114"/>
      <c r="F30" s="32">
        <v>2024</v>
      </c>
      <c r="G30" s="32">
        <v>2024</v>
      </c>
      <c r="H30" s="52">
        <f>I30+N30+S30</f>
        <v>0</v>
      </c>
      <c r="I30" s="68">
        <f>J30+K30+L30+M30</f>
        <v>0</v>
      </c>
      <c r="J30" s="68">
        <v>0</v>
      </c>
      <c r="K30" s="68">
        <v>0</v>
      </c>
      <c r="L30" s="68">
        <v>0</v>
      </c>
      <c r="M30" s="80">
        <v>0</v>
      </c>
      <c r="N30" s="68">
        <v>0</v>
      </c>
      <c r="O30" s="68">
        <v>0</v>
      </c>
      <c r="P30" s="68">
        <v>0</v>
      </c>
      <c r="Q30" s="68">
        <v>0</v>
      </c>
      <c r="R30" s="52">
        <v>0</v>
      </c>
      <c r="S30" s="52">
        <v>0</v>
      </c>
      <c r="T30" s="52">
        <v>0</v>
      </c>
      <c r="U30" s="52"/>
      <c r="V30" s="52">
        <v>0</v>
      </c>
      <c r="W30" s="52">
        <v>0</v>
      </c>
      <c r="X30" s="52"/>
      <c r="Y30" s="52" t="s">
        <v>11</v>
      </c>
      <c r="Z30" s="52" t="s">
        <v>11</v>
      </c>
      <c r="AA30" s="52" t="s">
        <v>11</v>
      </c>
      <c r="AB30" s="52"/>
      <c r="AC30" s="52"/>
      <c r="AD30" s="52"/>
      <c r="AE30" s="52"/>
      <c r="AF30" s="52"/>
      <c r="AG30" s="52"/>
      <c r="AH30" s="52"/>
      <c r="AI30" s="52"/>
    </row>
    <row r="31" spans="1:36" s="4" customFormat="1" ht="110.25" hidden="1" customHeight="1" x14ac:dyDescent="0.25">
      <c r="A31" s="58"/>
      <c r="B31" s="51" t="s">
        <v>57</v>
      </c>
      <c r="C31" s="67" t="s">
        <v>60</v>
      </c>
      <c r="D31" s="40" t="s">
        <v>84</v>
      </c>
      <c r="E31" s="114"/>
      <c r="F31" s="32">
        <v>2024</v>
      </c>
      <c r="G31" s="32">
        <v>2024</v>
      </c>
      <c r="H31" s="42"/>
      <c r="I31" s="44"/>
      <c r="J31" s="44"/>
      <c r="K31" s="44"/>
      <c r="L31" s="44"/>
      <c r="M31" s="76"/>
      <c r="N31" s="44"/>
      <c r="O31" s="44"/>
      <c r="P31" s="44"/>
      <c r="Q31" s="44"/>
      <c r="R31" s="45"/>
      <c r="S31" s="43"/>
      <c r="T31" s="43"/>
      <c r="U31" s="43"/>
      <c r="V31" s="43"/>
      <c r="W31" s="43"/>
      <c r="X31" s="52"/>
      <c r="Y31" s="52" t="s">
        <v>11</v>
      </c>
      <c r="Z31" s="52" t="s">
        <v>11</v>
      </c>
      <c r="AA31" s="52" t="s">
        <v>11</v>
      </c>
      <c r="AB31" s="52"/>
      <c r="AC31" s="52"/>
      <c r="AD31" s="52"/>
      <c r="AE31" s="52"/>
      <c r="AF31" s="52"/>
      <c r="AG31" s="52"/>
      <c r="AH31" s="52"/>
      <c r="AI31" s="52"/>
    </row>
    <row r="32" spans="1:36" s="4" customFormat="1" ht="110.25" hidden="1" customHeight="1" x14ac:dyDescent="0.25">
      <c r="A32" s="58"/>
      <c r="B32" s="51" t="s">
        <v>58</v>
      </c>
      <c r="C32" s="69" t="s">
        <v>60</v>
      </c>
      <c r="D32" s="40" t="s">
        <v>84</v>
      </c>
      <c r="E32" s="114"/>
      <c r="F32" s="32">
        <v>2024</v>
      </c>
      <c r="G32" s="32">
        <v>2024</v>
      </c>
      <c r="H32" s="52">
        <f>I32+N32+S32</f>
        <v>0</v>
      </c>
      <c r="I32" s="71">
        <f>J32+K32+L32+M32</f>
        <v>0</v>
      </c>
      <c r="J32" s="71">
        <v>0</v>
      </c>
      <c r="K32" s="71">
        <v>0</v>
      </c>
      <c r="L32" s="71">
        <v>0</v>
      </c>
      <c r="M32" s="80">
        <v>0</v>
      </c>
      <c r="N32" s="71">
        <v>0</v>
      </c>
      <c r="O32" s="71">
        <v>0</v>
      </c>
      <c r="P32" s="71">
        <v>0</v>
      </c>
      <c r="Q32" s="71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/>
      <c r="Y32" s="52"/>
      <c r="Z32" s="52" t="s">
        <v>11</v>
      </c>
      <c r="AA32" s="52" t="s">
        <v>11</v>
      </c>
      <c r="AB32" s="52"/>
      <c r="AC32" s="52"/>
      <c r="AD32" s="52"/>
      <c r="AE32" s="52"/>
      <c r="AF32" s="52"/>
      <c r="AG32" s="52"/>
      <c r="AH32" s="52"/>
      <c r="AI32" s="52"/>
    </row>
    <row r="33" spans="1:36" s="4" customFormat="1" ht="110.25" hidden="1" customHeight="1" x14ac:dyDescent="0.25">
      <c r="A33" s="58"/>
      <c r="B33" s="51" t="s">
        <v>59</v>
      </c>
      <c r="C33" s="69" t="s">
        <v>60</v>
      </c>
      <c r="D33" s="40" t="s">
        <v>84</v>
      </c>
      <c r="E33" s="114"/>
      <c r="F33" s="32">
        <v>2024</v>
      </c>
      <c r="G33" s="32">
        <v>2024</v>
      </c>
      <c r="H33" s="42"/>
      <c r="I33" s="44"/>
      <c r="J33" s="44"/>
      <c r="K33" s="44"/>
      <c r="L33" s="44"/>
      <c r="M33" s="76"/>
      <c r="N33" s="44"/>
      <c r="O33" s="44"/>
      <c r="P33" s="44"/>
      <c r="Q33" s="44"/>
      <c r="R33" s="45"/>
      <c r="S33" s="43"/>
      <c r="T33" s="43"/>
      <c r="U33" s="43"/>
      <c r="V33" s="43"/>
      <c r="W33" s="43"/>
      <c r="X33" s="52"/>
      <c r="Y33" s="52"/>
      <c r="Z33" s="52" t="s">
        <v>11</v>
      </c>
      <c r="AA33" s="52" t="s">
        <v>11</v>
      </c>
      <c r="AB33" s="52"/>
      <c r="AC33" s="52"/>
      <c r="AD33" s="52"/>
      <c r="AE33" s="52"/>
      <c r="AF33" s="52"/>
      <c r="AG33" s="52"/>
      <c r="AH33" s="52"/>
      <c r="AI33" s="52"/>
    </row>
    <row r="34" spans="1:36" s="4" customFormat="1" ht="110.25" customHeight="1" x14ac:dyDescent="0.25">
      <c r="A34" s="58" t="s">
        <v>21</v>
      </c>
      <c r="B34" s="90" t="s">
        <v>79</v>
      </c>
      <c r="C34" s="91" t="s">
        <v>74</v>
      </c>
      <c r="D34" s="92" t="s">
        <v>84</v>
      </c>
      <c r="E34" s="114"/>
      <c r="F34" s="93">
        <v>2026</v>
      </c>
      <c r="G34" s="93">
        <v>2026</v>
      </c>
      <c r="H34" s="94">
        <f>I34+N34+S34</f>
        <v>6914.7</v>
      </c>
      <c r="I34" s="95">
        <v>0</v>
      </c>
      <c r="J34" s="95">
        <v>0</v>
      </c>
      <c r="K34" s="95">
        <v>0</v>
      </c>
      <c r="L34" s="95">
        <v>0</v>
      </c>
      <c r="M34" s="96">
        <v>0</v>
      </c>
      <c r="N34" s="95">
        <v>0</v>
      </c>
      <c r="O34" s="95">
        <v>0</v>
      </c>
      <c r="P34" s="95">
        <v>0</v>
      </c>
      <c r="Q34" s="95">
        <v>0</v>
      </c>
      <c r="R34" s="94">
        <v>0</v>
      </c>
      <c r="S34" s="94">
        <f>T34+U34+V34+W34</f>
        <v>6914.7</v>
      </c>
      <c r="T34" s="94">
        <v>0</v>
      </c>
      <c r="U34" s="94">
        <v>6223.2</v>
      </c>
      <c r="V34" s="94">
        <v>691.5</v>
      </c>
      <c r="W34" s="94">
        <v>0</v>
      </c>
      <c r="X34" s="52"/>
      <c r="Y34" s="52"/>
      <c r="Z34" s="52"/>
      <c r="AA34" s="52"/>
      <c r="AB34" s="52"/>
      <c r="AC34" s="52"/>
      <c r="AD34" s="52"/>
      <c r="AE34" s="52"/>
      <c r="AF34" s="52" t="s">
        <v>11</v>
      </c>
      <c r="AG34" s="52" t="s">
        <v>11</v>
      </c>
      <c r="AH34" s="52" t="s">
        <v>11</v>
      </c>
      <c r="AI34" s="52"/>
    </row>
    <row r="35" spans="1:36" s="4" customFormat="1" ht="110.25" customHeight="1" x14ac:dyDescent="0.25">
      <c r="A35" s="58"/>
      <c r="B35" s="51" t="s">
        <v>75</v>
      </c>
      <c r="C35" s="69" t="s">
        <v>74</v>
      </c>
      <c r="D35" s="83" t="s">
        <v>84</v>
      </c>
      <c r="E35" s="114"/>
      <c r="F35" s="32"/>
      <c r="G35" s="32"/>
      <c r="H35" s="42"/>
      <c r="I35" s="44"/>
      <c r="J35" s="44"/>
      <c r="K35" s="44"/>
      <c r="L35" s="44"/>
      <c r="M35" s="45"/>
      <c r="N35" s="44"/>
      <c r="O35" s="44"/>
      <c r="P35" s="44"/>
      <c r="Q35" s="44"/>
      <c r="R35" s="45"/>
      <c r="S35" s="43"/>
      <c r="T35" s="43"/>
      <c r="U35" s="43"/>
      <c r="V35" s="43"/>
      <c r="W35" s="43"/>
      <c r="X35" s="52"/>
      <c r="Y35" s="52"/>
      <c r="Z35" s="52"/>
      <c r="AA35" s="52"/>
      <c r="AB35" s="52"/>
      <c r="AC35" s="52"/>
      <c r="AD35" s="52"/>
      <c r="AE35" s="52"/>
      <c r="AF35" s="52" t="s">
        <v>11</v>
      </c>
      <c r="AG35" s="52" t="s">
        <v>11</v>
      </c>
      <c r="AH35" s="52" t="s">
        <v>11</v>
      </c>
      <c r="AI35" s="52"/>
    </row>
    <row r="36" spans="1:36" s="103" customFormat="1" ht="110.25" customHeight="1" x14ac:dyDescent="0.25">
      <c r="A36" s="99" t="s">
        <v>80</v>
      </c>
      <c r="B36" s="70" t="s">
        <v>81</v>
      </c>
      <c r="C36" s="100" t="s">
        <v>82</v>
      </c>
      <c r="D36" s="101" t="s">
        <v>84</v>
      </c>
      <c r="E36" s="114"/>
      <c r="F36" s="31">
        <v>2024</v>
      </c>
      <c r="G36" s="31">
        <v>2024</v>
      </c>
      <c r="H36" s="104">
        <f>I36+N36+S36</f>
        <v>991.7</v>
      </c>
      <c r="I36" s="105">
        <f>J36+K36+L36+M36</f>
        <v>991.7</v>
      </c>
      <c r="J36" s="105">
        <v>0</v>
      </c>
      <c r="K36" s="105">
        <v>0</v>
      </c>
      <c r="L36" s="105">
        <f>L37</f>
        <v>991.7</v>
      </c>
      <c r="M36" s="106">
        <v>0</v>
      </c>
      <c r="N36" s="105">
        <v>0</v>
      </c>
      <c r="O36" s="105">
        <v>0</v>
      </c>
      <c r="P36" s="105">
        <v>0</v>
      </c>
      <c r="Q36" s="105">
        <v>0</v>
      </c>
      <c r="R36" s="106">
        <v>0</v>
      </c>
      <c r="S36" s="107">
        <v>0</v>
      </c>
      <c r="T36" s="102">
        <v>0</v>
      </c>
      <c r="U36" s="102">
        <v>0</v>
      </c>
      <c r="V36" s="102">
        <v>0</v>
      </c>
      <c r="W36" s="102">
        <v>0</v>
      </c>
      <c r="X36" s="57">
        <v>0</v>
      </c>
      <c r="Y36" s="57"/>
      <c r="Z36" s="57"/>
      <c r="AA36" s="57" t="s">
        <v>11</v>
      </c>
      <c r="AB36" s="57" t="s">
        <v>11</v>
      </c>
      <c r="AC36" s="57"/>
      <c r="AD36" s="57"/>
      <c r="AE36" s="57"/>
      <c r="AF36" s="57"/>
      <c r="AG36" s="57"/>
      <c r="AH36" s="57"/>
      <c r="AI36" s="57"/>
    </row>
    <row r="37" spans="1:36" s="35" customFormat="1" ht="110.25" customHeight="1" x14ac:dyDescent="0.25">
      <c r="A37" s="86"/>
      <c r="B37" s="51" t="s">
        <v>58</v>
      </c>
      <c r="C37" s="83" t="s">
        <v>82</v>
      </c>
      <c r="D37" s="83" t="s">
        <v>84</v>
      </c>
      <c r="E37" s="114"/>
      <c r="F37" s="84">
        <v>2024</v>
      </c>
      <c r="G37" s="84">
        <v>2024</v>
      </c>
      <c r="H37" s="108">
        <f>I37+N37+S37</f>
        <v>991.7</v>
      </c>
      <c r="I37" s="109">
        <f>J37+K37+L37+M37</f>
        <v>991.7</v>
      </c>
      <c r="J37" s="109">
        <v>0</v>
      </c>
      <c r="K37" s="109">
        <v>0</v>
      </c>
      <c r="L37" s="109">
        <v>991.7</v>
      </c>
      <c r="M37" s="110">
        <v>0</v>
      </c>
      <c r="N37" s="109">
        <v>0</v>
      </c>
      <c r="O37" s="109">
        <v>0</v>
      </c>
      <c r="P37" s="109">
        <v>0</v>
      </c>
      <c r="Q37" s="109">
        <v>0</v>
      </c>
      <c r="R37" s="110">
        <v>0</v>
      </c>
      <c r="S37" s="111">
        <v>0</v>
      </c>
      <c r="T37" s="111">
        <v>0</v>
      </c>
      <c r="U37" s="111">
        <v>0</v>
      </c>
      <c r="V37" s="111">
        <v>0</v>
      </c>
      <c r="W37" s="111">
        <v>0</v>
      </c>
      <c r="X37" s="52">
        <v>0</v>
      </c>
      <c r="Y37" s="52"/>
      <c r="Z37" s="52"/>
      <c r="AA37" s="52" t="s">
        <v>11</v>
      </c>
      <c r="AB37" s="52" t="s">
        <v>11</v>
      </c>
      <c r="AC37" s="52"/>
      <c r="AD37" s="52"/>
      <c r="AE37" s="52"/>
      <c r="AF37" s="52"/>
      <c r="AG37" s="52"/>
      <c r="AH37" s="52"/>
      <c r="AI37" s="52"/>
    </row>
    <row r="38" spans="1:36" s="4" customFormat="1" ht="110.25" customHeight="1" x14ac:dyDescent="0.25">
      <c r="A38" s="58"/>
      <c r="B38" s="51" t="s">
        <v>89</v>
      </c>
      <c r="C38" s="40" t="s">
        <v>82</v>
      </c>
      <c r="D38" s="83" t="s">
        <v>84</v>
      </c>
      <c r="E38" s="114"/>
      <c r="F38" s="32">
        <v>2024</v>
      </c>
      <c r="G38" s="32">
        <v>2024</v>
      </c>
      <c r="H38" s="42"/>
      <c r="I38" s="44"/>
      <c r="J38" s="44"/>
      <c r="K38" s="44"/>
      <c r="L38" s="44"/>
      <c r="M38" s="45"/>
      <c r="N38" s="44"/>
      <c r="O38" s="44"/>
      <c r="P38" s="44"/>
      <c r="Q38" s="44"/>
      <c r="R38" s="45"/>
      <c r="S38" s="43"/>
      <c r="T38" s="43"/>
      <c r="U38" s="43"/>
      <c r="V38" s="43"/>
      <c r="W38" s="43"/>
      <c r="X38" s="52"/>
      <c r="Y38" s="52"/>
      <c r="Z38" s="52"/>
      <c r="AA38" s="52" t="s">
        <v>11</v>
      </c>
      <c r="AB38" s="52" t="s">
        <v>11</v>
      </c>
      <c r="AC38" s="52"/>
      <c r="AD38" s="52"/>
      <c r="AE38" s="52"/>
      <c r="AF38" s="52"/>
      <c r="AG38" s="52"/>
      <c r="AH38" s="52"/>
      <c r="AI38" s="52"/>
    </row>
    <row r="39" spans="1:36" s="4" customFormat="1" ht="110.25" customHeight="1" x14ac:dyDescent="0.25">
      <c r="A39" s="58"/>
      <c r="B39" s="51" t="s">
        <v>90</v>
      </c>
      <c r="C39" s="40" t="s">
        <v>82</v>
      </c>
      <c r="D39" s="83" t="s">
        <v>84</v>
      </c>
      <c r="E39" s="115"/>
      <c r="F39" s="32">
        <v>2024</v>
      </c>
      <c r="G39" s="32">
        <v>2024</v>
      </c>
      <c r="H39" s="42"/>
      <c r="I39" s="44"/>
      <c r="J39" s="44"/>
      <c r="K39" s="44"/>
      <c r="L39" s="44"/>
      <c r="M39" s="45"/>
      <c r="N39" s="44"/>
      <c r="O39" s="44"/>
      <c r="P39" s="44"/>
      <c r="Q39" s="44"/>
      <c r="R39" s="45"/>
      <c r="S39" s="43"/>
      <c r="T39" s="43"/>
      <c r="U39" s="43"/>
      <c r="V39" s="43"/>
      <c r="W39" s="43"/>
      <c r="X39" s="52"/>
      <c r="Y39" s="52"/>
      <c r="Z39" s="52"/>
      <c r="AA39" s="52" t="s">
        <v>11</v>
      </c>
      <c r="AB39" s="52" t="s">
        <v>11</v>
      </c>
      <c r="AC39" s="52"/>
      <c r="AD39" s="52"/>
      <c r="AE39" s="52"/>
      <c r="AF39" s="52"/>
      <c r="AG39" s="52"/>
      <c r="AH39" s="52"/>
      <c r="AI39" s="52"/>
    </row>
    <row r="40" spans="1:36" s="4" customFormat="1" ht="33" customHeight="1" x14ac:dyDescent="0.25">
      <c r="A40" s="150" t="s">
        <v>26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2"/>
    </row>
    <row r="41" spans="1:36" s="4" customFormat="1" ht="145.5" customHeight="1" x14ac:dyDescent="0.25">
      <c r="A41" s="64" t="s">
        <v>67</v>
      </c>
      <c r="B41" s="21" t="s">
        <v>55</v>
      </c>
      <c r="C41" s="69" t="s">
        <v>74</v>
      </c>
      <c r="D41" s="40" t="s">
        <v>84</v>
      </c>
      <c r="E41" s="48"/>
      <c r="F41" s="84">
        <v>2024</v>
      </c>
      <c r="G41" s="84">
        <v>2024</v>
      </c>
      <c r="H41" s="12">
        <f>I41+N41+S41</f>
        <v>408.9</v>
      </c>
      <c r="I41" s="12">
        <f>J41+K41+L41+M41</f>
        <v>408.9</v>
      </c>
      <c r="J41" s="12">
        <f>J42+J44</f>
        <v>0</v>
      </c>
      <c r="K41" s="12">
        <f t="shared" ref="K41:M41" si="6">K42+K44</f>
        <v>408.9</v>
      </c>
      <c r="L41" s="12">
        <f t="shared" si="6"/>
        <v>0</v>
      </c>
      <c r="M41" s="12">
        <f t="shared" si="6"/>
        <v>0</v>
      </c>
      <c r="N41" s="12">
        <f>O41+P41+Q41+R41</f>
        <v>0</v>
      </c>
      <c r="O41" s="12">
        <f>O42+O44</f>
        <v>0</v>
      </c>
      <c r="P41" s="12">
        <f t="shared" ref="P41" si="7">P42+P44</f>
        <v>0</v>
      </c>
      <c r="Q41" s="12">
        <f t="shared" ref="Q41" si="8">Q42+Q44</f>
        <v>0</v>
      </c>
      <c r="R41" s="12">
        <f t="shared" ref="R41" si="9">R42+R44</f>
        <v>0</v>
      </c>
      <c r="S41" s="12">
        <f>T41+U41+V41+W41</f>
        <v>0</v>
      </c>
      <c r="T41" s="12">
        <f>T42+T44</f>
        <v>0</v>
      </c>
      <c r="U41" s="12">
        <f t="shared" ref="U41" si="10">U42+U44</f>
        <v>0</v>
      </c>
      <c r="V41" s="12">
        <f t="shared" ref="V41" si="11">V42+V44</f>
        <v>0</v>
      </c>
      <c r="W41" s="12">
        <f t="shared" ref="W41" si="12">W42+W44</f>
        <v>0</v>
      </c>
      <c r="X41" s="20"/>
      <c r="Y41" s="50"/>
      <c r="Z41" s="52" t="s">
        <v>11</v>
      </c>
      <c r="AA41" s="52" t="s">
        <v>11</v>
      </c>
      <c r="AB41" s="20"/>
      <c r="AC41" s="50"/>
      <c r="AD41" s="20"/>
      <c r="AE41" s="50"/>
      <c r="AF41" s="20"/>
      <c r="AG41" s="50"/>
      <c r="AH41" s="20"/>
      <c r="AI41" s="50"/>
    </row>
    <row r="42" spans="1:36" s="4" customFormat="1" ht="131.25" hidden="1" customHeight="1" x14ac:dyDescent="0.25">
      <c r="A42" s="64" t="s">
        <v>68</v>
      </c>
      <c r="B42" s="18" t="s">
        <v>63</v>
      </c>
      <c r="C42" s="69" t="s">
        <v>74</v>
      </c>
      <c r="D42" s="40" t="s">
        <v>84</v>
      </c>
      <c r="E42" s="48"/>
      <c r="F42" s="84">
        <v>2024</v>
      </c>
      <c r="G42" s="84">
        <v>2024</v>
      </c>
      <c r="H42" s="65">
        <f>I42</f>
        <v>0</v>
      </c>
      <c r="I42" s="65">
        <f>L42</f>
        <v>0</v>
      </c>
      <c r="J42" s="65">
        <v>0</v>
      </c>
      <c r="K42" s="65">
        <v>0</v>
      </c>
      <c r="L42" s="65">
        <v>0</v>
      </c>
      <c r="M42" s="7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20"/>
      <c r="Y42" s="65"/>
      <c r="Z42" s="52" t="s">
        <v>11</v>
      </c>
      <c r="AA42" s="52" t="s">
        <v>11</v>
      </c>
      <c r="AB42" s="20"/>
      <c r="AC42" s="65"/>
      <c r="AD42" s="20"/>
      <c r="AE42" s="65"/>
      <c r="AF42" s="20"/>
      <c r="AG42" s="65"/>
      <c r="AH42" s="20"/>
      <c r="AI42" s="65"/>
    </row>
    <row r="43" spans="1:36" s="4" customFormat="1" ht="111" hidden="1" customHeight="1" x14ac:dyDescent="0.25">
      <c r="A43" s="64"/>
      <c r="B43" s="18" t="s">
        <v>76</v>
      </c>
      <c r="C43" s="69" t="s">
        <v>74</v>
      </c>
      <c r="D43" s="40" t="s">
        <v>84</v>
      </c>
      <c r="E43" s="48"/>
      <c r="F43" s="63"/>
      <c r="G43" s="63"/>
      <c r="H43" s="12"/>
      <c r="I43" s="12"/>
      <c r="J43" s="12"/>
      <c r="K43" s="12"/>
      <c r="L43" s="12"/>
      <c r="M43" s="7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20"/>
      <c r="Y43" s="65"/>
      <c r="Z43" s="52" t="s">
        <v>11</v>
      </c>
      <c r="AA43" s="52" t="s">
        <v>11</v>
      </c>
      <c r="AB43" s="20"/>
      <c r="AC43" s="65"/>
      <c r="AD43" s="20"/>
      <c r="AE43" s="65"/>
      <c r="AF43" s="20"/>
      <c r="AG43" s="65"/>
      <c r="AH43" s="20"/>
      <c r="AI43" s="65"/>
      <c r="AJ43" s="53"/>
    </row>
    <row r="44" spans="1:36" s="4" customFormat="1" ht="111" customHeight="1" x14ac:dyDescent="0.25">
      <c r="A44" s="112" t="s">
        <v>68</v>
      </c>
      <c r="B44" s="18" t="s">
        <v>85</v>
      </c>
      <c r="C44" s="69" t="s">
        <v>82</v>
      </c>
      <c r="D44" s="40" t="s">
        <v>84</v>
      </c>
      <c r="E44" s="48"/>
      <c r="F44" s="32">
        <v>2024</v>
      </c>
      <c r="G44" s="32">
        <v>2024</v>
      </c>
      <c r="H44" s="77">
        <f>I44+N44+S44</f>
        <v>408.9</v>
      </c>
      <c r="I44" s="77">
        <f>J44+K44+L44+M44</f>
        <v>408.9</v>
      </c>
      <c r="J44" s="77">
        <v>0</v>
      </c>
      <c r="K44" s="77">
        <v>408.9</v>
      </c>
      <c r="L44" s="77">
        <v>0</v>
      </c>
      <c r="M44" s="73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20"/>
      <c r="Y44" s="77"/>
      <c r="Z44" s="52" t="s">
        <v>11</v>
      </c>
      <c r="AA44" s="52" t="s">
        <v>11</v>
      </c>
      <c r="AB44" s="20"/>
      <c r="AC44" s="77"/>
      <c r="AD44" s="20"/>
      <c r="AE44" s="77"/>
      <c r="AF44" s="20"/>
      <c r="AG44" s="77"/>
      <c r="AH44" s="20"/>
      <c r="AI44" s="77"/>
      <c r="AJ44" s="53"/>
    </row>
    <row r="45" spans="1:36" s="4" customFormat="1" ht="111" customHeight="1" x14ac:dyDescent="0.25">
      <c r="A45" s="64"/>
      <c r="B45" s="18" t="s">
        <v>91</v>
      </c>
      <c r="C45" s="69" t="s">
        <v>82</v>
      </c>
      <c r="D45" s="40" t="s">
        <v>84</v>
      </c>
      <c r="E45" s="48"/>
      <c r="F45" s="32"/>
      <c r="G45" s="32"/>
      <c r="H45" s="12"/>
      <c r="I45" s="12"/>
      <c r="J45" s="12"/>
      <c r="K45" s="12"/>
      <c r="L45" s="12"/>
      <c r="M45" s="7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20"/>
      <c r="Y45" s="77"/>
      <c r="Z45" s="52" t="s">
        <v>11</v>
      </c>
      <c r="AA45" s="52" t="s">
        <v>11</v>
      </c>
      <c r="AB45" s="20"/>
      <c r="AC45" s="77"/>
      <c r="AD45" s="20"/>
      <c r="AE45" s="77"/>
      <c r="AF45" s="20"/>
      <c r="AG45" s="77"/>
      <c r="AH45" s="20"/>
      <c r="AI45" s="77"/>
      <c r="AJ45" s="53"/>
    </row>
    <row r="46" spans="1:36" s="4" customFormat="1" ht="27.75" customHeight="1" x14ac:dyDescent="0.25">
      <c r="A46" s="14"/>
      <c r="B46" s="11" t="s">
        <v>14</v>
      </c>
      <c r="C46" s="41"/>
      <c r="D46" s="40"/>
      <c r="E46" s="47"/>
      <c r="F46" s="32"/>
      <c r="G46" s="33"/>
      <c r="H46" s="62">
        <f>I46+N46+S46</f>
        <v>28540</v>
      </c>
      <c r="I46" s="57">
        <f>J46+K46+L46+M46</f>
        <v>14710.599999999999</v>
      </c>
      <c r="J46" s="57">
        <f>J18+J23+J36+J41</f>
        <v>5755.8</v>
      </c>
      <c r="K46" s="57">
        <f t="shared" ref="K46:M46" si="13">K18+K23+K36+K41</f>
        <v>6632.0999999999995</v>
      </c>
      <c r="L46" s="57">
        <f t="shared" si="13"/>
        <v>2322.6999999999998</v>
      </c>
      <c r="M46" s="57">
        <f t="shared" si="13"/>
        <v>0</v>
      </c>
      <c r="N46" s="57">
        <f>O46+P46+Q46+R46</f>
        <v>6914.7</v>
      </c>
      <c r="O46" s="57">
        <f>O18+O23+O36+O41</f>
        <v>0</v>
      </c>
      <c r="P46" s="57">
        <f t="shared" ref="P46:R46" si="14">P18+P23+P36+P41</f>
        <v>6223.2</v>
      </c>
      <c r="Q46" s="57">
        <f t="shared" si="14"/>
        <v>691.5</v>
      </c>
      <c r="R46" s="57">
        <f t="shared" si="14"/>
        <v>0</v>
      </c>
      <c r="S46" s="57">
        <f>T46+U46+V46+W46</f>
        <v>6914.7</v>
      </c>
      <c r="T46" s="12">
        <f>T18+T23+T36+T41</f>
        <v>0</v>
      </c>
      <c r="U46" s="12">
        <f t="shared" ref="U46:W46" si="15">U18+U23+U36+U41</f>
        <v>6223.2</v>
      </c>
      <c r="V46" s="12">
        <f t="shared" si="15"/>
        <v>691.5</v>
      </c>
      <c r="W46" s="12">
        <f t="shared" si="15"/>
        <v>0</v>
      </c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53"/>
    </row>
    <row r="47" spans="1:36" ht="26.25" customHeight="1" x14ac:dyDescent="0.25">
      <c r="A47" s="153" t="s">
        <v>45</v>
      </c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5"/>
      <c r="AJ47" s="60"/>
    </row>
    <row r="48" spans="1:36" ht="19.5" customHeight="1" x14ac:dyDescent="0.25">
      <c r="A48" s="119" t="s">
        <v>28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1"/>
    </row>
    <row r="49" spans="1:41" s="13" customFormat="1" ht="125.25" customHeight="1" x14ac:dyDescent="0.25">
      <c r="A49" s="23" t="s">
        <v>69</v>
      </c>
      <c r="B49" s="11" t="s">
        <v>27</v>
      </c>
      <c r="C49" s="69" t="s">
        <v>74</v>
      </c>
      <c r="D49" s="40" t="s">
        <v>84</v>
      </c>
      <c r="E49" s="143"/>
      <c r="F49" s="32">
        <v>2024</v>
      </c>
      <c r="G49" s="32">
        <v>2026</v>
      </c>
      <c r="H49" s="12">
        <f>I49+N49+S49</f>
        <v>0</v>
      </c>
      <c r="I49" s="12">
        <f>L49</f>
        <v>0</v>
      </c>
      <c r="J49" s="12">
        <f>J52</f>
        <v>0</v>
      </c>
      <c r="K49" s="12">
        <v>0</v>
      </c>
      <c r="L49" s="12">
        <f>L50+L52</f>
        <v>0</v>
      </c>
      <c r="M49" s="72">
        <f t="shared" ref="M49" si="16">M52</f>
        <v>0</v>
      </c>
      <c r="N49" s="12">
        <f>O49+P49+Q49+R49</f>
        <v>0</v>
      </c>
      <c r="O49" s="12">
        <f>O52</f>
        <v>0</v>
      </c>
      <c r="P49" s="12">
        <v>0</v>
      </c>
      <c r="Q49" s="12">
        <f t="shared" ref="Q49" si="17">Q52</f>
        <v>0</v>
      </c>
      <c r="R49" s="12">
        <f t="shared" ref="R49" si="18">R52</f>
        <v>0</v>
      </c>
      <c r="S49" s="12">
        <f>T49+U49+V49+W49</f>
        <v>0</v>
      </c>
      <c r="T49" s="12">
        <f>T52</f>
        <v>0</v>
      </c>
      <c r="U49" s="12">
        <f t="shared" ref="U49" si="19">U52</f>
        <v>0</v>
      </c>
      <c r="V49" s="12">
        <v>0</v>
      </c>
      <c r="W49" s="12">
        <f t="shared" ref="W49" si="20">W52</f>
        <v>0</v>
      </c>
      <c r="X49" s="16" t="s">
        <v>11</v>
      </c>
      <c r="Y49" s="16" t="s">
        <v>11</v>
      </c>
      <c r="Z49" s="16" t="s">
        <v>11</v>
      </c>
      <c r="AA49" s="16" t="s">
        <v>11</v>
      </c>
      <c r="AB49" s="16" t="s">
        <v>11</v>
      </c>
      <c r="AC49" s="16" t="s">
        <v>11</v>
      </c>
      <c r="AD49" s="16" t="s">
        <v>11</v>
      </c>
      <c r="AE49" s="16" t="s">
        <v>11</v>
      </c>
      <c r="AF49" s="16" t="s">
        <v>11</v>
      </c>
      <c r="AG49" s="16" t="s">
        <v>11</v>
      </c>
      <c r="AH49" s="16" t="s">
        <v>11</v>
      </c>
      <c r="AI49" s="16" t="s">
        <v>11</v>
      </c>
    </row>
    <row r="50" spans="1:41" s="13" customFormat="1" ht="126.75" customHeight="1" x14ac:dyDescent="0.25">
      <c r="A50" s="25" t="s">
        <v>70</v>
      </c>
      <c r="B50" s="15" t="s">
        <v>86</v>
      </c>
      <c r="C50" s="69" t="s">
        <v>74</v>
      </c>
      <c r="D50" s="40" t="s">
        <v>84</v>
      </c>
      <c r="E50" s="144"/>
      <c r="F50" s="32">
        <v>2024</v>
      </c>
      <c r="G50" s="32">
        <v>2026</v>
      </c>
      <c r="H50" s="16">
        <f>I50</f>
        <v>0</v>
      </c>
      <c r="I50" s="16">
        <f>L50</f>
        <v>0</v>
      </c>
      <c r="J50" s="16">
        <v>0</v>
      </c>
      <c r="K50" s="16">
        <v>0</v>
      </c>
      <c r="L50" s="16">
        <v>0</v>
      </c>
      <c r="M50" s="73">
        <v>0</v>
      </c>
      <c r="N50" s="16">
        <f>O50+P50+Q50+R50</f>
        <v>0</v>
      </c>
      <c r="O50" s="16">
        <v>0</v>
      </c>
      <c r="P50" s="16">
        <v>0</v>
      </c>
      <c r="Q50" s="16">
        <v>0</v>
      </c>
      <c r="R50" s="16">
        <v>0</v>
      </c>
      <c r="S50" s="16">
        <f>T50+U50+V50+W50</f>
        <v>0</v>
      </c>
      <c r="T50" s="16">
        <v>0</v>
      </c>
      <c r="U50" s="16">
        <v>0</v>
      </c>
      <c r="V50" s="16">
        <v>0</v>
      </c>
      <c r="W50" s="16">
        <v>0</v>
      </c>
      <c r="X50" s="16" t="s">
        <v>11</v>
      </c>
      <c r="Y50" s="16" t="s">
        <v>11</v>
      </c>
      <c r="Z50" s="16" t="s">
        <v>11</v>
      </c>
      <c r="AA50" s="16" t="s">
        <v>11</v>
      </c>
      <c r="AB50" s="16" t="s">
        <v>11</v>
      </c>
      <c r="AC50" s="16" t="s">
        <v>11</v>
      </c>
      <c r="AD50" s="16" t="s">
        <v>11</v>
      </c>
      <c r="AE50" s="16" t="s">
        <v>11</v>
      </c>
      <c r="AF50" s="16" t="s">
        <v>11</v>
      </c>
      <c r="AG50" s="16" t="s">
        <v>11</v>
      </c>
      <c r="AH50" s="16" t="s">
        <v>11</v>
      </c>
      <c r="AI50" s="16" t="s">
        <v>11</v>
      </c>
    </row>
    <row r="51" spans="1:41" s="13" customFormat="1" ht="147" customHeight="1" x14ac:dyDescent="0.25">
      <c r="A51" s="23"/>
      <c r="B51" s="15" t="s">
        <v>92</v>
      </c>
      <c r="C51" s="69" t="s">
        <v>74</v>
      </c>
      <c r="D51" s="40" t="s">
        <v>84</v>
      </c>
      <c r="E51" s="144"/>
      <c r="F51" s="32">
        <v>2024</v>
      </c>
      <c r="G51" s="32">
        <v>2026</v>
      </c>
      <c r="H51" s="16">
        <f>I51</f>
        <v>0</v>
      </c>
      <c r="I51" s="16">
        <f>L51</f>
        <v>0</v>
      </c>
      <c r="J51" s="16">
        <v>0</v>
      </c>
      <c r="K51" s="16">
        <v>0</v>
      </c>
      <c r="L51" s="16">
        <v>0</v>
      </c>
      <c r="M51" s="73">
        <v>0</v>
      </c>
      <c r="N51" s="16">
        <f>O51+P51+Q51+R51</f>
        <v>0</v>
      </c>
      <c r="O51" s="16">
        <v>0</v>
      </c>
      <c r="P51" s="16">
        <v>0</v>
      </c>
      <c r="Q51" s="16">
        <v>0</v>
      </c>
      <c r="R51" s="16">
        <v>0</v>
      </c>
      <c r="S51" s="16">
        <f>T51+U51+V51+W51</f>
        <v>0</v>
      </c>
      <c r="T51" s="16">
        <v>0</v>
      </c>
      <c r="U51" s="16">
        <v>0</v>
      </c>
      <c r="V51" s="16">
        <v>0</v>
      </c>
      <c r="W51" s="16">
        <v>0</v>
      </c>
      <c r="X51" s="16" t="s">
        <v>11</v>
      </c>
      <c r="Y51" s="16" t="s">
        <v>11</v>
      </c>
      <c r="Z51" s="16" t="s">
        <v>11</v>
      </c>
      <c r="AA51" s="16" t="s">
        <v>11</v>
      </c>
      <c r="AB51" s="16" t="s">
        <v>11</v>
      </c>
      <c r="AC51" s="16" t="s">
        <v>11</v>
      </c>
      <c r="AD51" s="16" t="s">
        <v>11</v>
      </c>
      <c r="AE51" s="16" t="s">
        <v>11</v>
      </c>
      <c r="AF51" s="16" t="s">
        <v>11</v>
      </c>
      <c r="AG51" s="16" t="s">
        <v>11</v>
      </c>
      <c r="AH51" s="16" t="s">
        <v>11</v>
      </c>
      <c r="AI51" s="16" t="s">
        <v>11</v>
      </c>
    </row>
    <row r="52" spans="1:41" ht="122.25" customHeight="1" x14ac:dyDescent="0.25">
      <c r="A52" s="25" t="s">
        <v>71</v>
      </c>
      <c r="B52" s="15" t="s">
        <v>48</v>
      </c>
      <c r="C52" s="69" t="s">
        <v>74</v>
      </c>
      <c r="D52" s="40" t="s">
        <v>84</v>
      </c>
      <c r="E52" s="145"/>
      <c r="F52" s="32">
        <v>2024</v>
      </c>
      <c r="G52" s="32">
        <v>2026</v>
      </c>
      <c r="H52" s="16">
        <f>I52+N52+S52</f>
        <v>0</v>
      </c>
      <c r="I52" s="16">
        <f>J52+K52+L52+M52</f>
        <v>0</v>
      </c>
      <c r="J52" s="16">
        <v>0</v>
      </c>
      <c r="K52" s="16">
        <v>0</v>
      </c>
      <c r="L52" s="16">
        <v>0</v>
      </c>
      <c r="M52" s="73">
        <v>0</v>
      </c>
      <c r="N52" s="16"/>
      <c r="O52" s="16">
        <v>0</v>
      </c>
      <c r="P52" s="16">
        <v>0</v>
      </c>
      <c r="Q52" s="16">
        <v>0</v>
      </c>
      <c r="R52" s="16">
        <v>0</v>
      </c>
      <c r="S52" s="16">
        <f>V52</f>
        <v>0</v>
      </c>
      <c r="T52" s="16">
        <v>0</v>
      </c>
      <c r="U52" s="16">
        <v>0</v>
      </c>
      <c r="V52" s="16">
        <v>0</v>
      </c>
      <c r="W52" s="16">
        <v>0</v>
      </c>
      <c r="X52" s="16" t="s">
        <v>11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</row>
    <row r="53" spans="1:41" ht="126" customHeight="1" x14ac:dyDescent="0.25">
      <c r="A53" s="14"/>
      <c r="B53" s="15" t="s">
        <v>93</v>
      </c>
      <c r="C53" s="69" t="s">
        <v>74</v>
      </c>
      <c r="D53" s="40" t="s">
        <v>84</v>
      </c>
      <c r="E53" s="146"/>
      <c r="F53" s="32">
        <v>2024</v>
      </c>
      <c r="G53" s="32">
        <v>2026</v>
      </c>
      <c r="H53" s="16">
        <f>I53</f>
        <v>0</v>
      </c>
      <c r="I53" s="16">
        <f>L53</f>
        <v>0</v>
      </c>
      <c r="J53" s="16">
        <v>0</v>
      </c>
      <c r="K53" s="16">
        <v>0</v>
      </c>
      <c r="L53" s="16">
        <v>0</v>
      </c>
      <c r="M53" s="73">
        <v>0</v>
      </c>
      <c r="N53" s="16">
        <f>O53+P53+Q53+R53</f>
        <v>0</v>
      </c>
      <c r="O53" s="16">
        <v>0</v>
      </c>
      <c r="P53" s="16">
        <v>0</v>
      </c>
      <c r="Q53" s="16">
        <v>0</v>
      </c>
      <c r="R53" s="16">
        <v>0</v>
      </c>
      <c r="S53" s="16">
        <f>T53+U53+V53+W53</f>
        <v>0</v>
      </c>
      <c r="T53" s="16">
        <v>0</v>
      </c>
      <c r="U53" s="16">
        <v>0</v>
      </c>
      <c r="V53" s="16">
        <v>0</v>
      </c>
      <c r="W53" s="16">
        <v>0</v>
      </c>
      <c r="X53" s="16" t="s">
        <v>11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</row>
    <row r="54" spans="1:41" ht="126" customHeight="1" x14ac:dyDescent="0.25">
      <c r="A54" s="14" t="s">
        <v>40</v>
      </c>
      <c r="B54" s="11" t="s">
        <v>51</v>
      </c>
      <c r="C54" s="69" t="s">
        <v>74</v>
      </c>
      <c r="D54" s="40" t="s">
        <v>84</v>
      </c>
      <c r="E54" s="49"/>
      <c r="F54" s="32">
        <v>2024</v>
      </c>
      <c r="G54" s="32">
        <v>2026</v>
      </c>
      <c r="H54" s="50"/>
      <c r="I54" s="50"/>
      <c r="J54" s="50"/>
      <c r="K54" s="50"/>
      <c r="L54" s="50"/>
      <c r="M54" s="73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 t="s">
        <v>11</v>
      </c>
      <c r="Y54" s="50" t="s">
        <v>11</v>
      </c>
      <c r="Z54" s="50" t="s">
        <v>11</v>
      </c>
      <c r="AA54" s="50" t="s">
        <v>11</v>
      </c>
      <c r="AB54" s="50" t="s">
        <v>11</v>
      </c>
      <c r="AC54" s="50" t="s">
        <v>11</v>
      </c>
      <c r="AD54" s="50" t="s">
        <v>11</v>
      </c>
      <c r="AE54" s="50" t="s">
        <v>11</v>
      </c>
      <c r="AF54" s="50" t="s">
        <v>11</v>
      </c>
      <c r="AG54" s="50" t="s">
        <v>11</v>
      </c>
      <c r="AH54" s="50" t="s">
        <v>11</v>
      </c>
      <c r="AI54" s="50" t="s">
        <v>11</v>
      </c>
    </row>
    <row r="55" spans="1:41" ht="126" customHeight="1" x14ac:dyDescent="0.25">
      <c r="A55" s="14" t="s">
        <v>72</v>
      </c>
      <c r="B55" s="15" t="s">
        <v>49</v>
      </c>
      <c r="C55" s="69" t="s">
        <v>74</v>
      </c>
      <c r="D55" s="40" t="s">
        <v>84</v>
      </c>
      <c r="E55" s="59"/>
      <c r="F55" s="32">
        <v>2024</v>
      </c>
      <c r="G55" s="32">
        <v>2026</v>
      </c>
      <c r="H55" s="50"/>
      <c r="I55" s="50"/>
      <c r="J55" s="50"/>
      <c r="K55" s="50"/>
      <c r="L55" s="50"/>
      <c r="M55" s="73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 t="s">
        <v>11</v>
      </c>
      <c r="Y55" s="50" t="s">
        <v>11</v>
      </c>
      <c r="Z55" s="50" t="s">
        <v>11</v>
      </c>
      <c r="AA55" s="50" t="s">
        <v>11</v>
      </c>
      <c r="AB55" s="50" t="s">
        <v>11</v>
      </c>
      <c r="AC55" s="50" t="s">
        <v>11</v>
      </c>
      <c r="AD55" s="50" t="s">
        <v>11</v>
      </c>
      <c r="AE55" s="50" t="s">
        <v>11</v>
      </c>
      <c r="AF55" s="50" t="s">
        <v>11</v>
      </c>
      <c r="AG55" s="50" t="s">
        <v>11</v>
      </c>
      <c r="AH55" s="50" t="s">
        <v>11</v>
      </c>
      <c r="AI55" s="50" t="s">
        <v>11</v>
      </c>
    </row>
    <row r="56" spans="1:41" ht="126" customHeight="1" x14ac:dyDescent="0.25">
      <c r="A56" s="14"/>
      <c r="B56" s="15" t="s">
        <v>94</v>
      </c>
      <c r="C56" s="69" t="s">
        <v>74</v>
      </c>
      <c r="D56" s="40" t="s">
        <v>84</v>
      </c>
      <c r="E56" s="59"/>
      <c r="F56" s="32">
        <v>2024</v>
      </c>
      <c r="G56" s="32">
        <v>2026</v>
      </c>
      <c r="H56" s="50"/>
      <c r="I56" s="50"/>
      <c r="J56" s="50"/>
      <c r="K56" s="50"/>
      <c r="L56" s="50"/>
      <c r="M56" s="73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 t="s">
        <v>11</v>
      </c>
      <c r="Y56" s="50" t="s">
        <v>11</v>
      </c>
      <c r="Z56" s="50" t="s">
        <v>11</v>
      </c>
      <c r="AA56" s="50" t="s">
        <v>11</v>
      </c>
      <c r="AB56" s="50" t="s">
        <v>11</v>
      </c>
      <c r="AC56" s="50" t="s">
        <v>11</v>
      </c>
      <c r="AD56" s="50" t="s">
        <v>11</v>
      </c>
      <c r="AE56" s="50" t="s">
        <v>11</v>
      </c>
      <c r="AF56" s="50" t="s">
        <v>11</v>
      </c>
      <c r="AG56" s="50" t="s">
        <v>11</v>
      </c>
      <c r="AH56" s="50" t="s">
        <v>11</v>
      </c>
      <c r="AI56" s="50" t="s">
        <v>11</v>
      </c>
    </row>
    <row r="57" spans="1:41" s="13" customFormat="1" ht="27" customHeight="1" x14ac:dyDescent="0.25">
      <c r="A57" s="140" t="s">
        <v>29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2"/>
      <c r="AO57" s="37"/>
    </row>
    <row r="58" spans="1:41" ht="121.5" customHeight="1" x14ac:dyDescent="0.25">
      <c r="A58" s="10" t="s">
        <v>41</v>
      </c>
      <c r="B58" s="11" t="s">
        <v>30</v>
      </c>
      <c r="C58" s="69" t="s">
        <v>74</v>
      </c>
      <c r="D58" s="40" t="s">
        <v>84</v>
      </c>
      <c r="E58" s="147"/>
      <c r="F58" s="32">
        <v>2024</v>
      </c>
      <c r="G58" s="32">
        <v>2026</v>
      </c>
      <c r="H58" s="12">
        <f t="shared" ref="H58:H61" si="21">I58</f>
        <v>0</v>
      </c>
      <c r="I58" s="12">
        <f t="shared" ref="I58:I61" si="22">L58</f>
        <v>0</v>
      </c>
      <c r="J58" s="12">
        <v>0</v>
      </c>
      <c r="K58" s="12">
        <v>0</v>
      </c>
      <c r="L58" s="12">
        <v>0</v>
      </c>
      <c r="M58" s="72">
        <v>0</v>
      </c>
      <c r="N58" s="12">
        <f t="shared" ref="N58:N61" si="23">O58+P58+Q58+R58</f>
        <v>0</v>
      </c>
      <c r="O58" s="12">
        <v>0</v>
      </c>
      <c r="P58" s="12">
        <v>0</v>
      </c>
      <c r="Q58" s="12">
        <v>0</v>
      </c>
      <c r="R58" s="12">
        <v>0</v>
      </c>
      <c r="S58" s="12">
        <f t="shared" ref="S58:S61" si="24">T58+U58+V58+W58</f>
        <v>0</v>
      </c>
      <c r="T58" s="12">
        <v>0</v>
      </c>
      <c r="U58" s="12">
        <v>0</v>
      </c>
      <c r="V58" s="12">
        <v>0</v>
      </c>
      <c r="W58" s="12">
        <v>0</v>
      </c>
      <c r="X58" s="20"/>
      <c r="Y58" s="24"/>
      <c r="Z58" s="24"/>
      <c r="AA58" s="16" t="s">
        <v>11</v>
      </c>
      <c r="AB58" s="20"/>
      <c r="AC58" s="16"/>
      <c r="AD58" s="16"/>
      <c r="AE58" s="16" t="s">
        <v>11</v>
      </c>
      <c r="AF58" s="20"/>
      <c r="AG58" s="20"/>
      <c r="AH58" s="20"/>
      <c r="AI58" s="16" t="s">
        <v>11</v>
      </c>
    </row>
    <row r="59" spans="1:41" ht="127.5" customHeight="1" x14ac:dyDescent="0.25">
      <c r="A59" s="10" t="s">
        <v>42</v>
      </c>
      <c r="B59" s="15" t="s">
        <v>87</v>
      </c>
      <c r="C59" s="69" t="s">
        <v>74</v>
      </c>
      <c r="D59" s="40" t="s">
        <v>84</v>
      </c>
      <c r="E59" s="148"/>
      <c r="F59" s="32">
        <v>2024</v>
      </c>
      <c r="G59" s="32">
        <v>2026</v>
      </c>
      <c r="H59" s="16">
        <f t="shared" si="21"/>
        <v>0</v>
      </c>
      <c r="I59" s="16">
        <f t="shared" si="22"/>
        <v>0</v>
      </c>
      <c r="J59" s="16">
        <v>0</v>
      </c>
      <c r="K59" s="16">
        <v>0</v>
      </c>
      <c r="L59" s="16">
        <v>0</v>
      </c>
      <c r="M59" s="73">
        <v>0</v>
      </c>
      <c r="N59" s="16">
        <f t="shared" si="23"/>
        <v>0</v>
      </c>
      <c r="O59" s="16">
        <v>0</v>
      </c>
      <c r="P59" s="16">
        <v>0</v>
      </c>
      <c r="Q59" s="16">
        <v>0</v>
      </c>
      <c r="R59" s="16">
        <v>0</v>
      </c>
      <c r="S59" s="16">
        <f t="shared" si="24"/>
        <v>0</v>
      </c>
      <c r="T59" s="16">
        <v>0</v>
      </c>
      <c r="U59" s="16">
        <v>0</v>
      </c>
      <c r="V59" s="16">
        <v>0</v>
      </c>
      <c r="W59" s="16">
        <v>0</v>
      </c>
      <c r="X59" s="20"/>
      <c r="Y59" s="24"/>
      <c r="Z59" s="24"/>
      <c r="AA59" s="16" t="s">
        <v>11</v>
      </c>
      <c r="AB59" s="20"/>
      <c r="AC59" s="16"/>
      <c r="AD59" s="16"/>
      <c r="AE59" s="16" t="s">
        <v>11</v>
      </c>
      <c r="AF59" s="20"/>
      <c r="AG59" s="20"/>
      <c r="AH59" s="20"/>
      <c r="AI59" s="16" t="s">
        <v>11</v>
      </c>
    </row>
    <row r="60" spans="1:41" ht="120" customHeight="1" x14ac:dyDescent="0.25">
      <c r="A60" s="10"/>
      <c r="B60" s="15" t="s">
        <v>95</v>
      </c>
      <c r="C60" s="69" t="s">
        <v>74</v>
      </c>
      <c r="D60" s="40" t="s">
        <v>84</v>
      </c>
      <c r="E60" s="148"/>
      <c r="F60" s="32">
        <v>2024</v>
      </c>
      <c r="G60" s="32">
        <v>2026</v>
      </c>
      <c r="H60" s="16">
        <f t="shared" si="21"/>
        <v>0</v>
      </c>
      <c r="I60" s="16">
        <f t="shared" si="22"/>
        <v>0</v>
      </c>
      <c r="J60" s="16">
        <v>0</v>
      </c>
      <c r="K60" s="16">
        <v>0</v>
      </c>
      <c r="L60" s="16">
        <v>0</v>
      </c>
      <c r="M60" s="73">
        <v>0</v>
      </c>
      <c r="N60" s="16">
        <f t="shared" si="23"/>
        <v>0</v>
      </c>
      <c r="O60" s="16">
        <v>0</v>
      </c>
      <c r="P60" s="16">
        <v>0</v>
      </c>
      <c r="Q60" s="16">
        <v>0</v>
      </c>
      <c r="R60" s="16">
        <v>0</v>
      </c>
      <c r="S60" s="16">
        <f t="shared" si="24"/>
        <v>0</v>
      </c>
      <c r="T60" s="16">
        <v>0</v>
      </c>
      <c r="U60" s="16">
        <v>0</v>
      </c>
      <c r="V60" s="16">
        <v>0</v>
      </c>
      <c r="W60" s="16">
        <v>0</v>
      </c>
      <c r="X60" s="20"/>
      <c r="Y60" s="24"/>
      <c r="Z60" s="24"/>
      <c r="AA60" s="16" t="s">
        <v>11</v>
      </c>
      <c r="AB60" s="20"/>
      <c r="AC60" s="16"/>
      <c r="AD60" s="16"/>
      <c r="AE60" s="16" t="s">
        <v>11</v>
      </c>
      <c r="AF60" s="20"/>
      <c r="AG60" s="20"/>
      <c r="AH60" s="20"/>
      <c r="AI60" s="16" t="s">
        <v>11</v>
      </c>
    </row>
    <row r="61" spans="1:41" ht="130.5" customHeight="1" x14ac:dyDescent="0.25">
      <c r="A61" s="10" t="s">
        <v>46</v>
      </c>
      <c r="B61" s="15" t="s">
        <v>88</v>
      </c>
      <c r="C61" s="69" t="s">
        <v>74</v>
      </c>
      <c r="D61" s="40" t="s">
        <v>84</v>
      </c>
      <c r="E61" s="148"/>
      <c r="F61" s="32">
        <v>2024</v>
      </c>
      <c r="G61" s="32">
        <v>2026</v>
      </c>
      <c r="H61" s="16">
        <f t="shared" si="21"/>
        <v>0</v>
      </c>
      <c r="I61" s="16">
        <f t="shared" si="22"/>
        <v>0</v>
      </c>
      <c r="J61" s="16">
        <v>0</v>
      </c>
      <c r="K61" s="16">
        <v>0</v>
      </c>
      <c r="L61" s="16">
        <v>0</v>
      </c>
      <c r="M61" s="73">
        <v>0</v>
      </c>
      <c r="N61" s="16">
        <f t="shared" si="23"/>
        <v>0</v>
      </c>
      <c r="O61" s="16">
        <v>0</v>
      </c>
      <c r="P61" s="16">
        <v>0</v>
      </c>
      <c r="Q61" s="16">
        <v>0</v>
      </c>
      <c r="R61" s="16">
        <v>0</v>
      </c>
      <c r="S61" s="16">
        <f t="shared" si="24"/>
        <v>0</v>
      </c>
      <c r="T61" s="16">
        <v>0</v>
      </c>
      <c r="U61" s="16">
        <v>0</v>
      </c>
      <c r="V61" s="16">
        <v>0</v>
      </c>
      <c r="W61" s="16">
        <v>0</v>
      </c>
      <c r="X61" s="16" t="s">
        <v>11</v>
      </c>
      <c r="Y61" s="16" t="s">
        <v>11</v>
      </c>
      <c r="Z61" s="16" t="s">
        <v>11</v>
      </c>
      <c r="AA61" s="16" t="s">
        <v>11</v>
      </c>
      <c r="AB61" s="16" t="s">
        <v>11</v>
      </c>
      <c r="AC61" s="16" t="s">
        <v>11</v>
      </c>
      <c r="AD61" s="16" t="s">
        <v>11</v>
      </c>
      <c r="AE61" s="16" t="s">
        <v>11</v>
      </c>
      <c r="AF61" s="16" t="s">
        <v>11</v>
      </c>
      <c r="AG61" s="16" t="s">
        <v>11</v>
      </c>
      <c r="AH61" s="16" t="s">
        <v>11</v>
      </c>
      <c r="AI61" s="16" t="s">
        <v>11</v>
      </c>
    </row>
    <row r="62" spans="1:41" ht="129.75" customHeight="1" x14ac:dyDescent="0.25">
      <c r="A62" s="14"/>
      <c r="B62" s="15" t="s">
        <v>96</v>
      </c>
      <c r="C62" s="69" t="s">
        <v>74</v>
      </c>
      <c r="D62" s="40" t="s">
        <v>84</v>
      </c>
      <c r="E62" s="148"/>
      <c r="F62" s="32">
        <v>2024</v>
      </c>
      <c r="G62" s="32">
        <v>2026</v>
      </c>
      <c r="H62" s="16">
        <f>I62</f>
        <v>0</v>
      </c>
      <c r="I62" s="16">
        <f>L62</f>
        <v>0</v>
      </c>
      <c r="J62" s="16">
        <v>0</v>
      </c>
      <c r="K62" s="16">
        <v>0</v>
      </c>
      <c r="L62" s="16">
        <v>0</v>
      </c>
      <c r="M62" s="73">
        <v>0</v>
      </c>
      <c r="N62" s="16">
        <f>O62+P62+Q62+R62</f>
        <v>0</v>
      </c>
      <c r="O62" s="16">
        <v>0</v>
      </c>
      <c r="P62" s="16">
        <v>0</v>
      </c>
      <c r="Q62" s="16">
        <v>0</v>
      </c>
      <c r="R62" s="16">
        <v>0</v>
      </c>
      <c r="S62" s="16">
        <f>T62+U62+V62+W62</f>
        <v>0</v>
      </c>
      <c r="T62" s="16">
        <v>0</v>
      </c>
      <c r="U62" s="16">
        <v>0</v>
      </c>
      <c r="V62" s="16">
        <v>0</v>
      </c>
      <c r="W62" s="16">
        <v>0</v>
      </c>
      <c r="X62" s="16" t="s">
        <v>11</v>
      </c>
      <c r="Y62" s="16" t="s">
        <v>11</v>
      </c>
      <c r="Z62" s="16" t="s">
        <v>11</v>
      </c>
      <c r="AA62" s="16" t="s">
        <v>11</v>
      </c>
      <c r="AB62" s="16" t="s">
        <v>11</v>
      </c>
      <c r="AC62" s="16" t="s">
        <v>11</v>
      </c>
      <c r="AD62" s="16" t="s">
        <v>11</v>
      </c>
      <c r="AE62" s="16" t="s">
        <v>11</v>
      </c>
      <c r="AF62" s="16" t="s">
        <v>11</v>
      </c>
      <c r="AG62" s="16" t="s">
        <v>11</v>
      </c>
      <c r="AH62" s="16" t="s">
        <v>11</v>
      </c>
      <c r="AI62" s="16" t="s">
        <v>11</v>
      </c>
    </row>
    <row r="63" spans="1:41" ht="126.75" customHeight="1" x14ac:dyDescent="0.25">
      <c r="A63" s="14" t="s">
        <v>43</v>
      </c>
      <c r="B63" s="55" t="s">
        <v>31</v>
      </c>
      <c r="C63" s="69" t="s">
        <v>74</v>
      </c>
      <c r="D63" s="40" t="s">
        <v>84</v>
      </c>
      <c r="E63" s="149"/>
      <c r="F63" s="32">
        <v>2024</v>
      </c>
      <c r="G63" s="32">
        <v>2026</v>
      </c>
      <c r="H63" s="12">
        <f t="shared" ref="H63:H67" si="25">I63</f>
        <v>0</v>
      </c>
      <c r="I63" s="12">
        <f t="shared" ref="I63:I67" si="26">L63</f>
        <v>0</v>
      </c>
      <c r="J63" s="12">
        <v>0</v>
      </c>
      <c r="K63" s="12">
        <v>0</v>
      </c>
      <c r="L63" s="12">
        <v>0</v>
      </c>
      <c r="M63" s="72">
        <v>0</v>
      </c>
      <c r="N63" s="12">
        <f t="shared" ref="N63:N67" si="27">O63+P63+Q63+R63</f>
        <v>0</v>
      </c>
      <c r="O63" s="12">
        <v>0</v>
      </c>
      <c r="P63" s="12">
        <v>0</v>
      </c>
      <c r="Q63" s="12">
        <v>0</v>
      </c>
      <c r="R63" s="12">
        <v>0</v>
      </c>
      <c r="S63" s="12">
        <f t="shared" ref="S63:S67" si="28">T63+U63+V63+W63</f>
        <v>0</v>
      </c>
      <c r="T63" s="12">
        <v>0</v>
      </c>
      <c r="U63" s="12">
        <v>0</v>
      </c>
      <c r="V63" s="12">
        <v>0</v>
      </c>
      <c r="W63" s="12">
        <v>0</v>
      </c>
      <c r="X63" s="16" t="s">
        <v>11</v>
      </c>
      <c r="Y63" s="16" t="s">
        <v>11</v>
      </c>
      <c r="Z63" s="16" t="s">
        <v>11</v>
      </c>
      <c r="AA63" s="16" t="s">
        <v>11</v>
      </c>
      <c r="AB63" s="16" t="s">
        <v>11</v>
      </c>
      <c r="AC63" s="16" t="s">
        <v>11</v>
      </c>
      <c r="AD63" s="16" t="s">
        <v>11</v>
      </c>
      <c r="AE63" s="16" t="s">
        <v>11</v>
      </c>
      <c r="AF63" s="16" t="s">
        <v>11</v>
      </c>
      <c r="AG63" s="16" t="s">
        <v>11</v>
      </c>
      <c r="AH63" s="16" t="s">
        <v>11</v>
      </c>
      <c r="AI63" s="16" t="s">
        <v>11</v>
      </c>
    </row>
    <row r="64" spans="1:41" ht="123" customHeight="1" x14ac:dyDescent="0.25">
      <c r="A64" s="14" t="s">
        <v>44</v>
      </c>
      <c r="B64" s="56" t="s">
        <v>32</v>
      </c>
      <c r="C64" s="69" t="s">
        <v>74</v>
      </c>
      <c r="D64" s="40" t="s">
        <v>84</v>
      </c>
      <c r="E64" s="39"/>
      <c r="F64" s="32">
        <v>2024</v>
      </c>
      <c r="G64" s="32">
        <v>2026</v>
      </c>
      <c r="H64" s="16">
        <f t="shared" si="25"/>
        <v>0</v>
      </c>
      <c r="I64" s="16">
        <f t="shared" si="26"/>
        <v>0</v>
      </c>
      <c r="J64" s="16">
        <v>0</v>
      </c>
      <c r="K64" s="16">
        <v>0</v>
      </c>
      <c r="L64" s="16">
        <v>0</v>
      </c>
      <c r="M64" s="73">
        <v>0</v>
      </c>
      <c r="N64" s="16">
        <f t="shared" si="27"/>
        <v>0</v>
      </c>
      <c r="O64" s="16">
        <v>0</v>
      </c>
      <c r="P64" s="16">
        <v>0</v>
      </c>
      <c r="Q64" s="16">
        <v>0</v>
      </c>
      <c r="R64" s="16">
        <v>0</v>
      </c>
      <c r="S64" s="16">
        <f t="shared" si="28"/>
        <v>0</v>
      </c>
      <c r="T64" s="16">
        <v>0</v>
      </c>
      <c r="U64" s="16">
        <v>0</v>
      </c>
      <c r="V64" s="16">
        <v>0</v>
      </c>
      <c r="W64" s="16">
        <v>0</v>
      </c>
      <c r="X64" s="16" t="s">
        <v>11</v>
      </c>
      <c r="Y64" s="16" t="s">
        <v>11</v>
      </c>
      <c r="Z64" s="16" t="s">
        <v>11</v>
      </c>
      <c r="AA64" s="16" t="s">
        <v>11</v>
      </c>
      <c r="AB64" s="16" t="s">
        <v>11</v>
      </c>
      <c r="AC64" s="16" t="s">
        <v>11</v>
      </c>
      <c r="AD64" s="16" t="s">
        <v>11</v>
      </c>
      <c r="AE64" s="16" t="s">
        <v>11</v>
      </c>
      <c r="AF64" s="16" t="s">
        <v>11</v>
      </c>
      <c r="AG64" s="16" t="s">
        <v>11</v>
      </c>
      <c r="AH64" s="16" t="s">
        <v>11</v>
      </c>
      <c r="AI64" s="16" t="s">
        <v>11</v>
      </c>
    </row>
    <row r="65" spans="1:36" ht="130.5" customHeight="1" x14ac:dyDescent="0.25">
      <c r="A65" s="14"/>
      <c r="B65" s="56" t="s">
        <v>97</v>
      </c>
      <c r="C65" s="69" t="s">
        <v>74</v>
      </c>
      <c r="D65" s="40" t="s">
        <v>84</v>
      </c>
      <c r="E65" s="39"/>
      <c r="F65" s="32">
        <v>2024</v>
      </c>
      <c r="G65" s="32">
        <v>2026</v>
      </c>
      <c r="H65" s="16">
        <f t="shared" si="25"/>
        <v>0</v>
      </c>
      <c r="I65" s="16">
        <f t="shared" si="26"/>
        <v>0</v>
      </c>
      <c r="J65" s="16">
        <v>0</v>
      </c>
      <c r="K65" s="16">
        <v>0</v>
      </c>
      <c r="L65" s="16">
        <v>0</v>
      </c>
      <c r="M65" s="73">
        <v>0</v>
      </c>
      <c r="N65" s="16">
        <f t="shared" si="27"/>
        <v>0</v>
      </c>
      <c r="O65" s="16">
        <v>0</v>
      </c>
      <c r="P65" s="16">
        <v>0</v>
      </c>
      <c r="Q65" s="16">
        <v>0</v>
      </c>
      <c r="R65" s="16">
        <v>0</v>
      </c>
      <c r="S65" s="16">
        <f t="shared" si="28"/>
        <v>0</v>
      </c>
      <c r="T65" s="16">
        <v>0</v>
      </c>
      <c r="U65" s="16">
        <v>0</v>
      </c>
      <c r="V65" s="16">
        <v>0</v>
      </c>
      <c r="W65" s="16">
        <v>0</v>
      </c>
      <c r="X65" s="16" t="s">
        <v>11</v>
      </c>
      <c r="Y65" s="16" t="s">
        <v>11</v>
      </c>
      <c r="Z65" s="16" t="s">
        <v>11</v>
      </c>
      <c r="AA65" s="16" t="s">
        <v>11</v>
      </c>
      <c r="AB65" s="16" t="s">
        <v>11</v>
      </c>
      <c r="AC65" s="16" t="s">
        <v>11</v>
      </c>
      <c r="AD65" s="16" t="s">
        <v>11</v>
      </c>
      <c r="AE65" s="16" t="s">
        <v>11</v>
      </c>
      <c r="AF65" s="16" t="s">
        <v>11</v>
      </c>
      <c r="AG65" s="16" t="s">
        <v>11</v>
      </c>
      <c r="AH65" s="16" t="s">
        <v>11</v>
      </c>
      <c r="AI65" s="16" t="s">
        <v>11</v>
      </c>
    </row>
    <row r="66" spans="1:36" ht="144.75" customHeight="1" x14ac:dyDescent="0.25">
      <c r="A66" s="14" t="s">
        <v>73</v>
      </c>
      <c r="B66" s="56" t="s">
        <v>50</v>
      </c>
      <c r="C66" s="69" t="s">
        <v>74</v>
      </c>
      <c r="D66" s="40" t="s">
        <v>84</v>
      </c>
      <c r="E66" s="39"/>
      <c r="F66" s="32">
        <v>2024</v>
      </c>
      <c r="G66" s="32">
        <v>2026</v>
      </c>
      <c r="H66" s="16">
        <f t="shared" si="25"/>
        <v>0</v>
      </c>
      <c r="I66" s="16">
        <f t="shared" si="26"/>
        <v>0</v>
      </c>
      <c r="J66" s="16">
        <v>0</v>
      </c>
      <c r="K66" s="16">
        <v>0</v>
      </c>
      <c r="L66" s="16">
        <v>0</v>
      </c>
      <c r="M66" s="73">
        <v>0</v>
      </c>
      <c r="N66" s="16">
        <f t="shared" si="27"/>
        <v>0</v>
      </c>
      <c r="O66" s="16">
        <v>0</v>
      </c>
      <c r="P66" s="16">
        <v>0</v>
      </c>
      <c r="Q66" s="16">
        <v>0</v>
      </c>
      <c r="R66" s="16">
        <v>0</v>
      </c>
      <c r="S66" s="16">
        <f t="shared" si="28"/>
        <v>0</v>
      </c>
      <c r="T66" s="16">
        <v>0</v>
      </c>
      <c r="U66" s="16">
        <v>0</v>
      </c>
      <c r="V66" s="16">
        <v>0</v>
      </c>
      <c r="W66" s="16">
        <v>0</v>
      </c>
      <c r="X66" s="16" t="s">
        <v>11</v>
      </c>
      <c r="Y66" s="16" t="s">
        <v>11</v>
      </c>
      <c r="Z66" s="16" t="s">
        <v>11</v>
      </c>
      <c r="AA66" s="16" t="s">
        <v>11</v>
      </c>
      <c r="AB66" s="16" t="s">
        <v>11</v>
      </c>
      <c r="AC66" s="16" t="s">
        <v>11</v>
      </c>
      <c r="AD66" s="16" t="s">
        <v>11</v>
      </c>
      <c r="AE66" s="16" t="s">
        <v>11</v>
      </c>
      <c r="AF66" s="16" t="s">
        <v>11</v>
      </c>
      <c r="AG66" s="16" t="s">
        <v>11</v>
      </c>
      <c r="AH66" s="16" t="s">
        <v>11</v>
      </c>
      <c r="AI66" s="16" t="s">
        <v>11</v>
      </c>
    </row>
    <row r="67" spans="1:36" ht="117" customHeight="1" x14ac:dyDescent="0.25">
      <c r="A67" s="14"/>
      <c r="B67" s="56" t="s">
        <v>98</v>
      </c>
      <c r="C67" s="69" t="s">
        <v>74</v>
      </c>
      <c r="D67" s="40" t="s">
        <v>84</v>
      </c>
      <c r="E67" s="39"/>
      <c r="F67" s="32">
        <v>2024</v>
      </c>
      <c r="G67" s="32">
        <v>2026</v>
      </c>
      <c r="H67" s="16">
        <f t="shared" si="25"/>
        <v>0</v>
      </c>
      <c r="I67" s="16">
        <f t="shared" si="26"/>
        <v>0</v>
      </c>
      <c r="J67" s="16">
        <v>0</v>
      </c>
      <c r="K67" s="16">
        <v>0</v>
      </c>
      <c r="L67" s="16">
        <v>0</v>
      </c>
      <c r="M67" s="73">
        <v>0</v>
      </c>
      <c r="N67" s="16">
        <f t="shared" si="27"/>
        <v>0</v>
      </c>
      <c r="O67" s="16">
        <v>0</v>
      </c>
      <c r="P67" s="16">
        <v>0</v>
      </c>
      <c r="Q67" s="16">
        <v>0</v>
      </c>
      <c r="R67" s="16">
        <v>0</v>
      </c>
      <c r="S67" s="16">
        <f t="shared" si="28"/>
        <v>0</v>
      </c>
      <c r="T67" s="16">
        <v>0</v>
      </c>
      <c r="U67" s="16">
        <v>0</v>
      </c>
      <c r="V67" s="16">
        <v>0</v>
      </c>
      <c r="W67" s="16">
        <v>0</v>
      </c>
      <c r="X67" s="16" t="s">
        <v>11</v>
      </c>
      <c r="Y67" s="16" t="s">
        <v>11</v>
      </c>
      <c r="Z67" s="16" t="s">
        <v>11</v>
      </c>
      <c r="AA67" s="16" t="s">
        <v>11</v>
      </c>
      <c r="AB67" s="16" t="s">
        <v>11</v>
      </c>
      <c r="AC67" s="16" t="s">
        <v>11</v>
      </c>
      <c r="AD67" s="16" t="s">
        <v>11</v>
      </c>
      <c r="AE67" s="16" t="s">
        <v>11</v>
      </c>
      <c r="AF67" s="16" t="s">
        <v>11</v>
      </c>
      <c r="AG67" s="16" t="s">
        <v>11</v>
      </c>
      <c r="AH67" s="16" t="s">
        <v>11</v>
      </c>
      <c r="AI67" s="16" t="s">
        <v>11</v>
      </c>
    </row>
    <row r="68" spans="1:36" ht="29.25" customHeight="1" x14ac:dyDescent="0.25">
      <c r="A68" s="17"/>
      <c r="B68" s="11" t="s">
        <v>15</v>
      </c>
      <c r="C68" s="17"/>
      <c r="D68" s="17"/>
      <c r="E68" s="26"/>
      <c r="F68" s="32"/>
      <c r="G68" s="33"/>
      <c r="H68" s="12">
        <f>I68+N68+S68</f>
        <v>0</v>
      </c>
      <c r="I68" s="12">
        <f>J68+K68+L68+M68</f>
        <v>0</v>
      </c>
      <c r="J68" s="12">
        <f>J49+J57+J58</f>
        <v>0</v>
      </c>
      <c r="K68" s="12">
        <f>K49+K57+K58</f>
        <v>0</v>
      </c>
      <c r="L68" s="12">
        <f>L49+L58</f>
        <v>0</v>
      </c>
      <c r="M68" s="72">
        <f t="shared" ref="M68:W68" si="29">M49+M57+M58</f>
        <v>0</v>
      </c>
      <c r="N68" s="12">
        <f t="shared" si="29"/>
        <v>0</v>
      </c>
      <c r="O68" s="12">
        <f t="shared" si="29"/>
        <v>0</v>
      </c>
      <c r="P68" s="12">
        <f t="shared" si="29"/>
        <v>0</v>
      </c>
      <c r="Q68" s="12">
        <f t="shared" si="29"/>
        <v>0</v>
      </c>
      <c r="R68" s="12">
        <f t="shared" si="29"/>
        <v>0</v>
      </c>
      <c r="S68" s="12">
        <f t="shared" si="29"/>
        <v>0</v>
      </c>
      <c r="T68" s="12">
        <f t="shared" si="29"/>
        <v>0</v>
      </c>
      <c r="U68" s="12">
        <f t="shared" si="29"/>
        <v>0</v>
      </c>
      <c r="V68" s="12">
        <f t="shared" si="29"/>
        <v>0</v>
      </c>
      <c r="W68" s="12">
        <f t="shared" si="29"/>
        <v>0</v>
      </c>
      <c r="X68" s="19"/>
      <c r="Y68" s="19"/>
      <c r="Z68" s="19"/>
      <c r="AA68" s="19"/>
      <c r="AB68" s="19"/>
      <c r="AC68" s="19"/>
      <c r="AD68" s="19"/>
      <c r="AE68" s="16"/>
      <c r="AF68" s="19"/>
      <c r="AG68" s="19"/>
      <c r="AH68" s="19"/>
      <c r="AI68" s="19"/>
    </row>
    <row r="69" spans="1:36" ht="26.25" customHeight="1" x14ac:dyDescent="0.25">
      <c r="A69" s="27"/>
      <c r="B69" s="27" t="s">
        <v>16</v>
      </c>
      <c r="C69" s="27"/>
      <c r="D69" s="27"/>
      <c r="E69" s="27"/>
      <c r="F69" s="12"/>
      <c r="G69" s="24"/>
      <c r="H69" s="12">
        <f>I69+N69+S69</f>
        <v>28540</v>
      </c>
      <c r="I69" s="12">
        <f t="shared" ref="I69" si="30">I46+I68</f>
        <v>14710.599999999999</v>
      </c>
      <c r="J69" s="12">
        <f t="shared" ref="J69:L69" si="31">J46+J68</f>
        <v>5755.8</v>
      </c>
      <c r="K69" s="12">
        <f t="shared" si="31"/>
        <v>6632.0999999999995</v>
      </c>
      <c r="L69" s="12">
        <f t="shared" si="31"/>
        <v>2322.6999999999998</v>
      </c>
      <c r="M69" s="72">
        <f t="shared" ref="M69" si="32">M46+M68</f>
        <v>0</v>
      </c>
      <c r="N69" s="12">
        <f t="shared" ref="N69" si="33">N46+N68</f>
        <v>6914.7</v>
      </c>
      <c r="O69" s="12">
        <f t="shared" ref="O69" si="34">O46+O68</f>
        <v>0</v>
      </c>
      <c r="P69" s="12">
        <f t="shared" ref="P69" si="35">P46+P68</f>
        <v>6223.2</v>
      </c>
      <c r="Q69" s="12">
        <f>Q46</f>
        <v>691.5</v>
      </c>
      <c r="R69" s="12">
        <f t="shared" ref="R69" si="36">R46+R68</f>
        <v>0</v>
      </c>
      <c r="S69" s="12">
        <f t="shared" ref="S69" si="37">S46+S68</f>
        <v>6914.7</v>
      </c>
      <c r="T69" s="12">
        <f t="shared" ref="T69" si="38">T46+T68</f>
        <v>0</v>
      </c>
      <c r="U69" s="12">
        <f t="shared" ref="U69" si="39">U46+U68</f>
        <v>6223.2</v>
      </c>
      <c r="V69" s="12">
        <f t="shared" ref="V69" si="40">V46+V68</f>
        <v>691.5</v>
      </c>
      <c r="W69" s="12">
        <f t="shared" ref="W69" si="41">W46+W68</f>
        <v>0</v>
      </c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13"/>
    </row>
    <row r="70" spans="1:36" s="13" customFormat="1" ht="26.25" customHeight="1" x14ac:dyDescent="0.25">
      <c r="A70" s="1"/>
      <c r="B70" s="1"/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x14ac:dyDescent="0.25">
      <c r="G71" s="4"/>
      <c r="H71" s="4"/>
      <c r="I71" s="4"/>
      <c r="J71" s="4"/>
      <c r="K71" s="35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36" x14ac:dyDescent="0.25">
      <c r="E72" s="22"/>
      <c r="F72" s="34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4"/>
      <c r="V72" s="4"/>
      <c r="W72" s="4"/>
    </row>
    <row r="74" spans="1:36" x14ac:dyDescent="0.25">
      <c r="E74" s="4"/>
      <c r="F74" s="36"/>
      <c r="G74" s="4"/>
      <c r="H74" s="4"/>
      <c r="I74" s="4"/>
      <c r="J74" s="4"/>
      <c r="K74" s="4"/>
      <c r="L74" s="4"/>
      <c r="M74" s="4"/>
      <c r="N74" s="4"/>
      <c r="S74" s="4"/>
    </row>
    <row r="75" spans="1:36" x14ac:dyDescent="0.25">
      <c r="E75" s="4"/>
      <c r="F75" s="36"/>
      <c r="G75" s="4"/>
      <c r="H75" s="4"/>
      <c r="I75" s="4"/>
      <c r="J75" s="4"/>
      <c r="K75" s="4"/>
      <c r="L75" s="4"/>
      <c r="M75" s="4"/>
      <c r="N75" s="4"/>
      <c r="O75" s="4"/>
      <c r="P75" s="4"/>
      <c r="S75" s="4"/>
    </row>
    <row r="76" spans="1:36" x14ac:dyDescent="0.25">
      <c r="E76" s="4"/>
      <c r="F76" s="36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6" x14ac:dyDescent="0.25">
      <c r="E77" s="4"/>
      <c r="F77" s="36"/>
      <c r="G77" s="4"/>
      <c r="H77" s="4"/>
      <c r="I77" s="4"/>
      <c r="J77" s="4"/>
      <c r="K77" s="4"/>
      <c r="L77" s="4"/>
      <c r="M77" s="4"/>
      <c r="N77" s="4"/>
      <c r="O77" s="4"/>
      <c r="P77" s="4"/>
    </row>
  </sheetData>
  <mergeCells count="30">
    <mergeCell ref="W1:AI1"/>
    <mergeCell ref="W2:AI2"/>
    <mergeCell ref="A57:AI57"/>
    <mergeCell ref="E49:E53"/>
    <mergeCell ref="E58:E63"/>
    <mergeCell ref="A40:AI40"/>
    <mergeCell ref="A47:AI47"/>
    <mergeCell ref="A48:AI48"/>
    <mergeCell ref="U5:AI8"/>
    <mergeCell ref="A10:AI10"/>
    <mergeCell ref="AF13:AI13"/>
    <mergeCell ref="X11:AI12"/>
    <mergeCell ref="I13:M13"/>
    <mergeCell ref="N13:R13"/>
    <mergeCell ref="G11:G14"/>
    <mergeCell ref="X13:AA13"/>
    <mergeCell ref="E23:E39"/>
    <mergeCell ref="AB13:AE13"/>
    <mergeCell ref="A17:AI17"/>
    <mergeCell ref="C11:C14"/>
    <mergeCell ref="W3:AI3"/>
    <mergeCell ref="A16:AI16"/>
    <mergeCell ref="D11:D14"/>
    <mergeCell ref="S13:W13"/>
    <mergeCell ref="H11:W12"/>
    <mergeCell ref="H13:H14"/>
    <mergeCell ref="A11:A14"/>
    <mergeCell ref="B11:B14"/>
    <mergeCell ref="E11:E14"/>
    <mergeCell ref="F11:F14"/>
  </mergeCells>
  <pageMargins left="0.43307086614173229" right="0.39370078740157483" top="1.1023622047244095" bottom="0.74" header="0.23622047244094491" footer="0.23622047244094491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2024-06-07T06:11:08Z</cp:lastPrinted>
  <dcterms:created xsi:type="dcterms:W3CDTF">2014-09-11T06:26:00Z</dcterms:created>
  <dcterms:modified xsi:type="dcterms:W3CDTF">2024-07-23T09:46:17Z</dcterms:modified>
</cp:coreProperties>
</file>