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ЭтаКнига" defaultThemeVersion="124226"/>
  <bookViews>
    <workbookView xWindow="0" yWindow="660" windowWidth="28800" windowHeight="11040"/>
  </bookViews>
  <sheets>
    <sheet name="Перечень" sheetId="1" r:id="rId1"/>
  </sheets>
  <externalReferences>
    <externalReference r:id="rId2"/>
  </externalReferences>
  <definedNames>
    <definedName name="Z_079212FD_42FD_4137_B6A0_262935226FF3_.wvu.FilterData" localSheetId="0" hidden="1">Перечень!$A$8:$M$8</definedName>
    <definedName name="_xlnm.Print_Titles" localSheetId="0">Перечень!$6:$8</definedName>
    <definedName name="_xlnm.Print_Area" localSheetId="0">Перечень!$A$1:$S$22</definedName>
  </definedNames>
  <calcPr calcId="145621"/>
  <customWorkbookViews>
    <customWorkbookView name="Морозова Анастасия Сергеевна - Личное представление" guid="{079212FD-42FD-4137-B6A0-262935226FF3}" mergeInterval="0" personalView="1" maximized="1" windowWidth="1916" windowHeight="854" activeSheetId="1"/>
  </customWorkbookViews>
</workbook>
</file>

<file path=xl/calcChain.xml><?xml version="1.0" encoding="utf-8"?>
<calcChain xmlns="http://schemas.openxmlformats.org/spreadsheetml/2006/main">
  <c r="H21" i="1" l="1"/>
  <c r="G21" i="1" s="1"/>
  <c r="I21" i="1" l="1"/>
  <c r="J21" i="1"/>
  <c r="K21" i="1"/>
  <c r="L21" i="1"/>
  <c r="G20" i="1" l="1"/>
  <c r="G19" i="1"/>
  <c r="G18" i="1"/>
  <c r="G17" i="1"/>
  <c r="G12" i="1" l="1"/>
  <c r="G13" i="1" l="1"/>
  <c r="G14" i="1"/>
  <c r="G15" i="1" l="1"/>
  <c r="G16" i="1"/>
  <c r="G11" i="1"/>
  <c r="G9" i="1"/>
  <c r="G10" i="1"/>
</calcChain>
</file>

<file path=xl/sharedStrings.xml><?xml version="1.0" encoding="utf-8"?>
<sst xmlns="http://schemas.openxmlformats.org/spreadsheetml/2006/main" count="106" uniqueCount="83">
  <si>
    <t>№</t>
  </si>
  <si>
    <t>Всего</t>
  </si>
  <si>
    <t>Сведения об инициаторе проекта</t>
  </si>
  <si>
    <t>Объем материально-технического участия граждан, юридических лиц, индивидуальных предпринимателей</t>
  </si>
  <si>
    <t>Количество граждан, поддержавших народный проект</t>
  </si>
  <si>
    <t>Количество прямых благополучателей</t>
  </si>
  <si>
    <t>Наименование народного проекта</t>
  </si>
  <si>
    <t>Краткий перечень работ по реализации народного проекта</t>
  </si>
  <si>
    <t xml:space="preserve">Бюджет народного проекта, тыс.руб. </t>
  </si>
  <si>
    <t>Муниципальное образование</t>
  </si>
  <si>
    <t>муниципальный район (городской округ)</t>
  </si>
  <si>
    <t>городское поселение (сельское поселение)</t>
  </si>
  <si>
    <t>Бюджет муниципального образования</t>
  </si>
  <si>
    <t>Объем средств юридических лиц, индивидуальных предпринимателей</t>
  </si>
  <si>
    <t>Объем средств граждан</t>
  </si>
  <si>
    <t xml:space="preserve">Орган исполнительной власти Республики Коми, курирующий приоритетное направление деятельности </t>
  </si>
  <si>
    <t>Приоритет каждого народного проекта         (от 1 до 3)</t>
  </si>
  <si>
    <t>Республиканский бюджет РК</t>
  </si>
  <si>
    <t>Министерство образования и науки РК</t>
  </si>
  <si>
    <t>МО МР «Печора»</t>
  </si>
  <si>
    <t xml:space="preserve">муниципальный район </t>
  </si>
  <si>
    <t xml:space="preserve">Перечень народных проектов, планируемых к реализации в 2025 году на территории МО МР «Печора»   </t>
  </si>
  <si>
    <t>Министерство дорожного хозяйства (в сфере дорожной деятельности)</t>
  </si>
  <si>
    <t>Освещение въезда в поселок Кожва от стеллы до магазина "Алма" (установка деревянных опор и светильников)</t>
  </si>
  <si>
    <t>Стычинская Т.П.</t>
  </si>
  <si>
    <t>Сборка и складирование мусора.</t>
  </si>
  <si>
    <t>Драгунова Е.С.</t>
  </si>
  <si>
    <t xml:space="preserve">Демонтаж старых деревянных окон и дверей, уборка мусора, генеральная и санитарная обработка </t>
  </si>
  <si>
    <t>Ремонт систем отопления в кабинете ЦДИ и фойе отдыха, замена дверей, закупка оборудования и  инвенторя - пуфиков, диванов, столов, стульев, стеллажей, стендов, мебели для зоны отдыха и шахматной зоны, настольных игр, фото и видеоаппаратуры и др.</t>
  </si>
  <si>
    <t>Фокина О.Э.</t>
  </si>
  <si>
    <t>Министерство культуры и архивного дела Республики Коми</t>
  </si>
  <si>
    <t xml:space="preserve">Министерство труда, занятости и социальной защиты РК (доступная среда) </t>
  </si>
  <si>
    <t>«Ремонт танцевального зала Дома культуры п. Каджером»</t>
  </si>
  <si>
    <t>демонтаж окон и дверей</t>
  </si>
  <si>
    <t>разбор старых конструкций  колодца</t>
  </si>
  <si>
    <t>разбор старых конструкций колодца</t>
  </si>
  <si>
    <t>-</t>
  </si>
  <si>
    <t>Министерство строительства и жилищно-коммунального хозяйства РК (ХВС)</t>
  </si>
  <si>
    <t>Истранина Е.А.</t>
  </si>
  <si>
    <t>Демонтажные работы: разборка покрытий козырька из профлиста, разборка деревянных элементов конструкций крыш: обрешетки из брусков с прозорами, демонтаж металлических дверных блоков, демонтаж металлических ограждений высотой до 1 м и др. Монтажные работы: разработка грунта вручную в траншеях глубиной до 2 м без креплений с откосами, устройство: железобетонных ступеней, засыпка вручную траншей, пазух котлованов и ям; козырька, водосточных систем, проемов, покрытий, облицовка вертикальных поверхностей крыльца, ограждение крыльца, бордюр, ремонт отмостки и др. Пандус, Аппарат (кнопка, ключ управления, замок электромагнитной блокировки, звуковой сигнал, сигнальная лампа) управления и сигнализации, Антивандальная кнопка вызова персонала ПС-МГН, Укладка металлического накладного профиля (порога) и др.</t>
  </si>
  <si>
    <t xml:space="preserve"> Замена дощатого напольного покрытия,  наземного сруба, оголовка, ворота, чистка колодца, утепление павильона </t>
  </si>
  <si>
    <t>Граждане - уборка помещений после замены оконных блоков с предоставлением рабочего инструмента</t>
  </si>
  <si>
    <t>«Ремонт и обустройство Центра детских инициатив"  СОШ№ 3</t>
  </si>
  <si>
    <t xml:space="preserve">Министерство труда, занятости и социальной защиты РК (занятость) </t>
  </si>
  <si>
    <t>СП «Чикшино» п. Берёзовка</t>
  </si>
  <si>
    <t xml:space="preserve">СП «Чикшино» п. Чикшино </t>
  </si>
  <si>
    <t>СП «Каджером» п. Каджером</t>
  </si>
  <si>
    <t xml:space="preserve"> ГП «Печора»                г. Печора</t>
  </si>
  <si>
    <t xml:space="preserve"> ГП «Печора»                         г. Печора</t>
  </si>
  <si>
    <t xml:space="preserve"> ГП «Печора»                                       г. Печора</t>
  </si>
  <si>
    <t xml:space="preserve"> ГП «Печора»                            г. Печора</t>
  </si>
  <si>
    <t>СП «Каджером»                   п. Каджером</t>
  </si>
  <si>
    <t>«Приобретение и установка дверей и окон в бане № 4 п. Каджером»</t>
  </si>
  <si>
    <t>ГП «Кожва»            п. Кожва</t>
  </si>
  <si>
    <t>«Обустройство источника питьевого водоснабжения в          п. Березовка»</t>
  </si>
  <si>
    <t>«Обустройство источника питьевого водоснабжения в          п. Чикшино»</t>
  </si>
  <si>
    <t>Семенов Д.С.</t>
  </si>
  <si>
    <t>Зубленко  Л.С.</t>
  </si>
  <si>
    <t>Палюк Н.Р.</t>
  </si>
  <si>
    <t>Заикина Ю.С.</t>
  </si>
  <si>
    <t>Степанова Л.И.</t>
  </si>
  <si>
    <t>Гавриленкова И.В.</t>
  </si>
  <si>
    <t>Ершакова Л.В.</t>
  </si>
  <si>
    <t>«Доступная киносреда» (приобретение оборудования для маломобильных групп населения в МАУ «Кинотеатр»)</t>
  </si>
  <si>
    <t>«Адаптация входной группы для маломобильных групп населения в МБУ «ПИКМ»</t>
  </si>
  <si>
    <t xml:space="preserve">Обустройство павильона, замена дощатого напольного покрытия, наземного сруба, оголовка, ворота, чистка колодца </t>
  </si>
  <si>
    <t>Проведение работ по замене старых оконных блоков в здании МАДОУ «Детский сад              № 11 общеразвивающего вида» г. Печора,</t>
  </si>
  <si>
    <t>Проведение работ по замене  оконно-дверных блоков 1 и 2 этажей  МАДОУ  «Детский  сад № 18  общеразвивающего  вида» г. Печора»</t>
  </si>
  <si>
    <t>Заключение договоров на приобретение специализированного оборудования для инвалидов: поручень для туалетов настенный, поручень для раковины настенного крепления; тактильная мнемосхема черно-желтая, стойка для мнемосхемы с поручнем, автоматический диспенсер для туалетной бумаги, бесконтактный дозатор для жидкого мыла, поручень прямой настенный, информационный терминал, наклейка информационная, круг желтый, лента для маркировки дверных проемов и прочих поверхностей, дверная ручка для инвалидов, сенсорный смеситель с термостатом для санузла, подъемник лестничный (ступенькоход), кресло-коляска инвалидная, установка оборудования</t>
  </si>
  <si>
    <t>Замена 4 окон в холле бани, замена дверей</t>
  </si>
  <si>
    <t xml:space="preserve">Приобретение материальных запасов для утепления питьевого колодца, приобретение погружного водяного насоса и расходных материалов к нему, работы по установке погружного насоса, работы по благоустройству питьевого колодца (утепление колодца)
</t>
  </si>
  <si>
    <t>Количество человек, присут-ствующих на собрании</t>
  </si>
  <si>
    <t>Приоритетность</t>
  </si>
  <si>
    <t>Смолинская  О. Д.</t>
  </si>
  <si>
    <t>Демонтаж сборных деревянных конструкций, демонтаж обшивки стен, кладка стен кирпичных внутренних, разборка деревяных кладовок, штукатурка поверхностей внутри здания, окраска поливинилоцетатными водоэмульсиоными растворами по штукатурке, электромонтажные работы</t>
  </si>
  <si>
    <t>«Обустройство колодца на ул. Октябрьская, в районе  магазина №5»</t>
  </si>
  <si>
    <t xml:space="preserve">«Обустройство колодца на ул. Горького между домами 29 и 31»           </t>
  </si>
  <si>
    <t>«Ремонт автомобильной дороги общего пользования местного значения «Подъезд к школе пгт. Кожва" (восстановление электроосвещения)</t>
  </si>
  <si>
    <t>«Замена оконно-дверных блоков 1 и 2 этажей» МАДОУ № 22</t>
  </si>
  <si>
    <t xml:space="preserve">«Замена оконных блоков в здании МАДОУ «Детский сад № 11 общеразвивающего вида» г. Печора - II этап» </t>
  </si>
  <si>
    <t>"</t>
  </si>
  <si>
    <t>"Приложение 
к распоряжению администрации МР «Печора» 
от 19.06.2024 № 456-р</t>
  </si>
  <si>
    <t>"Приложение 
к распоряжению администрации МР «Печора» 
от 13.12.2024 № 915-р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</si>
</sst>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6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26"/>
      <color indexed="8"/>
      <name val="Times New Roman"/>
      <family val="1"/>
      <charset val="204"/>
    </font>
    <font>
      <b/>
      <sz val="24"/>
      <color indexed="8"/>
      <name val="Times New Roman"/>
      <family val="1"/>
      <charset val="204"/>
    </font>
    <font>
      <sz val="28"/>
      <color indexed="8"/>
      <name val="Times New Roman"/>
      <family val="1"/>
      <charset val="204"/>
    </font>
    <font>
      <b/>
      <sz val="28"/>
      <name val="Times New Roman"/>
      <family val="1"/>
      <charset val="204"/>
    </font>
    <font>
      <sz val="28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6" fillId="0" borderId="0"/>
    <xf numFmtId="0" fontId="4" fillId="0" borderId="0"/>
    <xf numFmtId="0" fontId="4" fillId="0" borderId="0"/>
    <xf numFmtId="0" fontId="4" fillId="0" borderId="0"/>
  </cellStyleXfs>
  <cellXfs count="81">
    <xf numFmtId="0" fontId="0" fillId="0" borderId="0" xfId="0"/>
    <xf numFmtId="0" fontId="1" fillId="0" borderId="0" xfId="0" applyFont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4" borderId="0" xfId="0" applyFont="1" applyFill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top" wrapText="1"/>
    </xf>
    <xf numFmtId="3" fontId="15" fillId="2" borderId="1" xfId="0" applyNumberFormat="1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165" fontId="15" fillId="2" borderId="6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3" fontId="15" fillId="2" borderId="6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top" wrapText="1"/>
    </xf>
    <xf numFmtId="3" fontId="15" fillId="0" borderId="6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165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right" vertical="top" wrapText="1"/>
    </xf>
    <xf numFmtId="0" fontId="16" fillId="2" borderId="0" xfId="0" applyFont="1" applyFill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Border="1" applyAlignment="1">
      <alignment vertical="center" wrapText="1"/>
    </xf>
    <xf numFmtId="0" fontId="17" fillId="0" borderId="0" xfId="0" applyFont="1" applyAlignment="1">
      <alignment horizontal="center" vertical="center"/>
    </xf>
    <xf numFmtId="165" fontId="16" fillId="0" borderId="0" xfId="0" applyNumberFormat="1" applyFont="1" applyAlignment="1">
      <alignment vertical="center" wrapText="1"/>
    </xf>
    <xf numFmtId="0" fontId="18" fillId="0" borderId="0" xfId="0" applyFont="1" applyAlignment="1">
      <alignment horizontal="center" vertical="center"/>
    </xf>
    <xf numFmtId="165" fontId="15" fillId="2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/>
    </xf>
    <xf numFmtId="165" fontId="15" fillId="0" borderId="6" xfId="0" applyNumberFormat="1" applyFont="1" applyFill="1" applyBorder="1" applyAlignment="1">
      <alignment horizontal="center" vertical="center" wrapText="1"/>
    </xf>
    <xf numFmtId="165" fontId="15" fillId="0" borderId="6" xfId="0" applyNumberFormat="1" applyFont="1" applyFill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vertical="top" wrapText="1"/>
    </xf>
    <xf numFmtId="0" fontId="13" fillId="3" borderId="3" xfId="0" applyFont="1" applyFill="1" applyBorder="1" applyAlignment="1">
      <alignment horizontal="center" vertical="top" wrapText="1"/>
    </xf>
    <xf numFmtId="0" fontId="13" fillId="3" borderId="5" xfId="0" applyFont="1" applyFill="1" applyBorder="1" applyAlignment="1">
      <alignment horizontal="center" vertical="top" wrapText="1"/>
    </xf>
    <xf numFmtId="0" fontId="13" fillId="3" borderId="6" xfId="0" applyFont="1" applyFill="1" applyBorder="1" applyAlignment="1">
      <alignment horizontal="center" vertical="top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3" xfId="0" applyNumberFormat="1" applyFont="1" applyFill="1" applyBorder="1" applyAlignment="1">
      <alignment horizontal="center" vertical="top" wrapText="1"/>
    </xf>
    <xf numFmtId="0" fontId="13" fillId="3" borderId="5" xfId="0" applyNumberFormat="1" applyFont="1" applyFill="1" applyBorder="1" applyAlignment="1">
      <alignment horizontal="center" vertical="top" wrapText="1"/>
    </xf>
    <xf numFmtId="0" fontId="13" fillId="3" borderId="6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4" fillId="3" borderId="3" xfId="0" applyFont="1" applyFill="1" applyBorder="1" applyAlignment="1">
      <alignment horizontal="center" vertical="top" wrapText="1"/>
    </xf>
    <xf numFmtId="0" fontId="14" fillId="3" borderId="6" xfId="0" applyFont="1" applyFill="1" applyBorder="1" applyAlignment="1">
      <alignment horizontal="center" vertical="top" wrapText="1"/>
    </xf>
    <xf numFmtId="0" fontId="3" fillId="3" borderId="9" xfId="0" applyFont="1" applyFill="1" applyBorder="1" applyAlignment="1">
      <alignment horizontal="center" vertical="top" wrapText="1"/>
    </xf>
    <xf numFmtId="0" fontId="3" fillId="3" borderId="10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top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top" wrapText="1"/>
    </xf>
    <xf numFmtId="0" fontId="13" fillId="3" borderId="8" xfId="0" applyFont="1" applyFill="1" applyBorder="1" applyAlignment="1">
      <alignment horizontal="center" vertical="top" wrapText="1"/>
    </xf>
    <xf numFmtId="0" fontId="13" fillId="3" borderId="7" xfId="0" applyFont="1" applyFill="1" applyBorder="1" applyAlignment="1">
      <alignment horizontal="center" vertical="top" wrapText="1"/>
    </xf>
    <xf numFmtId="164" fontId="13" fillId="3" borderId="3" xfId="0" applyNumberFormat="1" applyFont="1" applyFill="1" applyBorder="1" applyAlignment="1">
      <alignment horizontal="center" vertical="top" wrapText="1"/>
    </xf>
    <xf numFmtId="164" fontId="13" fillId="3" borderId="6" xfId="0" applyNumberFormat="1" applyFont="1" applyFill="1" applyBorder="1" applyAlignment="1">
      <alignment horizontal="center" vertical="top" wrapText="1"/>
    </xf>
  </cellXfs>
  <cellStyles count="6">
    <cellStyle name="Обычный" xfId="0" builtinId="0"/>
    <cellStyle name="Обычный 2" xfId="3"/>
    <cellStyle name="Обычный 2 6" xfId="1"/>
    <cellStyle name="Обычный 3" xfId="4"/>
    <cellStyle name="Обычный 4" xfId="5"/>
    <cellStyle name="Обычный 5" xfId="2"/>
  </cellStyles>
  <dxfs count="0"/>
  <tableStyles count="2" defaultTableStyle="TableStyleMedium2" defaultPivotStyle="PivotStyleLight16">
    <tableStyle name="Стиль таблицы 1" pivot="0" count="0"/>
    <tableStyle name="Стиль таблицы 2" pivot="0" count="0"/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2;&#1045;&#1058;&#1054;&#1044;&#1048;&#1057;&#1058;%20&#1042;&#1048;&#1050;&#1058;&#1054;&#1056;&#1048;&#1071;/Desktop/&#1050;&#1054;&#1046;&#1042;&#1040;_&#1055;&#1077;&#1088;&#1077;&#1095;&#1077;&#1085;&#1100;_&#1092;&#1086;&#1088;&#1084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"/>
      <sheetName val="ОИВ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B435"/>
  <sheetViews>
    <sheetView tabSelected="1" view="pageBreakPreview" zoomScale="60" zoomScaleNormal="55" workbookViewId="0">
      <pane xSplit="1" ySplit="8" topLeftCell="B11" activePane="bottomRight" state="frozen"/>
      <selection pane="topRight" activeCell="B1" sqref="B1"/>
      <selection pane="bottomLeft" activeCell="A6" sqref="A6"/>
      <selection pane="bottomRight" activeCell="M6" sqref="M6:M8"/>
    </sheetView>
  </sheetViews>
  <sheetFormatPr defaultRowHeight="20.25" outlineLevelCol="1" x14ac:dyDescent="0.25"/>
  <cols>
    <col min="1" max="1" width="6.85546875" style="3" customWidth="1"/>
    <col min="2" max="2" width="19.42578125" style="1" customWidth="1"/>
    <col min="3" max="3" width="14.85546875" style="1" customWidth="1"/>
    <col min="4" max="4" width="31.7109375" style="1" customWidth="1"/>
    <col min="5" max="5" width="31.28515625" style="5" customWidth="1"/>
    <col min="6" max="6" width="48.140625" style="4" customWidth="1"/>
    <col min="7" max="7" width="13.7109375" style="1" bestFit="1" customWidth="1"/>
    <col min="8" max="8" width="12.5703125" style="1" customWidth="1" outlineLevel="1"/>
    <col min="9" max="9" width="15.7109375" style="1" customWidth="1" outlineLevel="1"/>
    <col min="10" max="10" width="12.5703125" style="1" customWidth="1" outlineLevel="1"/>
    <col min="11" max="11" width="12.42578125" style="1" customWidth="1" outlineLevel="1"/>
    <col min="12" max="12" width="11.140625" style="1" customWidth="1" outlineLevel="1"/>
    <col min="13" max="13" width="14" style="1" customWidth="1"/>
    <col min="14" max="14" width="11.7109375" style="1" customWidth="1"/>
    <col min="15" max="15" width="13.7109375" style="1" customWidth="1"/>
    <col min="16" max="16" width="22.85546875" style="1" customWidth="1"/>
    <col min="17" max="17" width="15.42578125" style="1" customWidth="1"/>
    <col min="18" max="18" width="3.42578125" style="1" hidden="1" customWidth="1"/>
    <col min="19" max="19" width="15.7109375" style="9" hidden="1" customWidth="1"/>
    <col min="20" max="16384" width="9.140625" style="1"/>
  </cols>
  <sheetData>
    <row r="1" spans="1:28" ht="72.75" customHeight="1" x14ac:dyDescent="0.25">
      <c r="M1" s="68" t="s">
        <v>82</v>
      </c>
      <c r="N1" s="68"/>
      <c r="O1" s="68"/>
      <c r="P1" s="68"/>
      <c r="Q1" s="68"/>
    </row>
    <row r="3" spans="1:28" ht="63.75" customHeight="1" x14ac:dyDescent="0.25">
      <c r="M3" s="68" t="s">
        <v>81</v>
      </c>
      <c r="N3" s="68"/>
      <c r="O3" s="68"/>
      <c r="P3" s="68"/>
      <c r="Q3" s="68"/>
    </row>
    <row r="5" spans="1:28" ht="45" customHeight="1" x14ac:dyDescent="0.25">
      <c r="A5" s="57" t="s">
        <v>21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8"/>
      <c r="AB5" s="2"/>
    </row>
    <row r="6" spans="1:28" ht="46.5" customHeight="1" x14ac:dyDescent="0.25">
      <c r="A6" s="62" t="s">
        <v>0</v>
      </c>
      <c r="B6" s="74" t="s">
        <v>9</v>
      </c>
      <c r="C6" s="75"/>
      <c r="D6" s="59" t="s">
        <v>6</v>
      </c>
      <c r="E6" s="65" t="s">
        <v>15</v>
      </c>
      <c r="F6" s="59" t="s">
        <v>7</v>
      </c>
      <c r="G6" s="76" t="s">
        <v>8</v>
      </c>
      <c r="H6" s="77"/>
      <c r="I6" s="77"/>
      <c r="J6" s="77"/>
      <c r="K6" s="77"/>
      <c r="L6" s="78"/>
      <c r="M6" s="59" t="s">
        <v>4</v>
      </c>
      <c r="N6" s="59" t="s">
        <v>5</v>
      </c>
      <c r="O6" s="59" t="s">
        <v>71</v>
      </c>
      <c r="P6" s="59" t="s">
        <v>3</v>
      </c>
      <c r="Q6" s="59" t="s">
        <v>2</v>
      </c>
      <c r="R6" s="71" t="s">
        <v>16</v>
      </c>
      <c r="S6" s="58" t="s">
        <v>72</v>
      </c>
    </row>
    <row r="7" spans="1:28" s="6" customFormat="1" ht="54.75" customHeight="1" x14ac:dyDescent="0.25">
      <c r="A7" s="63"/>
      <c r="B7" s="69" t="s">
        <v>10</v>
      </c>
      <c r="C7" s="69" t="s">
        <v>11</v>
      </c>
      <c r="D7" s="60"/>
      <c r="E7" s="66"/>
      <c r="F7" s="60"/>
      <c r="G7" s="59" t="s">
        <v>1</v>
      </c>
      <c r="H7" s="79" t="s">
        <v>17</v>
      </c>
      <c r="I7" s="74" t="s">
        <v>12</v>
      </c>
      <c r="J7" s="75"/>
      <c r="K7" s="59" t="s">
        <v>13</v>
      </c>
      <c r="L7" s="59" t="s">
        <v>14</v>
      </c>
      <c r="M7" s="60"/>
      <c r="N7" s="60"/>
      <c r="O7" s="60"/>
      <c r="P7" s="60"/>
      <c r="Q7" s="60"/>
      <c r="R7" s="72"/>
      <c r="S7" s="58"/>
    </row>
    <row r="8" spans="1:28" ht="96.75" customHeight="1" x14ac:dyDescent="0.25">
      <c r="A8" s="64"/>
      <c r="B8" s="70"/>
      <c r="C8" s="70"/>
      <c r="D8" s="61"/>
      <c r="E8" s="67"/>
      <c r="F8" s="61"/>
      <c r="G8" s="61"/>
      <c r="H8" s="80"/>
      <c r="I8" s="19" t="s">
        <v>20</v>
      </c>
      <c r="J8" s="19" t="s">
        <v>11</v>
      </c>
      <c r="K8" s="61"/>
      <c r="L8" s="61"/>
      <c r="M8" s="61"/>
      <c r="N8" s="61"/>
      <c r="O8" s="61"/>
      <c r="P8" s="61"/>
      <c r="Q8" s="61"/>
      <c r="R8" s="73"/>
      <c r="S8" s="58"/>
    </row>
    <row r="9" spans="1:28" s="14" customFormat="1" ht="82.5" customHeight="1" x14ac:dyDescent="0.25">
      <c r="A9" s="20">
        <v>1</v>
      </c>
      <c r="B9" s="21" t="s">
        <v>19</v>
      </c>
      <c r="C9" s="20" t="s">
        <v>51</v>
      </c>
      <c r="D9" s="20" t="s">
        <v>32</v>
      </c>
      <c r="E9" s="20" t="s">
        <v>30</v>
      </c>
      <c r="F9" s="22" t="s">
        <v>74</v>
      </c>
      <c r="G9" s="51">
        <f t="shared" ref="G9:G11" si="0">H9+I9+J9+K9+L9</f>
        <v>1507.4380000000001</v>
      </c>
      <c r="H9" s="51">
        <v>1000</v>
      </c>
      <c r="I9" s="51">
        <v>494.03800000000001</v>
      </c>
      <c r="J9" s="51"/>
      <c r="K9" s="51">
        <v>5</v>
      </c>
      <c r="L9" s="51">
        <v>8.4</v>
      </c>
      <c r="M9" s="23">
        <v>291</v>
      </c>
      <c r="N9" s="24">
        <v>295</v>
      </c>
      <c r="O9" s="24">
        <v>35</v>
      </c>
      <c r="P9" s="25"/>
      <c r="Q9" s="20" t="s">
        <v>60</v>
      </c>
      <c r="R9" s="12">
        <v>1</v>
      </c>
      <c r="S9" s="13">
        <v>4</v>
      </c>
    </row>
    <row r="10" spans="1:28" s="14" customFormat="1" ht="330" customHeight="1" x14ac:dyDescent="0.25">
      <c r="A10" s="20">
        <v>2</v>
      </c>
      <c r="B10" s="21" t="s">
        <v>19</v>
      </c>
      <c r="C10" s="20" t="s">
        <v>47</v>
      </c>
      <c r="D10" s="20" t="s">
        <v>64</v>
      </c>
      <c r="E10" s="20" t="s">
        <v>31</v>
      </c>
      <c r="F10" s="22" t="s">
        <v>39</v>
      </c>
      <c r="G10" s="52">
        <f t="shared" si="0"/>
        <v>1955.0840000000001</v>
      </c>
      <c r="H10" s="51">
        <v>1500</v>
      </c>
      <c r="I10" s="52"/>
      <c r="J10" s="52">
        <v>442.18400000000003</v>
      </c>
      <c r="K10" s="52"/>
      <c r="L10" s="52">
        <v>12.9</v>
      </c>
      <c r="M10" s="26">
        <v>248</v>
      </c>
      <c r="N10" s="27">
        <v>267</v>
      </c>
      <c r="O10" s="27">
        <v>57</v>
      </c>
      <c r="P10" s="27"/>
      <c r="Q10" s="28" t="s">
        <v>61</v>
      </c>
      <c r="R10" s="12">
        <v>1</v>
      </c>
      <c r="S10" s="13">
        <v>9</v>
      </c>
    </row>
    <row r="11" spans="1:28" s="14" customFormat="1" ht="291" customHeight="1" x14ac:dyDescent="0.25">
      <c r="A11" s="20">
        <v>3</v>
      </c>
      <c r="B11" s="21" t="s">
        <v>19</v>
      </c>
      <c r="C11" s="29" t="s">
        <v>50</v>
      </c>
      <c r="D11" s="20" t="s">
        <v>63</v>
      </c>
      <c r="E11" s="20" t="s">
        <v>31</v>
      </c>
      <c r="F11" s="22" t="s">
        <v>68</v>
      </c>
      <c r="G11" s="51">
        <f t="shared" si="0"/>
        <v>1046.8289100000002</v>
      </c>
      <c r="H11" s="51">
        <v>901.428</v>
      </c>
      <c r="I11" s="51"/>
      <c r="J11" s="51">
        <v>105.00091</v>
      </c>
      <c r="K11" s="51">
        <v>25</v>
      </c>
      <c r="L11" s="51">
        <v>15.4</v>
      </c>
      <c r="M11" s="23">
        <v>193</v>
      </c>
      <c r="N11" s="20">
        <v>3660</v>
      </c>
      <c r="O11" s="20">
        <v>13</v>
      </c>
      <c r="P11" s="20"/>
      <c r="Q11" s="20" t="s">
        <v>59</v>
      </c>
      <c r="R11" s="12">
        <v>1</v>
      </c>
      <c r="S11" s="13">
        <v>10</v>
      </c>
    </row>
    <row r="12" spans="1:28" s="17" customFormat="1" ht="53.25" customHeight="1" x14ac:dyDescent="0.25">
      <c r="A12" s="28">
        <v>4</v>
      </c>
      <c r="B12" s="21" t="s">
        <v>19</v>
      </c>
      <c r="C12" s="20" t="s">
        <v>46</v>
      </c>
      <c r="D12" s="20" t="s">
        <v>52</v>
      </c>
      <c r="E12" s="20" t="s">
        <v>43</v>
      </c>
      <c r="F12" s="22" t="s">
        <v>69</v>
      </c>
      <c r="G12" s="51">
        <f>H12+J12+L12+K12</f>
        <v>330</v>
      </c>
      <c r="H12" s="51">
        <v>272.2</v>
      </c>
      <c r="I12" s="51"/>
      <c r="J12" s="51">
        <v>33</v>
      </c>
      <c r="K12" s="51">
        <v>2</v>
      </c>
      <c r="L12" s="51">
        <v>22.8</v>
      </c>
      <c r="M12" s="23">
        <v>207</v>
      </c>
      <c r="N12" s="30">
        <v>90</v>
      </c>
      <c r="O12" s="30">
        <v>35</v>
      </c>
      <c r="P12" s="30" t="s">
        <v>33</v>
      </c>
      <c r="Q12" s="20" t="s">
        <v>56</v>
      </c>
      <c r="R12" s="15">
        <v>1</v>
      </c>
      <c r="S12" s="16">
        <v>1</v>
      </c>
    </row>
    <row r="13" spans="1:28" s="17" customFormat="1" ht="60" customHeight="1" x14ac:dyDescent="0.25">
      <c r="A13" s="28">
        <v>5</v>
      </c>
      <c r="B13" s="21" t="s">
        <v>19</v>
      </c>
      <c r="C13" s="20" t="s">
        <v>46</v>
      </c>
      <c r="D13" s="20" t="s">
        <v>75</v>
      </c>
      <c r="E13" s="20" t="s">
        <v>37</v>
      </c>
      <c r="F13" s="22" t="s">
        <v>40</v>
      </c>
      <c r="G13" s="52">
        <f>H13+I13+K13+L13</f>
        <v>350</v>
      </c>
      <c r="H13" s="51">
        <v>298</v>
      </c>
      <c r="I13" s="51">
        <v>35</v>
      </c>
      <c r="J13" s="51"/>
      <c r="K13" s="51">
        <v>2</v>
      </c>
      <c r="L13" s="51">
        <v>15</v>
      </c>
      <c r="M13" s="23">
        <v>153</v>
      </c>
      <c r="N13" s="30">
        <v>185</v>
      </c>
      <c r="O13" s="30">
        <v>35</v>
      </c>
      <c r="P13" s="30" t="s">
        <v>34</v>
      </c>
      <c r="Q13" s="20" t="s">
        <v>57</v>
      </c>
      <c r="R13" s="15">
        <v>1</v>
      </c>
      <c r="S13" s="16">
        <v>2</v>
      </c>
    </row>
    <row r="14" spans="1:28" s="17" customFormat="1" ht="60" customHeight="1" x14ac:dyDescent="0.25">
      <c r="A14" s="28">
        <v>6</v>
      </c>
      <c r="B14" s="21" t="s">
        <v>19</v>
      </c>
      <c r="C14" s="20" t="s">
        <v>46</v>
      </c>
      <c r="D14" s="20" t="s">
        <v>76</v>
      </c>
      <c r="E14" s="20" t="s">
        <v>37</v>
      </c>
      <c r="F14" s="22" t="s">
        <v>65</v>
      </c>
      <c r="G14" s="52">
        <f>H14+I14+K14+L14</f>
        <v>522</v>
      </c>
      <c r="H14" s="51">
        <v>445.4</v>
      </c>
      <c r="I14" s="51">
        <v>52.2</v>
      </c>
      <c r="J14" s="51"/>
      <c r="K14" s="51">
        <v>2</v>
      </c>
      <c r="L14" s="51">
        <v>22.4</v>
      </c>
      <c r="M14" s="23">
        <v>165</v>
      </c>
      <c r="N14" s="30">
        <v>140</v>
      </c>
      <c r="O14" s="30">
        <v>35</v>
      </c>
      <c r="P14" s="30" t="s">
        <v>35</v>
      </c>
      <c r="Q14" s="20" t="s">
        <v>58</v>
      </c>
      <c r="R14" s="15">
        <v>2</v>
      </c>
      <c r="S14" s="16">
        <v>3</v>
      </c>
    </row>
    <row r="15" spans="1:28" s="17" customFormat="1" ht="99.75" customHeight="1" x14ac:dyDescent="0.25">
      <c r="A15" s="28">
        <v>7</v>
      </c>
      <c r="B15" s="21" t="s">
        <v>19</v>
      </c>
      <c r="C15" s="20" t="s">
        <v>53</v>
      </c>
      <c r="D15" s="20" t="s">
        <v>77</v>
      </c>
      <c r="E15" s="20" t="s">
        <v>22</v>
      </c>
      <c r="F15" s="22" t="s">
        <v>23</v>
      </c>
      <c r="G15" s="51">
        <f t="shared" ref="G15:G16" si="1">H15+I15+J15+K15+L15</f>
        <v>1081.0230000000001</v>
      </c>
      <c r="H15" s="51">
        <v>968</v>
      </c>
      <c r="I15" s="52">
        <v>0</v>
      </c>
      <c r="J15" s="52">
        <v>109.123</v>
      </c>
      <c r="K15" s="52">
        <v>0</v>
      </c>
      <c r="L15" s="52">
        <v>3.9</v>
      </c>
      <c r="M15" s="26">
        <v>221</v>
      </c>
      <c r="N15" s="31">
        <v>100</v>
      </c>
      <c r="O15" s="27">
        <v>31</v>
      </c>
      <c r="P15" s="27" t="s">
        <v>36</v>
      </c>
      <c r="Q15" s="28" t="s">
        <v>62</v>
      </c>
      <c r="R15" s="15">
        <v>1</v>
      </c>
      <c r="S15" s="16">
        <v>1</v>
      </c>
    </row>
    <row r="16" spans="1:28" s="17" customFormat="1" ht="98.25" customHeight="1" x14ac:dyDescent="0.25">
      <c r="A16" s="28">
        <v>8</v>
      </c>
      <c r="B16" s="21" t="s">
        <v>19</v>
      </c>
      <c r="C16" s="20" t="s">
        <v>45</v>
      </c>
      <c r="D16" s="20" t="s">
        <v>55</v>
      </c>
      <c r="E16" s="20" t="s">
        <v>37</v>
      </c>
      <c r="F16" s="22" t="s">
        <v>70</v>
      </c>
      <c r="G16" s="52">
        <f t="shared" si="1"/>
        <v>400</v>
      </c>
      <c r="H16" s="51">
        <v>349.8</v>
      </c>
      <c r="I16" s="53">
        <v>0</v>
      </c>
      <c r="J16" s="52">
        <v>40</v>
      </c>
      <c r="K16" s="52">
        <v>3</v>
      </c>
      <c r="L16" s="52">
        <v>7.2</v>
      </c>
      <c r="M16" s="26">
        <v>24</v>
      </c>
      <c r="N16" s="27">
        <v>294</v>
      </c>
      <c r="O16" s="27">
        <v>27</v>
      </c>
      <c r="P16" s="27" t="s">
        <v>25</v>
      </c>
      <c r="Q16" s="28" t="s">
        <v>24</v>
      </c>
      <c r="R16" s="18"/>
      <c r="S16" s="16">
        <v>2</v>
      </c>
    </row>
    <row r="17" spans="1:19" s="17" customFormat="1" ht="124.5" customHeight="1" x14ac:dyDescent="0.25">
      <c r="A17" s="28">
        <v>9</v>
      </c>
      <c r="B17" s="21" t="s">
        <v>19</v>
      </c>
      <c r="C17" s="20" t="s">
        <v>44</v>
      </c>
      <c r="D17" s="20" t="s">
        <v>54</v>
      </c>
      <c r="E17" s="20" t="s">
        <v>37</v>
      </c>
      <c r="F17" s="22" t="s">
        <v>70</v>
      </c>
      <c r="G17" s="52">
        <f t="shared" ref="G17" si="2">H17+I17+J17+K17+L17</f>
        <v>360</v>
      </c>
      <c r="H17" s="51">
        <v>319</v>
      </c>
      <c r="I17" s="52">
        <v>36</v>
      </c>
      <c r="J17" s="52"/>
      <c r="K17" s="52">
        <v>0</v>
      </c>
      <c r="L17" s="52">
        <v>5</v>
      </c>
      <c r="M17" s="28">
        <v>25</v>
      </c>
      <c r="N17" s="27">
        <v>233</v>
      </c>
      <c r="O17" s="27">
        <v>25</v>
      </c>
      <c r="P17" s="27" t="s">
        <v>25</v>
      </c>
      <c r="Q17" s="28" t="s">
        <v>38</v>
      </c>
      <c r="R17" s="18"/>
      <c r="S17" s="16"/>
    </row>
    <row r="18" spans="1:19" s="17" customFormat="1" ht="103.5" customHeight="1" x14ac:dyDescent="0.25">
      <c r="A18" s="28">
        <v>10</v>
      </c>
      <c r="B18" s="21" t="s">
        <v>19</v>
      </c>
      <c r="C18" s="20" t="s">
        <v>49</v>
      </c>
      <c r="D18" s="20" t="s">
        <v>42</v>
      </c>
      <c r="E18" s="20" t="s">
        <v>18</v>
      </c>
      <c r="F18" s="22" t="s">
        <v>28</v>
      </c>
      <c r="G18" s="52">
        <f>H18+I18+J18+K18+L18</f>
        <v>1450</v>
      </c>
      <c r="H18" s="51">
        <v>800</v>
      </c>
      <c r="I18" s="53">
        <v>642.20000000000005</v>
      </c>
      <c r="J18" s="52"/>
      <c r="K18" s="52"/>
      <c r="L18" s="52">
        <v>7.8</v>
      </c>
      <c r="M18" s="26">
        <v>59</v>
      </c>
      <c r="N18" s="27">
        <v>1031</v>
      </c>
      <c r="O18" s="27">
        <v>202</v>
      </c>
      <c r="P18" s="27"/>
      <c r="Q18" s="28" t="s">
        <v>29</v>
      </c>
      <c r="R18" s="18"/>
      <c r="S18" s="16"/>
    </row>
    <row r="19" spans="1:19" s="17" customFormat="1" ht="125.25" customHeight="1" x14ac:dyDescent="0.25">
      <c r="A19" s="28">
        <v>11</v>
      </c>
      <c r="B19" s="21" t="s">
        <v>19</v>
      </c>
      <c r="C19" s="20" t="s">
        <v>48</v>
      </c>
      <c r="D19" s="20" t="s">
        <v>78</v>
      </c>
      <c r="E19" s="20" t="s">
        <v>18</v>
      </c>
      <c r="F19" s="22" t="s">
        <v>67</v>
      </c>
      <c r="G19" s="52">
        <f t="shared" ref="G19:G20" si="3">H19+I19+J19+K19+L19</f>
        <v>1396.6804099999999</v>
      </c>
      <c r="H19" s="51">
        <v>800</v>
      </c>
      <c r="I19" s="53">
        <v>541.68041000000005</v>
      </c>
      <c r="J19" s="52"/>
      <c r="K19" s="52">
        <v>20</v>
      </c>
      <c r="L19" s="52">
        <v>35</v>
      </c>
      <c r="M19" s="26">
        <v>283</v>
      </c>
      <c r="N19" s="27">
        <v>220</v>
      </c>
      <c r="O19" s="27">
        <v>20</v>
      </c>
      <c r="P19" s="27" t="s">
        <v>27</v>
      </c>
      <c r="Q19" s="28" t="s">
        <v>73</v>
      </c>
      <c r="R19" s="18"/>
      <c r="S19" s="16"/>
    </row>
    <row r="20" spans="1:19" s="17" customFormat="1" ht="121.5" customHeight="1" x14ac:dyDescent="0.25">
      <c r="A20" s="28">
        <v>12</v>
      </c>
      <c r="B20" s="32" t="s">
        <v>19</v>
      </c>
      <c r="C20" s="24" t="s">
        <v>47</v>
      </c>
      <c r="D20" s="24" t="s">
        <v>79</v>
      </c>
      <c r="E20" s="24" t="s">
        <v>18</v>
      </c>
      <c r="F20" s="33" t="s">
        <v>66</v>
      </c>
      <c r="G20" s="54">
        <f t="shared" si="3"/>
        <v>1540.20955</v>
      </c>
      <c r="H20" s="25">
        <v>800</v>
      </c>
      <c r="I20" s="55">
        <v>653.70955000000004</v>
      </c>
      <c r="J20" s="54"/>
      <c r="K20" s="54">
        <v>5</v>
      </c>
      <c r="L20" s="54">
        <v>81.5</v>
      </c>
      <c r="M20" s="34">
        <v>48</v>
      </c>
      <c r="N20" s="27">
        <v>300</v>
      </c>
      <c r="O20" s="27">
        <v>48</v>
      </c>
      <c r="P20" s="27" t="s">
        <v>41</v>
      </c>
      <c r="Q20" s="27" t="s">
        <v>26</v>
      </c>
      <c r="R20" s="18"/>
      <c r="S20" s="16"/>
    </row>
    <row r="21" spans="1:19" s="7" customFormat="1" ht="35.25" x14ac:dyDescent="0.25">
      <c r="A21" s="35"/>
      <c r="B21" s="21"/>
      <c r="C21" s="20"/>
      <c r="D21" s="36"/>
      <c r="E21" s="36"/>
      <c r="F21" s="22"/>
      <c r="G21" s="56">
        <f>H21+I21+J21+K21+L21</f>
        <v>11939.263869999999</v>
      </c>
      <c r="H21" s="56">
        <f>SUM(H9:H20)</f>
        <v>8453.8279999999995</v>
      </c>
      <c r="I21" s="56">
        <f>SUM(I9:I20)</f>
        <v>2454.8279600000001</v>
      </c>
      <c r="J21" s="56">
        <f>SUM(J9:J20)</f>
        <v>729.30791000000011</v>
      </c>
      <c r="K21" s="56">
        <f>SUM(K9:K20)</f>
        <v>64</v>
      </c>
      <c r="L21" s="56">
        <f>SUM(L9:L20)</f>
        <v>237.3</v>
      </c>
      <c r="M21" s="35"/>
      <c r="N21" s="35"/>
      <c r="O21" s="35"/>
      <c r="P21" s="35"/>
      <c r="Q21" s="35"/>
      <c r="R21" s="11"/>
      <c r="S21" s="10"/>
    </row>
    <row r="22" spans="1:19" s="38" customFormat="1" ht="13.5" customHeight="1" x14ac:dyDescent="0.25">
      <c r="A22" s="37"/>
      <c r="E22" s="39"/>
      <c r="F22" s="40"/>
      <c r="G22" s="41"/>
      <c r="H22" s="41"/>
      <c r="I22" s="41"/>
      <c r="J22" s="41"/>
      <c r="K22" s="41"/>
      <c r="L22" s="41"/>
      <c r="Q22" s="42" t="s">
        <v>80</v>
      </c>
    </row>
    <row r="23" spans="1:19" s="44" customFormat="1" ht="15.75" x14ac:dyDescent="0.25">
      <c r="A23" s="43"/>
      <c r="E23" s="45"/>
      <c r="F23" s="46"/>
      <c r="S23" s="47"/>
    </row>
    <row r="24" spans="1:19" s="44" customFormat="1" ht="15.75" x14ac:dyDescent="0.25">
      <c r="A24" s="43"/>
      <c r="E24" s="48"/>
      <c r="F24" s="46"/>
      <c r="G24" s="49"/>
      <c r="S24" s="47"/>
    </row>
    <row r="25" spans="1:19" s="44" customFormat="1" ht="15.75" x14ac:dyDescent="0.25">
      <c r="A25" s="43"/>
      <c r="E25" s="50"/>
      <c r="F25" s="46"/>
      <c r="H25" s="49"/>
      <c r="S25" s="47"/>
    </row>
    <row r="26" spans="1:19" s="44" customFormat="1" ht="15.75" x14ac:dyDescent="0.25">
      <c r="A26" s="43"/>
      <c r="E26" s="50"/>
      <c r="F26" s="46"/>
      <c r="S26" s="47"/>
    </row>
    <row r="27" spans="1:19" s="44" customFormat="1" ht="15.75" x14ac:dyDescent="0.25">
      <c r="A27" s="43"/>
      <c r="E27" s="50"/>
      <c r="F27" s="46"/>
      <c r="S27" s="47"/>
    </row>
    <row r="28" spans="1:19" s="44" customFormat="1" ht="15.75" x14ac:dyDescent="0.25">
      <c r="A28" s="43"/>
      <c r="E28" s="50"/>
      <c r="F28" s="46"/>
      <c r="S28" s="47"/>
    </row>
    <row r="29" spans="1:19" s="44" customFormat="1" ht="15.75" x14ac:dyDescent="0.25">
      <c r="A29" s="43"/>
      <c r="E29" s="50"/>
      <c r="F29" s="46"/>
      <c r="S29" s="47"/>
    </row>
    <row r="30" spans="1:19" s="44" customFormat="1" ht="15.75" x14ac:dyDescent="0.25">
      <c r="A30" s="43"/>
      <c r="E30" s="50"/>
      <c r="F30" s="46"/>
      <c r="S30" s="47"/>
    </row>
    <row r="31" spans="1:19" s="44" customFormat="1" ht="15.75" x14ac:dyDescent="0.25">
      <c r="A31" s="43"/>
      <c r="E31" s="50"/>
      <c r="F31" s="46"/>
      <c r="S31" s="47"/>
    </row>
    <row r="32" spans="1:19" s="44" customFormat="1" ht="15.75" x14ac:dyDescent="0.25">
      <c r="A32" s="43"/>
      <c r="E32" s="45"/>
      <c r="F32" s="46"/>
      <c r="S32" s="47"/>
    </row>
    <row r="33" spans="1:19" s="44" customFormat="1" ht="15.75" x14ac:dyDescent="0.25">
      <c r="A33" s="43"/>
      <c r="E33" s="45"/>
      <c r="F33" s="46"/>
      <c r="S33" s="47"/>
    </row>
    <row r="34" spans="1:19" s="44" customFormat="1" ht="15.75" x14ac:dyDescent="0.25">
      <c r="A34" s="43"/>
      <c r="E34" s="45"/>
      <c r="F34" s="46"/>
      <c r="S34" s="47"/>
    </row>
    <row r="35" spans="1:19" s="44" customFormat="1" ht="15.75" x14ac:dyDescent="0.25">
      <c r="A35" s="43"/>
      <c r="E35" s="45"/>
      <c r="F35" s="46"/>
      <c r="S35" s="47"/>
    </row>
    <row r="36" spans="1:19" s="44" customFormat="1" ht="15.75" x14ac:dyDescent="0.25">
      <c r="A36" s="43"/>
      <c r="E36" s="45"/>
      <c r="F36" s="46"/>
      <c r="S36" s="47"/>
    </row>
    <row r="37" spans="1:19" s="44" customFormat="1" ht="15.75" x14ac:dyDescent="0.25">
      <c r="A37" s="43"/>
      <c r="E37" s="45"/>
      <c r="F37" s="46"/>
      <c r="S37" s="47"/>
    </row>
    <row r="38" spans="1:19" s="44" customFormat="1" ht="15.75" x14ac:dyDescent="0.25">
      <c r="A38" s="43"/>
      <c r="E38" s="45"/>
      <c r="F38" s="46"/>
      <c r="S38" s="47"/>
    </row>
    <row r="39" spans="1:19" s="44" customFormat="1" ht="15.75" x14ac:dyDescent="0.25">
      <c r="A39" s="43"/>
      <c r="E39" s="45"/>
      <c r="F39" s="46"/>
      <c r="S39" s="47"/>
    </row>
    <row r="40" spans="1:19" s="44" customFormat="1" ht="15.75" x14ac:dyDescent="0.25">
      <c r="A40" s="43"/>
      <c r="E40" s="45"/>
      <c r="F40" s="46"/>
      <c r="S40" s="47"/>
    </row>
    <row r="41" spans="1:19" s="44" customFormat="1" ht="15.75" x14ac:dyDescent="0.25">
      <c r="A41" s="43"/>
      <c r="E41" s="45"/>
      <c r="F41" s="46"/>
      <c r="S41" s="47"/>
    </row>
    <row r="42" spans="1:19" s="44" customFormat="1" ht="15.75" x14ac:dyDescent="0.25">
      <c r="A42" s="43"/>
      <c r="E42" s="45"/>
      <c r="F42" s="46"/>
      <c r="S42" s="47"/>
    </row>
    <row r="43" spans="1:19" s="44" customFormat="1" ht="15.75" x14ac:dyDescent="0.25">
      <c r="A43" s="43"/>
      <c r="E43" s="45"/>
      <c r="F43" s="46"/>
      <c r="S43" s="47"/>
    </row>
    <row r="44" spans="1:19" s="44" customFormat="1" ht="15.75" x14ac:dyDescent="0.25">
      <c r="A44" s="43"/>
      <c r="E44" s="45"/>
      <c r="F44" s="46"/>
      <c r="S44" s="47"/>
    </row>
    <row r="45" spans="1:19" s="44" customFormat="1" ht="15.75" x14ac:dyDescent="0.25">
      <c r="A45" s="43"/>
      <c r="E45" s="45"/>
      <c r="F45" s="46"/>
      <c r="S45" s="47"/>
    </row>
    <row r="46" spans="1:19" s="44" customFormat="1" ht="15.75" x14ac:dyDescent="0.25">
      <c r="A46" s="43"/>
      <c r="E46" s="45"/>
      <c r="F46" s="46"/>
      <c r="S46" s="47"/>
    </row>
    <row r="47" spans="1:19" s="44" customFormat="1" ht="15.75" x14ac:dyDescent="0.25">
      <c r="A47" s="43"/>
      <c r="E47" s="45"/>
      <c r="F47" s="46"/>
      <c r="S47" s="47"/>
    </row>
    <row r="48" spans="1:19" s="44" customFormat="1" ht="15.75" x14ac:dyDescent="0.25">
      <c r="A48" s="43"/>
      <c r="E48" s="45"/>
      <c r="F48" s="46"/>
      <c r="S48" s="47"/>
    </row>
    <row r="49" spans="1:19" s="44" customFormat="1" ht="15.75" x14ac:dyDescent="0.25">
      <c r="A49" s="43"/>
      <c r="E49" s="45"/>
      <c r="F49" s="46"/>
      <c r="S49" s="47"/>
    </row>
    <row r="50" spans="1:19" s="44" customFormat="1" ht="15.75" x14ac:dyDescent="0.25">
      <c r="A50" s="43"/>
      <c r="E50" s="45"/>
      <c r="F50" s="46"/>
      <c r="S50" s="47"/>
    </row>
    <row r="51" spans="1:19" s="44" customFormat="1" ht="15.75" x14ac:dyDescent="0.25">
      <c r="A51" s="43"/>
      <c r="E51" s="45"/>
      <c r="F51" s="46"/>
      <c r="S51" s="47"/>
    </row>
    <row r="52" spans="1:19" s="44" customFormat="1" ht="15.75" x14ac:dyDescent="0.25">
      <c r="A52" s="43"/>
      <c r="E52" s="45"/>
      <c r="F52" s="46"/>
      <c r="S52" s="47"/>
    </row>
    <row r="53" spans="1:19" s="44" customFormat="1" ht="15.75" x14ac:dyDescent="0.25">
      <c r="A53" s="43"/>
      <c r="E53" s="45"/>
      <c r="F53" s="46"/>
      <c r="S53" s="47"/>
    </row>
    <row r="54" spans="1:19" s="44" customFormat="1" ht="15.75" x14ac:dyDescent="0.25">
      <c r="A54" s="43"/>
      <c r="E54" s="45"/>
      <c r="F54" s="46"/>
      <c r="S54" s="47"/>
    </row>
    <row r="55" spans="1:19" s="44" customFormat="1" ht="15.75" x14ac:dyDescent="0.25">
      <c r="A55" s="43"/>
      <c r="E55" s="45"/>
      <c r="F55" s="46"/>
      <c r="S55" s="47"/>
    </row>
    <row r="56" spans="1:19" s="44" customFormat="1" ht="15.75" x14ac:dyDescent="0.25">
      <c r="A56" s="43"/>
      <c r="E56" s="45"/>
      <c r="F56" s="46"/>
      <c r="S56" s="47"/>
    </row>
    <row r="57" spans="1:19" s="44" customFormat="1" ht="15.75" x14ac:dyDescent="0.25">
      <c r="A57" s="43"/>
      <c r="E57" s="45"/>
      <c r="F57" s="46"/>
      <c r="S57" s="47"/>
    </row>
    <row r="58" spans="1:19" s="44" customFormat="1" ht="15.75" x14ac:dyDescent="0.25">
      <c r="A58" s="43"/>
      <c r="E58" s="45"/>
      <c r="F58" s="46"/>
      <c r="S58" s="47"/>
    </row>
    <row r="59" spans="1:19" s="44" customFormat="1" ht="15.75" x14ac:dyDescent="0.25">
      <c r="A59" s="43"/>
      <c r="E59" s="45"/>
      <c r="F59" s="46"/>
      <c r="S59" s="47"/>
    </row>
    <row r="60" spans="1:19" s="44" customFormat="1" ht="15.75" x14ac:dyDescent="0.25">
      <c r="A60" s="43"/>
      <c r="E60" s="45"/>
      <c r="F60" s="46"/>
      <c r="S60" s="47"/>
    </row>
    <row r="61" spans="1:19" s="44" customFormat="1" ht="15.75" x14ac:dyDescent="0.25">
      <c r="A61" s="43"/>
      <c r="E61" s="45"/>
      <c r="F61" s="46"/>
      <c r="S61" s="47"/>
    </row>
    <row r="62" spans="1:19" s="44" customFormat="1" ht="15.75" x14ac:dyDescent="0.25">
      <c r="A62" s="43"/>
      <c r="E62" s="45"/>
      <c r="F62" s="46"/>
      <c r="S62" s="47"/>
    </row>
    <row r="63" spans="1:19" s="44" customFormat="1" ht="15.75" x14ac:dyDescent="0.25">
      <c r="A63" s="43"/>
      <c r="E63" s="45"/>
      <c r="F63" s="46"/>
      <c r="S63" s="47"/>
    </row>
    <row r="64" spans="1:19" s="44" customFormat="1" ht="15.75" x14ac:dyDescent="0.25">
      <c r="A64" s="43"/>
      <c r="E64" s="45"/>
      <c r="F64" s="46"/>
      <c r="S64" s="47"/>
    </row>
    <row r="65" spans="1:19" s="44" customFormat="1" ht="15.75" x14ac:dyDescent="0.25">
      <c r="A65" s="43"/>
      <c r="E65" s="45"/>
      <c r="F65" s="46"/>
      <c r="S65" s="47"/>
    </row>
    <row r="66" spans="1:19" s="44" customFormat="1" ht="15.75" x14ac:dyDescent="0.25">
      <c r="A66" s="43"/>
      <c r="E66" s="45"/>
      <c r="F66" s="46"/>
      <c r="S66" s="47"/>
    </row>
    <row r="67" spans="1:19" s="44" customFormat="1" ht="15.75" x14ac:dyDescent="0.25">
      <c r="A67" s="43"/>
      <c r="E67" s="45"/>
      <c r="F67" s="46"/>
      <c r="S67" s="47"/>
    </row>
    <row r="68" spans="1:19" s="44" customFormat="1" ht="15.75" x14ac:dyDescent="0.25">
      <c r="A68" s="43"/>
      <c r="E68" s="45"/>
      <c r="F68" s="46"/>
      <c r="S68" s="47"/>
    </row>
    <row r="69" spans="1:19" s="44" customFormat="1" ht="15.75" x14ac:dyDescent="0.25">
      <c r="A69" s="43"/>
      <c r="E69" s="45"/>
      <c r="F69" s="46"/>
      <c r="S69" s="47"/>
    </row>
    <row r="70" spans="1:19" s="44" customFormat="1" ht="15.75" x14ac:dyDescent="0.25">
      <c r="A70" s="43"/>
      <c r="E70" s="45"/>
      <c r="F70" s="46"/>
      <c r="S70" s="47"/>
    </row>
    <row r="71" spans="1:19" s="44" customFormat="1" ht="15.75" x14ac:dyDescent="0.25">
      <c r="A71" s="43"/>
      <c r="E71" s="45"/>
      <c r="F71" s="46"/>
      <c r="S71" s="47"/>
    </row>
    <row r="72" spans="1:19" s="44" customFormat="1" ht="15.75" x14ac:dyDescent="0.25">
      <c r="A72" s="43"/>
      <c r="E72" s="45"/>
      <c r="F72" s="46"/>
      <c r="S72" s="47"/>
    </row>
    <row r="73" spans="1:19" s="44" customFormat="1" ht="15.75" x14ac:dyDescent="0.25">
      <c r="A73" s="43"/>
      <c r="E73" s="45"/>
      <c r="F73" s="46"/>
      <c r="S73" s="47"/>
    </row>
    <row r="74" spans="1:19" s="44" customFormat="1" ht="15.75" x14ac:dyDescent="0.25">
      <c r="A74" s="43"/>
      <c r="E74" s="45"/>
      <c r="F74" s="46"/>
      <c r="S74" s="47"/>
    </row>
    <row r="75" spans="1:19" s="44" customFormat="1" ht="15.75" x14ac:dyDescent="0.25">
      <c r="A75" s="43"/>
      <c r="E75" s="45"/>
      <c r="F75" s="46"/>
      <c r="S75" s="47"/>
    </row>
    <row r="76" spans="1:19" s="44" customFormat="1" ht="15.75" x14ac:dyDescent="0.25">
      <c r="A76" s="43"/>
      <c r="E76" s="45"/>
      <c r="F76" s="46"/>
      <c r="S76" s="47"/>
    </row>
    <row r="77" spans="1:19" s="44" customFormat="1" ht="15.75" x14ac:dyDescent="0.25">
      <c r="A77" s="43"/>
      <c r="E77" s="45"/>
      <c r="F77" s="46"/>
      <c r="S77" s="47"/>
    </row>
    <row r="78" spans="1:19" s="44" customFormat="1" ht="15.75" x14ac:dyDescent="0.25">
      <c r="A78" s="43"/>
      <c r="E78" s="45"/>
      <c r="F78" s="46"/>
      <c r="S78" s="47"/>
    </row>
    <row r="79" spans="1:19" s="44" customFormat="1" ht="15.75" x14ac:dyDescent="0.25">
      <c r="A79" s="43"/>
      <c r="E79" s="45"/>
      <c r="F79" s="46"/>
      <c r="S79" s="47"/>
    </row>
    <row r="80" spans="1:19" s="44" customFormat="1" ht="15.75" x14ac:dyDescent="0.25">
      <c r="A80" s="43"/>
      <c r="E80" s="45"/>
      <c r="F80" s="46"/>
      <c r="S80" s="47"/>
    </row>
    <row r="81" spans="1:19" s="44" customFormat="1" ht="15.75" x14ac:dyDescent="0.25">
      <c r="A81" s="43"/>
      <c r="E81" s="45"/>
      <c r="F81" s="46"/>
      <c r="S81" s="47"/>
    </row>
    <row r="82" spans="1:19" s="44" customFormat="1" ht="15.75" x14ac:dyDescent="0.25">
      <c r="A82" s="43"/>
      <c r="E82" s="45"/>
      <c r="F82" s="46"/>
      <c r="S82" s="47"/>
    </row>
    <row r="83" spans="1:19" s="44" customFormat="1" ht="15.75" x14ac:dyDescent="0.25">
      <c r="A83" s="43"/>
      <c r="E83" s="45"/>
      <c r="F83" s="46"/>
      <c r="S83" s="47"/>
    </row>
    <row r="84" spans="1:19" s="44" customFormat="1" ht="15.75" x14ac:dyDescent="0.25">
      <c r="A84" s="43"/>
      <c r="E84" s="45"/>
      <c r="F84" s="46"/>
      <c r="S84" s="47"/>
    </row>
    <row r="85" spans="1:19" s="44" customFormat="1" ht="15.75" x14ac:dyDescent="0.25">
      <c r="A85" s="43"/>
      <c r="E85" s="45"/>
      <c r="F85" s="46"/>
      <c r="S85" s="47"/>
    </row>
    <row r="86" spans="1:19" s="44" customFormat="1" ht="15.75" x14ac:dyDescent="0.25">
      <c r="A86" s="43"/>
      <c r="E86" s="45"/>
      <c r="F86" s="46"/>
      <c r="S86" s="47"/>
    </row>
    <row r="87" spans="1:19" s="44" customFormat="1" ht="15.75" x14ac:dyDescent="0.25">
      <c r="A87" s="43"/>
      <c r="E87" s="45"/>
      <c r="F87" s="46"/>
      <c r="S87" s="47"/>
    </row>
    <row r="88" spans="1:19" s="44" customFormat="1" ht="15.75" x14ac:dyDescent="0.25">
      <c r="A88" s="43"/>
      <c r="E88" s="45"/>
      <c r="F88" s="46"/>
      <c r="S88" s="47"/>
    </row>
    <row r="89" spans="1:19" s="44" customFormat="1" ht="15.75" x14ac:dyDescent="0.25">
      <c r="A89" s="43"/>
      <c r="E89" s="45"/>
      <c r="F89" s="46"/>
      <c r="S89" s="47"/>
    </row>
    <row r="90" spans="1:19" s="44" customFormat="1" ht="15.75" x14ac:dyDescent="0.25">
      <c r="A90" s="43"/>
      <c r="E90" s="45"/>
      <c r="F90" s="46"/>
      <c r="S90" s="47"/>
    </row>
    <row r="91" spans="1:19" s="44" customFormat="1" ht="15.75" x14ac:dyDescent="0.25">
      <c r="A91" s="43"/>
      <c r="E91" s="45"/>
      <c r="F91" s="46"/>
      <c r="S91" s="47"/>
    </row>
    <row r="92" spans="1:19" s="44" customFormat="1" ht="15.75" x14ac:dyDescent="0.25">
      <c r="A92" s="43"/>
      <c r="E92" s="45"/>
      <c r="F92" s="46"/>
      <c r="S92" s="47"/>
    </row>
    <row r="93" spans="1:19" s="44" customFormat="1" ht="15.75" x14ac:dyDescent="0.25">
      <c r="A93" s="43"/>
      <c r="E93" s="45"/>
      <c r="F93" s="46"/>
      <c r="S93" s="47"/>
    </row>
    <row r="94" spans="1:19" s="44" customFormat="1" ht="15.75" x14ac:dyDescent="0.25">
      <c r="A94" s="43"/>
      <c r="E94" s="45"/>
      <c r="F94" s="46"/>
      <c r="S94" s="47"/>
    </row>
    <row r="95" spans="1:19" s="44" customFormat="1" ht="15.75" x14ac:dyDescent="0.25">
      <c r="A95" s="43"/>
      <c r="E95" s="45"/>
      <c r="F95" s="46"/>
      <c r="S95" s="47"/>
    </row>
    <row r="96" spans="1:19" s="44" customFormat="1" ht="15.75" x14ac:dyDescent="0.25">
      <c r="A96" s="43"/>
      <c r="E96" s="45"/>
      <c r="F96" s="46"/>
      <c r="S96" s="47"/>
    </row>
    <row r="97" spans="1:19" s="44" customFormat="1" ht="15.75" x14ac:dyDescent="0.25">
      <c r="A97" s="43"/>
      <c r="E97" s="45"/>
      <c r="F97" s="46"/>
      <c r="S97" s="47"/>
    </row>
    <row r="98" spans="1:19" s="44" customFormat="1" ht="15.75" x14ac:dyDescent="0.25">
      <c r="A98" s="43"/>
      <c r="E98" s="45"/>
      <c r="F98" s="46"/>
      <c r="S98" s="47"/>
    </row>
    <row r="99" spans="1:19" s="44" customFormat="1" ht="15.75" x14ac:dyDescent="0.25">
      <c r="A99" s="43"/>
      <c r="E99" s="45"/>
      <c r="F99" s="46"/>
      <c r="S99" s="47"/>
    </row>
    <row r="100" spans="1:19" s="44" customFormat="1" ht="15.75" x14ac:dyDescent="0.25">
      <c r="A100" s="43"/>
      <c r="E100" s="45"/>
      <c r="F100" s="46"/>
      <c r="S100" s="47"/>
    </row>
    <row r="101" spans="1:19" s="44" customFormat="1" ht="15.75" x14ac:dyDescent="0.25">
      <c r="A101" s="43"/>
      <c r="E101" s="45"/>
      <c r="F101" s="46"/>
      <c r="S101" s="47"/>
    </row>
    <row r="102" spans="1:19" s="44" customFormat="1" ht="15.75" x14ac:dyDescent="0.25">
      <c r="A102" s="43"/>
      <c r="E102" s="45"/>
      <c r="F102" s="46"/>
      <c r="S102" s="47"/>
    </row>
    <row r="103" spans="1:19" s="44" customFormat="1" ht="15.75" x14ac:dyDescent="0.25">
      <c r="A103" s="43"/>
      <c r="E103" s="45"/>
      <c r="F103" s="46"/>
      <c r="S103" s="47"/>
    </row>
    <row r="104" spans="1:19" s="44" customFormat="1" ht="15.75" x14ac:dyDescent="0.25">
      <c r="A104" s="43"/>
      <c r="E104" s="45"/>
      <c r="F104" s="46"/>
      <c r="S104" s="47"/>
    </row>
    <row r="105" spans="1:19" s="44" customFormat="1" ht="15.75" x14ac:dyDescent="0.25">
      <c r="A105" s="43"/>
      <c r="E105" s="45"/>
      <c r="F105" s="46"/>
      <c r="S105" s="47"/>
    </row>
    <row r="106" spans="1:19" s="44" customFormat="1" ht="15.75" x14ac:dyDescent="0.25">
      <c r="A106" s="43"/>
      <c r="E106" s="45"/>
      <c r="F106" s="46"/>
      <c r="S106" s="47"/>
    </row>
    <row r="107" spans="1:19" s="44" customFormat="1" ht="15.75" x14ac:dyDescent="0.25">
      <c r="A107" s="43"/>
      <c r="E107" s="45"/>
      <c r="F107" s="46"/>
      <c r="S107" s="47"/>
    </row>
    <row r="108" spans="1:19" s="44" customFormat="1" ht="15.75" x14ac:dyDescent="0.25">
      <c r="A108" s="43"/>
      <c r="E108" s="45"/>
      <c r="F108" s="46"/>
      <c r="S108" s="47"/>
    </row>
    <row r="109" spans="1:19" s="44" customFormat="1" ht="15.75" x14ac:dyDescent="0.25">
      <c r="A109" s="43"/>
      <c r="E109" s="45"/>
      <c r="F109" s="46"/>
      <c r="S109" s="47"/>
    </row>
    <row r="110" spans="1:19" s="44" customFormat="1" ht="15.75" x14ac:dyDescent="0.25">
      <c r="A110" s="43"/>
      <c r="E110" s="45"/>
      <c r="F110" s="46"/>
      <c r="S110" s="47"/>
    </row>
    <row r="111" spans="1:19" s="44" customFormat="1" ht="15.75" x14ac:dyDescent="0.25">
      <c r="A111" s="43"/>
      <c r="E111" s="45"/>
      <c r="F111" s="46"/>
      <c r="S111" s="47"/>
    </row>
    <row r="112" spans="1:19" s="44" customFormat="1" ht="15.75" x14ac:dyDescent="0.25">
      <c r="A112" s="43"/>
      <c r="E112" s="45"/>
      <c r="F112" s="46"/>
      <c r="S112" s="47"/>
    </row>
    <row r="113" spans="1:19" s="44" customFormat="1" ht="15.75" x14ac:dyDescent="0.25">
      <c r="A113" s="43"/>
      <c r="E113" s="45"/>
      <c r="F113" s="46"/>
      <c r="S113" s="47"/>
    </row>
    <row r="114" spans="1:19" s="44" customFormat="1" ht="15.75" x14ac:dyDescent="0.25">
      <c r="A114" s="43"/>
      <c r="E114" s="45"/>
      <c r="F114" s="46"/>
      <c r="S114" s="47"/>
    </row>
    <row r="115" spans="1:19" s="44" customFormat="1" ht="15.75" x14ac:dyDescent="0.25">
      <c r="A115" s="43"/>
      <c r="E115" s="45"/>
      <c r="F115" s="46"/>
      <c r="S115" s="47"/>
    </row>
    <row r="116" spans="1:19" s="44" customFormat="1" ht="15.75" x14ac:dyDescent="0.25">
      <c r="A116" s="43"/>
      <c r="E116" s="45"/>
      <c r="F116" s="46"/>
      <c r="S116" s="47"/>
    </row>
    <row r="117" spans="1:19" s="44" customFormat="1" ht="15.75" x14ac:dyDescent="0.25">
      <c r="A117" s="43"/>
      <c r="E117" s="45"/>
      <c r="F117" s="46"/>
      <c r="S117" s="47"/>
    </row>
    <row r="118" spans="1:19" s="44" customFormat="1" ht="15.75" x14ac:dyDescent="0.25">
      <c r="A118" s="43"/>
      <c r="E118" s="45"/>
      <c r="F118" s="46"/>
      <c r="S118" s="47"/>
    </row>
    <row r="119" spans="1:19" s="44" customFormat="1" ht="15.75" x14ac:dyDescent="0.25">
      <c r="A119" s="43"/>
      <c r="E119" s="45"/>
      <c r="F119" s="46"/>
      <c r="S119" s="47"/>
    </row>
    <row r="120" spans="1:19" s="44" customFormat="1" ht="15.75" x14ac:dyDescent="0.25">
      <c r="A120" s="43"/>
      <c r="E120" s="45"/>
      <c r="F120" s="46"/>
      <c r="S120" s="47"/>
    </row>
    <row r="121" spans="1:19" s="44" customFormat="1" ht="15.75" x14ac:dyDescent="0.25">
      <c r="A121" s="43"/>
      <c r="E121" s="45"/>
      <c r="F121" s="46"/>
      <c r="S121" s="47"/>
    </row>
    <row r="122" spans="1:19" s="44" customFormat="1" ht="15.75" x14ac:dyDescent="0.25">
      <c r="A122" s="43"/>
      <c r="E122" s="45"/>
      <c r="F122" s="46"/>
      <c r="S122" s="47"/>
    </row>
    <row r="123" spans="1:19" s="44" customFormat="1" ht="15.75" x14ac:dyDescent="0.25">
      <c r="A123" s="43"/>
      <c r="E123" s="45"/>
      <c r="F123" s="46"/>
      <c r="S123" s="47"/>
    </row>
    <row r="124" spans="1:19" s="44" customFormat="1" ht="15.75" x14ac:dyDescent="0.25">
      <c r="A124" s="43"/>
      <c r="E124" s="45"/>
      <c r="F124" s="46"/>
      <c r="S124" s="47"/>
    </row>
    <row r="125" spans="1:19" s="44" customFormat="1" ht="15.75" x14ac:dyDescent="0.25">
      <c r="A125" s="43"/>
      <c r="E125" s="45"/>
      <c r="F125" s="46"/>
      <c r="S125" s="47"/>
    </row>
    <row r="126" spans="1:19" s="44" customFormat="1" ht="15.75" x14ac:dyDescent="0.25">
      <c r="A126" s="43"/>
      <c r="E126" s="45"/>
      <c r="F126" s="46"/>
      <c r="S126" s="47"/>
    </row>
    <row r="127" spans="1:19" s="44" customFormat="1" ht="15.75" x14ac:dyDescent="0.25">
      <c r="A127" s="43"/>
      <c r="E127" s="45"/>
      <c r="F127" s="46"/>
      <c r="S127" s="47"/>
    </row>
    <row r="128" spans="1:19" s="44" customFormat="1" ht="15.75" x14ac:dyDescent="0.25">
      <c r="A128" s="43"/>
      <c r="E128" s="45"/>
      <c r="F128" s="46"/>
      <c r="S128" s="47"/>
    </row>
    <row r="129" spans="1:19" s="44" customFormat="1" ht="15.75" x14ac:dyDescent="0.25">
      <c r="A129" s="43"/>
      <c r="E129" s="45"/>
      <c r="F129" s="46"/>
      <c r="S129" s="47"/>
    </row>
    <row r="130" spans="1:19" s="44" customFormat="1" ht="15.75" x14ac:dyDescent="0.25">
      <c r="A130" s="43"/>
      <c r="E130" s="45"/>
      <c r="F130" s="46"/>
      <c r="S130" s="47"/>
    </row>
    <row r="131" spans="1:19" s="44" customFormat="1" ht="15.75" x14ac:dyDescent="0.25">
      <c r="A131" s="43"/>
      <c r="E131" s="45"/>
      <c r="F131" s="46"/>
      <c r="S131" s="47"/>
    </row>
    <row r="132" spans="1:19" s="44" customFormat="1" ht="15.75" x14ac:dyDescent="0.25">
      <c r="A132" s="43"/>
      <c r="E132" s="45"/>
      <c r="F132" s="46"/>
      <c r="S132" s="47"/>
    </row>
    <row r="133" spans="1:19" s="44" customFormat="1" ht="15.75" x14ac:dyDescent="0.25">
      <c r="A133" s="43"/>
      <c r="E133" s="45"/>
      <c r="F133" s="46"/>
      <c r="S133" s="47"/>
    </row>
    <row r="134" spans="1:19" s="44" customFormat="1" ht="15.75" x14ac:dyDescent="0.25">
      <c r="A134" s="43"/>
      <c r="E134" s="45"/>
      <c r="F134" s="46"/>
      <c r="S134" s="47"/>
    </row>
    <row r="135" spans="1:19" s="44" customFormat="1" ht="15.75" x14ac:dyDescent="0.25">
      <c r="A135" s="43"/>
      <c r="E135" s="45"/>
      <c r="F135" s="46"/>
      <c r="S135" s="47"/>
    </row>
    <row r="136" spans="1:19" s="44" customFormat="1" ht="15.75" x14ac:dyDescent="0.25">
      <c r="A136" s="43"/>
      <c r="E136" s="45"/>
      <c r="F136" s="46"/>
      <c r="S136" s="47"/>
    </row>
    <row r="137" spans="1:19" s="44" customFormat="1" ht="15.75" x14ac:dyDescent="0.25">
      <c r="A137" s="43"/>
      <c r="E137" s="45"/>
      <c r="F137" s="46"/>
      <c r="S137" s="47"/>
    </row>
    <row r="138" spans="1:19" s="44" customFormat="1" ht="15.75" x14ac:dyDescent="0.25">
      <c r="A138" s="43"/>
      <c r="E138" s="45"/>
      <c r="F138" s="46"/>
      <c r="S138" s="47"/>
    </row>
    <row r="139" spans="1:19" s="44" customFormat="1" ht="15.75" x14ac:dyDescent="0.25">
      <c r="A139" s="43"/>
      <c r="E139" s="45"/>
      <c r="F139" s="46"/>
      <c r="S139" s="47"/>
    </row>
    <row r="140" spans="1:19" s="44" customFormat="1" ht="15.75" x14ac:dyDescent="0.25">
      <c r="A140" s="43"/>
      <c r="E140" s="45"/>
      <c r="F140" s="46"/>
      <c r="S140" s="47"/>
    </row>
    <row r="141" spans="1:19" s="44" customFormat="1" ht="15.75" x14ac:dyDescent="0.25">
      <c r="A141" s="43"/>
      <c r="E141" s="45"/>
      <c r="F141" s="46"/>
      <c r="S141" s="47"/>
    </row>
    <row r="142" spans="1:19" s="44" customFormat="1" ht="15.75" x14ac:dyDescent="0.25">
      <c r="A142" s="43"/>
      <c r="E142" s="45"/>
      <c r="F142" s="46"/>
      <c r="S142" s="47"/>
    </row>
    <row r="143" spans="1:19" s="44" customFormat="1" ht="15.75" x14ac:dyDescent="0.25">
      <c r="A143" s="43"/>
      <c r="E143" s="45"/>
      <c r="F143" s="46"/>
      <c r="S143" s="47"/>
    </row>
    <row r="144" spans="1:19" s="44" customFormat="1" ht="15.75" x14ac:dyDescent="0.25">
      <c r="A144" s="43"/>
      <c r="E144" s="45"/>
      <c r="F144" s="46"/>
      <c r="S144" s="47"/>
    </row>
    <row r="145" spans="1:19" s="44" customFormat="1" ht="15.75" x14ac:dyDescent="0.25">
      <c r="A145" s="43"/>
      <c r="E145" s="45"/>
      <c r="F145" s="46"/>
      <c r="S145" s="47"/>
    </row>
    <row r="146" spans="1:19" s="44" customFormat="1" ht="15.75" x14ac:dyDescent="0.25">
      <c r="A146" s="43"/>
      <c r="E146" s="45"/>
      <c r="F146" s="46"/>
      <c r="S146" s="47"/>
    </row>
    <row r="147" spans="1:19" s="44" customFormat="1" ht="15.75" x14ac:dyDescent="0.25">
      <c r="A147" s="43"/>
      <c r="E147" s="45"/>
      <c r="F147" s="46"/>
      <c r="S147" s="47"/>
    </row>
    <row r="148" spans="1:19" s="44" customFormat="1" ht="15.75" x14ac:dyDescent="0.25">
      <c r="A148" s="43"/>
      <c r="E148" s="45"/>
      <c r="F148" s="46"/>
      <c r="S148" s="47"/>
    </row>
    <row r="149" spans="1:19" s="44" customFormat="1" ht="15.75" x14ac:dyDescent="0.25">
      <c r="A149" s="43"/>
      <c r="E149" s="45"/>
      <c r="F149" s="46"/>
      <c r="S149" s="47"/>
    </row>
    <row r="150" spans="1:19" s="44" customFormat="1" ht="15.75" x14ac:dyDescent="0.25">
      <c r="A150" s="43"/>
      <c r="E150" s="45"/>
      <c r="F150" s="46"/>
      <c r="S150" s="47"/>
    </row>
    <row r="151" spans="1:19" s="44" customFormat="1" ht="15.75" x14ac:dyDescent="0.25">
      <c r="A151" s="43"/>
      <c r="E151" s="45"/>
      <c r="F151" s="46"/>
      <c r="S151" s="47"/>
    </row>
    <row r="152" spans="1:19" s="44" customFormat="1" ht="15.75" x14ac:dyDescent="0.25">
      <c r="A152" s="43"/>
      <c r="E152" s="45"/>
      <c r="F152" s="46"/>
      <c r="S152" s="47"/>
    </row>
    <row r="153" spans="1:19" s="44" customFormat="1" ht="15.75" x14ac:dyDescent="0.25">
      <c r="A153" s="43"/>
      <c r="E153" s="45"/>
      <c r="F153" s="46"/>
      <c r="S153" s="47"/>
    </row>
    <row r="154" spans="1:19" s="44" customFormat="1" ht="15.75" x14ac:dyDescent="0.25">
      <c r="A154" s="43"/>
      <c r="E154" s="45"/>
      <c r="F154" s="46"/>
      <c r="S154" s="47"/>
    </row>
    <row r="155" spans="1:19" s="44" customFormat="1" ht="15.75" x14ac:dyDescent="0.25">
      <c r="A155" s="43"/>
      <c r="E155" s="45"/>
      <c r="F155" s="46"/>
      <c r="S155" s="47"/>
    </row>
    <row r="156" spans="1:19" s="44" customFormat="1" ht="15.75" x14ac:dyDescent="0.25">
      <c r="A156" s="43"/>
      <c r="E156" s="45"/>
      <c r="F156" s="46"/>
      <c r="S156" s="47"/>
    </row>
    <row r="157" spans="1:19" s="44" customFormat="1" ht="15.75" x14ac:dyDescent="0.25">
      <c r="A157" s="43"/>
      <c r="E157" s="45"/>
      <c r="F157" s="46"/>
      <c r="S157" s="47"/>
    </row>
    <row r="158" spans="1:19" s="44" customFormat="1" ht="15.75" x14ac:dyDescent="0.25">
      <c r="A158" s="43"/>
      <c r="E158" s="45"/>
      <c r="F158" s="46"/>
      <c r="S158" s="47"/>
    </row>
    <row r="159" spans="1:19" s="44" customFormat="1" ht="15.75" x14ac:dyDescent="0.25">
      <c r="A159" s="43"/>
      <c r="E159" s="45"/>
      <c r="F159" s="46"/>
      <c r="S159" s="47"/>
    </row>
    <row r="160" spans="1:19" s="44" customFormat="1" ht="15.75" x14ac:dyDescent="0.25">
      <c r="A160" s="43"/>
      <c r="E160" s="45"/>
      <c r="F160" s="46"/>
      <c r="S160" s="47"/>
    </row>
    <row r="161" spans="1:19" s="44" customFormat="1" ht="15.75" x14ac:dyDescent="0.25">
      <c r="A161" s="43"/>
      <c r="E161" s="45"/>
      <c r="F161" s="46"/>
      <c r="S161" s="47"/>
    </row>
    <row r="162" spans="1:19" s="44" customFormat="1" ht="15.75" x14ac:dyDescent="0.25">
      <c r="A162" s="43"/>
      <c r="E162" s="45"/>
      <c r="F162" s="46"/>
      <c r="S162" s="47"/>
    </row>
    <row r="163" spans="1:19" s="44" customFormat="1" ht="15.75" x14ac:dyDescent="0.25">
      <c r="A163" s="43"/>
      <c r="E163" s="45"/>
      <c r="F163" s="46"/>
      <c r="S163" s="47"/>
    </row>
    <row r="164" spans="1:19" s="44" customFormat="1" ht="15.75" x14ac:dyDescent="0.25">
      <c r="A164" s="43"/>
      <c r="E164" s="45"/>
      <c r="F164" s="46"/>
      <c r="S164" s="47"/>
    </row>
    <row r="165" spans="1:19" s="44" customFormat="1" ht="15.75" x14ac:dyDescent="0.25">
      <c r="A165" s="43"/>
      <c r="E165" s="45"/>
      <c r="F165" s="46"/>
      <c r="S165" s="47"/>
    </row>
    <row r="166" spans="1:19" s="44" customFormat="1" ht="15.75" x14ac:dyDescent="0.25">
      <c r="A166" s="43"/>
      <c r="E166" s="45"/>
      <c r="F166" s="46"/>
      <c r="S166" s="47"/>
    </row>
    <row r="167" spans="1:19" s="44" customFormat="1" ht="15.75" x14ac:dyDescent="0.25">
      <c r="A167" s="43"/>
      <c r="E167" s="45"/>
      <c r="F167" s="46"/>
      <c r="S167" s="47"/>
    </row>
    <row r="168" spans="1:19" s="44" customFormat="1" ht="15.75" x14ac:dyDescent="0.25">
      <c r="A168" s="43"/>
      <c r="E168" s="45"/>
      <c r="F168" s="46"/>
      <c r="S168" s="47"/>
    </row>
    <row r="169" spans="1:19" s="44" customFormat="1" ht="15.75" x14ac:dyDescent="0.25">
      <c r="A169" s="43"/>
      <c r="E169" s="45"/>
      <c r="F169" s="46"/>
      <c r="S169" s="47"/>
    </row>
    <row r="170" spans="1:19" s="44" customFormat="1" ht="15.75" x14ac:dyDescent="0.25">
      <c r="A170" s="43"/>
      <c r="E170" s="45"/>
      <c r="F170" s="46"/>
      <c r="S170" s="47"/>
    </row>
    <row r="171" spans="1:19" s="44" customFormat="1" ht="15.75" x14ac:dyDescent="0.25">
      <c r="A171" s="43"/>
      <c r="E171" s="45"/>
      <c r="F171" s="46"/>
      <c r="S171" s="47"/>
    </row>
    <row r="172" spans="1:19" s="44" customFormat="1" ht="15.75" x14ac:dyDescent="0.25">
      <c r="A172" s="43"/>
      <c r="E172" s="45"/>
      <c r="F172" s="46"/>
      <c r="S172" s="47"/>
    </row>
    <row r="173" spans="1:19" s="44" customFormat="1" ht="15.75" x14ac:dyDescent="0.25">
      <c r="A173" s="43"/>
      <c r="E173" s="45"/>
      <c r="F173" s="46"/>
      <c r="S173" s="47"/>
    </row>
    <row r="174" spans="1:19" s="44" customFormat="1" ht="15.75" x14ac:dyDescent="0.25">
      <c r="A174" s="43"/>
      <c r="E174" s="45"/>
      <c r="F174" s="46"/>
      <c r="S174" s="47"/>
    </row>
    <row r="175" spans="1:19" s="44" customFormat="1" ht="15.75" x14ac:dyDescent="0.25">
      <c r="A175" s="43"/>
      <c r="E175" s="45"/>
      <c r="F175" s="46"/>
      <c r="S175" s="47"/>
    </row>
    <row r="176" spans="1:19" s="44" customFormat="1" ht="15.75" x14ac:dyDescent="0.25">
      <c r="A176" s="43"/>
      <c r="E176" s="45"/>
      <c r="F176" s="46"/>
      <c r="S176" s="47"/>
    </row>
    <row r="177" spans="1:19" s="44" customFormat="1" ht="15.75" x14ac:dyDescent="0.25">
      <c r="A177" s="43"/>
      <c r="E177" s="45"/>
      <c r="F177" s="46"/>
      <c r="S177" s="47"/>
    </row>
    <row r="178" spans="1:19" s="44" customFormat="1" ht="15.75" x14ac:dyDescent="0.25">
      <c r="A178" s="43"/>
      <c r="E178" s="45"/>
      <c r="F178" s="46"/>
      <c r="S178" s="47"/>
    </row>
    <row r="179" spans="1:19" s="44" customFormat="1" ht="15.75" x14ac:dyDescent="0.25">
      <c r="A179" s="43"/>
      <c r="E179" s="45"/>
      <c r="F179" s="46"/>
      <c r="S179" s="47"/>
    </row>
    <row r="180" spans="1:19" s="44" customFormat="1" ht="15.75" x14ac:dyDescent="0.25">
      <c r="A180" s="43"/>
      <c r="E180" s="45"/>
      <c r="F180" s="46"/>
      <c r="S180" s="47"/>
    </row>
    <row r="181" spans="1:19" s="44" customFormat="1" ht="15.75" x14ac:dyDescent="0.25">
      <c r="A181" s="43"/>
      <c r="E181" s="45"/>
      <c r="F181" s="46"/>
      <c r="S181" s="47"/>
    </row>
    <row r="182" spans="1:19" s="44" customFormat="1" ht="15.75" x14ac:dyDescent="0.25">
      <c r="A182" s="43"/>
      <c r="E182" s="45"/>
      <c r="F182" s="46"/>
      <c r="S182" s="47"/>
    </row>
    <row r="183" spans="1:19" s="44" customFormat="1" ht="15.75" x14ac:dyDescent="0.25">
      <c r="A183" s="43"/>
      <c r="E183" s="45"/>
      <c r="F183" s="46"/>
      <c r="S183" s="47"/>
    </row>
    <row r="184" spans="1:19" s="44" customFormat="1" ht="15.75" x14ac:dyDescent="0.25">
      <c r="A184" s="43"/>
      <c r="E184" s="45"/>
      <c r="F184" s="46"/>
      <c r="S184" s="47"/>
    </row>
    <row r="185" spans="1:19" s="44" customFormat="1" ht="15.75" x14ac:dyDescent="0.25">
      <c r="A185" s="43"/>
      <c r="E185" s="45"/>
      <c r="F185" s="46"/>
      <c r="S185" s="47"/>
    </row>
    <row r="186" spans="1:19" s="44" customFormat="1" ht="15.75" x14ac:dyDescent="0.25">
      <c r="A186" s="43"/>
      <c r="E186" s="45"/>
      <c r="F186" s="46"/>
      <c r="S186" s="47"/>
    </row>
    <row r="187" spans="1:19" s="44" customFormat="1" ht="15.75" x14ac:dyDescent="0.25">
      <c r="A187" s="43"/>
      <c r="E187" s="45"/>
      <c r="F187" s="46"/>
      <c r="S187" s="47"/>
    </row>
    <row r="188" spans="1:19" s="44" customFormat="1" ht="15.75" x14ac:dyDescent="0.25">
      <c r="A188" s="43"/>
      <c r="E188" s="45"/>
      <c r="F188" s="46"/>
      <c r="S188" s="47"/>
    </row>
    <row r="189" spans="1:19" s="44" customFormat="1" ht="15.75" x14ac:dyDescent="0.25">
      <c r="A189" s="43"/>
      <c r="E189" s="45"/>
      <c r="F189" s="46"/>
      <c r="S189" s="47"/>
    </row>
    <row r="190" spans="1:19" s="44" customFormat="1" ht="15.75" x14ac:dyDescent="0.25">
      <c r="A190" s="43"/>
      <c r="E190" s="45"/>
      <c r="F190" s="46"/>
      <c r="S190" s="47"/>
    </row>
    <row r="191" spans="1:19" s="44" customFormat="1" ht="15.75" x14ac:dyDescent="0.25">
      <c r="A191" s="43"/>
      <c r="E191" s="45"/>
      <c r="F191" s="46"/>
      <c r="S191" s="47"/>
    </row>
    <row r="192" spans="1:19" s="44" customFormat="1" ht="15.75" x14ac:dyDescent="0.25">
      <c r="A192" s="43"/>
      <c r="E192" s="45"/>
      <c r="F192" s="46"/>
      <c r="S192" s="47"/>
    </row>
    <row r="193" spans="1:19" s="44" customFormat="1" ht="15.75" x14ac:dyDescent="0.25">
      <c r="A193" s="43"/>
      <c r="E193" s="45"/>
      <c r="F193" s="46"/>
      <c r="S193" s="47"/>
    </row>
    <row r="194" spans="1:19" s="44" customFormat="1" ht="15.75" x14ac:dyDescent="0.25">
      <c r="A194" s="43"/>
      <c r="E194" s="45"/>
      <c r="F194" s="46"/>
      <c r="S194" s="47"/>
    </row>
    <row r="195" spans="1:19" s="44" customFormat="1" ht="15.75" x14ac:dyDescent="0.25">
      <c r="A195" s="43"/>
      <c r="E195" s="45"/>
      <c r="F195" s="46"/>
      <c r="S195" s="47"/>
    </row>
    <row r="196" spans="1:19" s="44" customFormat="1" ht="15.75" x14ac:dyDescent="0.25">
      <c r="A196" s="43"/>
      <c r="E196" s="45"/>
      <c r="F196" s="46"/>
      <c r="S196" s="47"/>
    </row>
    <row r="197" spans="1:19" s="44" customFormat="1" ht="15.75" x14ac:dyDescent="0.25">
      <c r="A197" s="43"/>
      <c r="E197" s="45"/>
      <c r="F197" s="46"/>
      <c r="S197" s="47"/>
    </row>
    <row r="198" spans="1:19" s="44" customFormat="1" ht="15.75" x14ac:dyDescent="0.25">
      <c r="A198" s="43"/>
      <c r="E198" s="45"/>
      <c r="F198" s="46"/>
      <c r="S198" s="47"/>
    </row>
    <row r="199" spans="1:19" s="44" customFormat="1" ht="15.75" x14ac:dyDescent="0.25">
      <c r="A199" s="43"/>
      <c r="E199" s="45"/>
      <c r="F199" s="46"/>
      <c r="S199" s="47"/>
    </row>
    <row r="200" spans="1:19" s="44" customFormat="1" ht="15.75" x14ac:dyDescent="0.25">
      <c r="A200" s="43"/>
      <c r="E200" s="45"/>
      <c r="F200" s="46"/>
      <c r="S200" s="47"/>
    </row>
    <row r="201" spans="1:19" s="44" customFormat="1" ht="15.75" x14ac:dyDescent="0.25">
      <c r="A201" s="43"/>
      <c r="E201" s="45"/>
      <c r="F201" s="46"/>
      <c r="S201" s="47"/>
    </row>
    <row r="202" spans="1:19" s="44" customFormat="1" ht="15.75" x14ac:dyDescent="0.25">
      <c r="A202" s="43"/>
      <c r="E202" s="45"/>
      <c r="F202" s="46"/>
      <c r="S202" s="47"/>
    </row>
    <row r="203" spans="1:19" s="44" customFormat="1" ht="15.75" x14ac:dyDescent="0.25">
      <c r="A203" s="43"/>
      <c r="E203" s="45"/>
      <c r="F203" s="46"/>
      <c r="S203" s="47"/>
    </row>
    <row r="204" spans="1:19" s="44" customFormat="1" ht="15.75" x14ac:dyDescent="0.25">
      <c r="A204" s="43"/>
      <c r="E204" s="45"/>
      <c r="F204" s="46"/>
      <c r="S204" s="47"/>
    </row>
    <row r="205" spans="1:19" s="44" customFormat="1" ht="15.75" x14ac:dyDescent="0.25">
      <c r="A205" s="43"/>
      <c r="E205" s="45"/>
      <c r="F205" s="46"/>
      <c r="S205" s="47"/>
    </row>
    <row r="206" spans="1:19" s="44" customFormat="1" ht="15.75" x14ac:dyDescent="0.25">
      <c r="A206" s="43"/>
      <c r="E206" s="45"/>
      <c r="F206" s="46"/>
      <c r="S206" s="47"/>
    </row>
    <row r="207" spans="1:19" s="44" customFormat="1" ht="15.75" x14ac:dyDescent="0.25">
      <c r="A207" s="43"/>
      <c r="E207" s="45"/>
      <c r="F207" s="46"/>
      <c r="S207" s="47"/>
    </row>
    <row r="208" spans="1:19" s="44" customFormat="1" ht="15.75" x14ac:dyDescent="0.25">
      <c r="A208" s="43"/>
      <c r="E208" s="45"/>
      <c r="F208" s="46"/>
      <c r="S208" s="47"/>
    </row>
    <row r="209" spans="1:19" s="44" customFormat="1" ht="15.75" x14ac:dyDescent="0.25">
      <c r="A209" s="43"/>
      <c r="E209" s="45"/>
      <c r="F209" s="46"/>
      <c r="S209" s="47"/>
    </row>
    <row r="210" spans="1:19" s="44" customFormat="1" ht="15.75" x14ac:dyDescent="0.25">
      <c r="A210" s="43"/>
      <c r="E210" s="45"/>
      <c r="F210" s="46"/>
      <c r="S210" s="47"/>
    </row>
    <row r="211" spans="1:19" s="44" customFormat="1" ht="15.75" x14ac:dyDescent="0.25">
      <c r="A211" s="43"/>
      <c r="E211" s="45"/>
      <c r="F211" s="46"/>
      <c r="S211" s="47"/>
    </row>
    <row r="212" spans="1:19" s="44" customFormat="1" ht="15.75" x14ac:dyDescent="0.25">
      <c r="A212" s="43"/>
      <c r="E212" s="45"/>
      <c r="F212" s="46"/>
      <c r="S212" s="47"/>
    </row>
    <row r="213" spans="1:19" s="44" customFormat="1" ht="15.75" x14ac:dyDescent="0.25">
      <c r="A213" s="43"/>
      <c r="E213" s="45"/>
      <c r="F213" s="46"/>
      <c r="S213" s="47"/>
    </row>
    <row r="214" spans="1:19" s="44" customFormat="1" ht="15.75" x14ac:dyDescent="0.25">
      <c r="A214" s="43"/>
      <c r="E214" s="45"/>
      <c r="F214" s="46"/>
      <c r="S214" s="47"/>
    </row>
    <row r="215" spans="1:19" s="44" customFormat="1" ht="15.75" x14ac:dyDescent="0.25">
      <c r="A215" s="43"/>
      <c r="E215" s="45"/>
      <c r="F215" s="46"/>
      <c r="S215" s="47"/>
    </row>
    <row r="216" spans="1:19" s="44" customFormat="1" ht="15.75" x14ac:dyDescent="0.25">
      <c r="A216" s="43"/>
      <c r="E216" s="45"/>
      <c r="F216" s="46"/>
      <c r="S216" s="47"/>
    </row>
    <row r="217" spans="1:19" s="44" customFormat="1" ht="15.75" x14ac:dyDescent="0.25">
      <c r="A217" s="43"/>
      <c r="E217" s="45"/>
      <c r="F217" s="46"/>
      <c r="S217" s="47"/>
    </row>
    <row r="218" spans="1:19" s="44" customFormat="1" ht="15.75" x14ac:dyDescent="0.25">
      <c r="A218" s="43"/>
      <c r="E218" s="45"/>
      <c r="F218" s="46"/>
      <c r="S218" s="47"/>
    </row>
    <row r="219" spans="1:19" s="44" customFormat="1" ht="15.75" x14ac:dyDescent="0.25">
      <c r="A219" s="43"/>
      <c r="E219" s="45"/>
      <c r="F219" s="46"/>
      <c r="S219" s="47"/>
    </row>
    <row r="220" spans="1:19" s="44" customFormat="1" ht="15.75" x14ac:dyDescent="0.25">
      <c r="A220" s="43"/>
      <c r="E220" s="45"/>
      <c r="F220" s="46"/>
      <c r="S220" s="47"/>
    </row>
    <row r="221" spans="1:19" s="44" customFormat="1" ht="15.75" x14ac:dyDescent="0.25">
      <c r="A221" s="43"/>
      <c r="E221" s="45"/>
      <c r="F221" s="46"/>
      <c r="S221" s="47"/>
    </row>
    <row r="222" spans="1:19" s="44" customFormat="1" ht="15.75" x14ac:dyDescent="0.25">
      <c r="A222" s="43"/>
      <c r="E222" s="45"/>
      <c r="F222" s="46"/>
      <c r="S222" s="47"/>
    </row>
    <row r="223" spans="1:19" s="44" customFormat="1" ht="15.75" x14ac:dyDescent="0.25">
      <c r="A223" s="43"/>
      <c r="E223" s="45"/>
      <c r="F223" s="46"/>
      <c r="S223" s="47"/>
    </row>
    <row r="224" spans="1:19" s="44" customFormat="1" ht="15.75" x14ac:dyDescent="0.25">
      <c r="A224" s="43"/>
      <c r="E224" s="45"/>
      <c r="F224" s="46"/>
      <c r="S224" s="47"/>
    </row>
    <row r="225" spans="1:19" s="44" customFormat="1" ht="15.75" x14ac:dyDescent="0.25">
      <c r="A225" s="43"/>
      <c r="E225" s="45"/>
      <c r="F225" s="46"/>
      <c r="S225" s="47"/>
    </row>
    <row r="226" spans="1:19" s="44" customFormat="1" ht="15.75" x14ac:dyDescent="0.25">
      <c r="A226" s="43"/>
      <c r="E226" s="45"/>
      <c r="F226" s="46"/>
      <c r="S226" s="47"/>
    </row>
    <row r="227" spans="1:19" s="44" customFormat="1" ht="15.75" x14ac:dyDescent="0.25">
      <c r="A227" s="43"/>
      <c r="E227" s="45"/>
      <c r="F227" s="46"/>
      <c r="S227" s="47"/>
    </row>
    <row r="228" spans="1:19" s="44" customFormat="1" ht="15.75" x14ac:dyDescent="0.25">
      <c r="A228" s="43"/>
      <c r="E228" s="45"/>
      <c r="F228" s="46"/>
      <c r="S228" s="47"/>
    </row>
    <row r="229" spans="1:19" s="44" customFormat="1" ht="15.75" x14ac:dyDescent="0.25">
      <c r="A229" s="43"/>
      <c r="E229" s="45"/>
      <c r="F229" s="46"/>
      <c r="S229" s="47"/>
    </row>
    <row r="230" spans="1:19" s="44" customFormat="1" ht="15.75" x14ac:dyDescent="0.25">
      <c r="A230" s="43"/>
      <c r="E230" s="45"/>
      <c r="F230" s="46"/>
      <c r="S230" s="47"/>
    </row>
    <row r="231" spans="1:19" s="44" customFormat="1" ht="15.75" x14ac:dyDescent="0.25">
      <c r="A231" s="43"/>
      <c r="E231" s="45"/>
      <c r="F231" s="46"/>
      <c r="S231" s="47"/>
    </row>
    <row r="232" spans="1:19" s="44" customFormat="1" ht="15.75" x14ac:dyDescent="0.25">
      <c r="A232" s="43"/>
      <c r="E232" s="45"/>
      <c r="F232" s="46"/>
      <c r="S232" s="47"/>
    </row>
    <row r="233" spans="1:19" s="44" customFormat="1" ht="15.75" x14ac:dyDescent="0.25">
      <c r="A233" s="43"/>
      <c r="E233" s="45"/>
      <c r="F233" s="46"/>
      <c r="S233" s="47"/>
    </row>
    <row r="234" spans="1:19" s="44" customFormat="1" ht="15.75" x14ac:dyDescent="0.25">
      <c r="A234" s="43"/>
      <c r="E234" s="45"/>
      <c r="F234" s="46"/>
      <c r="S234" s="47"/>
    </row>
    <row r="235" spans="1:19" s="44" customFormat="1" ht="15.75" x14ac:dyDescent="0.25">
      <c r="A235" s="43"/>
      <c r="E235" s="45"/>
      <c r="F235" s="46"/>
      <c r="S235" s="47"/>
    </row>
    <row r="236" spans="1:19" s="44" customFormat="1" ht="15.75" x14ac:dyDescent="0.25">
      <c r="A236" s="43"/>
      <c r="E236" s="45"/>
      <c r="F236" s="46"/>
      <c r="S236" s="47"/>
    </row>
    <row r="237" spans="1:19" s="44" customFormat="1" ht="15.75" x14ac:dyDescent="0.25">
      <c r="A237" s="43"/>
      <c r="E237" s="45"/>
      <c r="F237" s="46"/>
      <c r="S237" s="47"/>
    </row>
    <row r="238" spans="1:19" s="44" customFormat="1" ht="15.75" x14ac:dyDescent="0.25">
      <c r="A238" s="43"/>
      <c r="E238" s="45"/>
      <c r="F238" s="46"/>
      <c r="S238" s="47"/>
    </row>
    <row r="239" spans="1:19" s="44" customFormat="1" ht="15.75" x14ac:dyDescent="0.25">
      <c r="A239" s="43"/>
      <c r="E239" s="45"/>
      <c r="F239" s="46"/>
      <c r="S239" s="47"/>
    </row>
    <row r="240" spans="1:19" s="44" customFormat="1" ht="15.75" x14ac:dyDescent="0.25">
      <c r="A240" s="43"/>
      <c r="E240" s="45"/>
      <c r="F240" s="46"/>
      <c r="S240" s="47"/>
    </row>
    <row r="241" spans="1:19" s="44" customFormat="1" ht="15.75" x14ac:dyDescent="0.25">
      <c r="A241" s="43"/>
      <c r="E241" s="45"/>
      <c r="F241" s="46"/>
      <c r="S241" s="47"/>
    </row>
    <row r="242" spans="1:19" s="44" customFormat="1" ht="15.75" x14ac:dyDescent="0.25">
      <c r="A242" s="43"/>
      <c r="E242" s="45"/>
      <c r="F242" s="46"/>
      <c r="S242" s="47"/>
    </row>
    <row r="243" spans="1:19" s="44" customFormat="1" ht="15.75" x14ac:dyDescent="0.25">
      <c r="A243" s="43"/>
      <c r="E243" s="45"/>
      <c r="F243" s="46"/>
      <c r="S243" s="47"/>
    </row>
    <row r="244" spans="1:19" s="44" customFormat="1" ht="15.75" x14ac:dyDescent="0.25">
      <c r="A244" s="43"/>
      <c r="E244" s="45"/>
      <c r="F244" s="46"/>
      <c r="S244" s="47"/>
    </row>
    <row r="245" spans="1:19" s="44" customFormat="1" ht="15.75" x14ac:dyDescent="0.25">
      <c r="A245" s="43"/>
      <c r="E245" s="45"/>
      <c r="F245" s="46"/>
      <c r="S245" s="47"/>
    </row>
    <row r="246" spans="1:19" s="44" customFormat="1" ht="15.75" x14ac:dyDescent="0.25">
      <c r="A246" s="43"/>
      <c r="E246" s="45"/>
      <c r="F246" s="46"/>
      <c r="S246" s="47"/>
    </row>
    <row r="247" spans="1:19" s="44" customFormat="1" ht="15.75" x14ac:dyDescent="0.25">
      <c r="A247" s="43"/>
      <c r="E247" s="45"/>
      <c r="F247" s="46"/>
      <c r="S247" s="47"/>
    </row>
    <row r="248" spans="1:19" s="44" customFormat="1" ht="15.75" x14ac:dyDescent="0.25">
      <c r="A248" s="43"/>
      <c r="E248" s="45"/>
      <c r="F248" s="46"/>
      <c r="S248" s="47"/>
    </row>
    <row r="249" spans="1:19" s="44" customFormat="1" ht="15.75" x14ac:dyDescent="0.25">
      <c r="A249" s="43"/>
      <c r="E249" s="45"/>
      <c r="F249" s="46"/>
      <c r="S249" s="47"/>
    </row>
    <row r="250" spans="1:19" s="44" customFormat="1" ht="15.75" x14ac:dyDescent="0.25">
      <c r="A250" s="43"/>
      <c r="E250" s="45"/>
      <c r="F250" s="46"/>
      <c r="S250" s="47"/>
    </row>
    <row r="251" spans="1:19" s="44" customFormat="1" ht="15.75" x14ac:dyDescent="0.25">
      <c r="A251" s="43"/>
      <c r="E251" s="45"/>
      <c r="F251" s="46"/>
      <c r="S251" s="47"/>
    </row>
    <row r="252" spans="1:19" s="44" customFormat="1" ht="15.75" x14ac:dyDescent="0.25">
      <c r="A252" s="43"/>
      <c r="E252" s="45"/>
      <c r="F252" s="46"/>
      <c r="S252" s="47"/>
    </row>
    <row r="253" spans="1:19" s="44" customFormat="1" ht="15.75" x14ac:dyDescent="0.25">
      <c r="A253" s="43"/>
      <c r="E253" s="45"/>
      <c r="F253" s="46"/>
      <c r="S253" s="47"/>
    </row>
    <row r="254" spans="1:19" s="44" customFormat="1" ht="15.75" x14ac:dyDescent="0.25">
      <c r="A254" s="43"/>
      <c r="E254" s="45"/>
      <c r="F254" s="46"/>
      <c r="S254" s="47"/>
    </row>
    <row r="255" spans="1:19" s="44" customFormat="1" ht="15.75" x14ac:dyDescent="0.25">
      <c r="A255" s="43"/>
      <c r="E255" s="45"/>
      <c r="F255" s="46"/>
      <c r="S255" s="47"/>
    </row>
    <row r="256" spans="1:19" s="44" customFormat="1" ht="15.75" x14ac:dyDescent="0.25">
      <c r="A256" s="43"/>
      <c r="E256" s="45"/>
      <c r="F256" s="46"/>
      <c r="S256" s="47"/>
    </row>
    <row r="257" spans="1:19" s="44" customFormat="1" ht="15.75" x14ac:dyDescent="0.25">
      <c r="A257" s="43"/>
      <c r="E257" s="45"/>
      <c r="F257" s="46"/>
      <c r="S257" s="47"/>
    </row>
    <row r="258" spans="1:19" s="44" customFormat="1" ht="15.75" x14ac:dyDescent="0.25">
      <c r="A258" s="43"/>
      <c r="E258" s="45"/>
      <c r="F258" s="46"/>
      <c r="S258" s="47"/>
    </row>
    <row r="259" spans="1:19" s="44" customFormat="1" ht="15.75" x14ac:dyDescent="0.25">
      <c r="A259" s="43"/>
      <c r="E259" s="45"/>
      <c r="F259" s="46"/>
      <c r="S259" s="47"/>
    </row>
    <row r="260" spans="1:19" s="44" customFormat="1" ht="15.75" x14ac:dyDescent="0.25">
      <c r="A260" s="43"/>
      <c r="E260" s="45"/>
      <c r="F260" s="46"/>
      <c r="S260" s="47"/>
    </row>
    <row r="261" spans="1:19" s="44" customFormat="1" ht="15.75" x14ac:dyDescent="0.25">
      <c r="A261" s="43"/>
      <c r="E261" s="45"/>
      <c r="F261" s="46"/>
      <c r="S261" s="47"/>
    </row>
    <row r="262" spans="1:19" s="44" customFormat="1" ht="15.75" x14ac:dyDescent="0.25">
      <c r="A262" s="43"/>
      <c r="E262" s="45"/>
      <c r="F262" s="46"/>
      <c r="S262" s="47"/>
    </row>
    <row r="263" spans="1:19" s="44" customFormat="1" ht="15.75" x14ac:dyDescent="0.25">
      <c r="A263" s="43"/>
      <c r="E263" s="45"/>
      <c r="F263" s="46"/>
      <c r="S263" s="47"/>
    </row>
    <row r="264" spans="1:19" s="44" customFormat="1" ht="15.75" x14ac:dyDescent="0.25">
      <c r="A264" s="43"/>
      <c r="E264" s="45"/>
      <c r="F264" s="46"/>
      <c r="S264" s="47"/>
    </row>
    <row r="265" spans="1:19" s="44" customFormat="1" ht="15.75" x14ac:dyDescent="0.25">
      <c r="A265" s="43"/>
      <c r="E265" s="45"/>
      <c r="F265" s="46"/>
      <c r="S265" s="47"/>
    </row>
    <row r="266" spans="1:19" s="44" customFormat="1" ht="15.75" x14ac:dyDescent="0.25">
      <c r="A266" s="43"/>
      <c r="E266" s="45"/>
      <c r="F266" s="46"/>
      <c r="S266" s="47"/>
    </row>
    <row r="267" spans="1:19" s="44" customFormat="1" ht="15.75" x14ac:dyDescent="0.25">
      <c r="A267" s="43"/>
      <c r="E267" s="45"/>
      <c r="F267" s="46"/>
      <c r="S267" s="47"/>
    </row>
    <row r="268" spans="1:19" s="44" customFormat="1" ht="15.75" x14ac:dyDescent="0.25">
      <c r="A268" s="43"/>
      <c r="E268" s="45"/>
      <c r="F268" s="46"/>
      <c r="S268" s="47"/>
    </row>
    <row r="269" spans="1:19" s="44" customFormat="1" ht="15.75" x14ac:dyDescent="0.25">
      <c r="A269" s="43"/>
      <c r="E269" s="45"/>
      <c r="F269" s="46"/>
      <c r="S269" s="47"/>
    </row>
    <row r="270" spans="1:19" s="44" customFormat="1" ht="15.75" x14ac:dyDescent="0.25">
      <c r="A270" s="43"/>
      <c r="E270" s="45"/>
      <c r="F270" s="46"/>
      <c r="S270" s="47"/>
    </row>
    <row r="271" spans="1:19" s="44" customFormat="1" ht="15.75" x14ac:dyDescent="0.25">
      <c r="A271" s="43"/>
      <c r="E271" s="45"/>
      <c r="F271" s="46"/>
      <c r="S271" s="47"/>
    </row>
    <row r="272" spans="1:19" s="44" customFormat="1" ht="15.75" x14ac:dyDescent="0.25">
      <c r="A272" s="43"/>
      <c r="E272" s="45"/>
      <c r="F272" s="46"/>
      <c r="S272" s="47"/>
    </row>
    <row r="273" spans="1:19" s="44" customFormat="1" ht="15.75" x14ac:dyDescent="0.25">
      <c r="A273" s="43"/>
      <c r="E273" s="45"/>
      <c r="F273" s="46"/>
      <c r="S273" s="47"/>
    </row>
    <row r="274" spans="1:19" s="44" customFormat="1" ht="15.75" x14ac:dyDescent="0.25">
      <c r="A274" s="43"/>
      <c r="E274" s="45"/>
      <c r="F274" s="46"/>
      <c r="S274" s="47"/>
    </row>
    <row r="275" spans="1:19" s="44" customFormat="1" ht="15.75" x14ac:dyDescent="0.25">
      <c r="A275" s="43"/>
      <c r="E275" s="45"/>
      <c r="F275" s="46"/>
      <c r="S275" s="47"/>
    </row>
    <row r="276" spans="1:19" s="44" customFormat="1" ht="15.75" x14ac:dyDescent="0.25">
      <c r="A276" s="43"/>
      <c r="E276" s="45"/>
      <c r="F276" s="46"/>
      <c r="S276" s="47"/>
    </row>
    <row r="277" spans="1:19" s="44" customFormat="1" ht="15.75" x14ac:dyDescent="0.25">
      <c r="A277" s="43"/>
      <c r="E277" s="45"/>
      <c r="F277" s="46"/>
      <c r="S277" s="47"/>
    </row>
    <row r="278" spans="1:19" s="44" customFormat="1" ht="15.75" x14ac:dyDescent="0.25">
      <c r="A278" s="43"/>
      <c r="E278" s="45"/>
      <c r="F278" s="46"/>
      <c r="S278" s="47"/>
    </row>
    <row r="279" spans="1:19" s="44" customFormat="1" ht="15.75" x14ac:dyDescent="0.25">
      <c r="A279" s="43"/>
      <c r="E279" s="45"/>
      <c r="F279" s="46"/>
      <c r="S279" s="47"/>
    </row>
    <row r="280" spans="1:19" s="44" customFormat="1" ht="15.75" x14ac:dyDescent="0.25">
      <c r="A280" s="43"/>
      <c r="E280" s="45"/>
      <c r="F280" s="46"/>
      <c r="S280" s="47"/>
    </row>
    <row r="281" spans="1:19" s="44" customFormat="1" ht="15.75" x14ac:dyDescent="0.25">
      <c r="A281" s="43"/>
      <c r="E281" s="45"/>
      <c r="F281" s="46"/>
      <c r="S281" s="47"/>
    </row>
    <row r="282" spans="1:19" s="44" customFormat="1" ht="15.75" x14ac:dyDescent="0.25">
      <c r="A282" s="43"/>
      <c r="E282" s="45"/>
      <c r="F282" s="46"/>
      <c r="S282" s="47"/>
    </row>
    <row r="283" spans="1:19" s="44" customFormat="1" ht="15.75" x14ac:dyDescent="0.25">
      <c r="A283" s="43"/>
      <c r="E283" s="45"/>
      <c r="F283" s="46"/>
      <c r="S283" s="47"/>
    </row>
    <row r="284" spans="1:19" s="44" customFormat="1" ht="15.75" x14ac:dyDescent="0.25">
      <c r="A284" s="43"/>
      <c r="E284" s="45"/>
      <c r="F284" s="46"/>
      <c r="S284" s="47"/>
    </row>
    <row r="285" spans="1:19" s="44" customFormat="1" ht="15.75" x14ac:dyDescent="0.25">
      <c r="A285" s="43"/>
      <c r="E285" s="45"/>
      <c r="F285" s="46"/>
      <c r="S285" s="47"/>
    </row>
    <row r="286" spans="1:19" s="44" customFormat="1" ht="15.75" x14ac:dyDescent="0.25">
      <c r="A286" s="43"/>
      <c r="E286" s="45"/>
      <c r="F286" s="46"/>
      <c r="S286" s="47"/>
    </row>
    <row r="287" spans="1:19" s="44" customFormat="1" ht="15.75" x14ac:dyDescent="0.25">
      <c r="A287" s="43"/>
      <c r="E287" s="45"/>
      <c r="F287" s="46"/>
      <c r="S287" s="47"/>
    </row>
    <row r="288" spans="1:19" s="44" customFormat="1" ht="15.75" x14ac:dyDescent="0.25">
      <c r="A288" s="43"/>
      <c r="E288" s="45"/>
      <c r="F288" s="46"/>
      <c r="S288" s="47"/>
    </row>
    <row r="289" spans="1:19" s="44" customFormat="1" ht="15.75" x14ac:dyDescent="0.25">
      <c r="A289" s="43"/>
      <c r="E289" s="45"/>
      <c r="F289" s="46"/>
      <c r="S289" s="47"/>
    </row>
    <row r="290" spans="1:19" s="44" customFormat="1" ht="15.75" x14ac:dyDescent="0.25">
      <c r="A290" s="43"/>
      <c r="E290" s="45"/>
      <c r="F290" s="46"/>
      <c r="S290" s="47"/>
    </row>
    <row r="291" spans="1:19" s="44" customFormat="1" ht="15.75" x14ac:dyDescent="0.25">
      <c r="A291" s="43"/>
      <c r="E291" s="45"/>
      <c r="F291" s="46"/>
      <c r="S291" s="47"/>
    </row>
    <row r="292" spans="1:19" s="44" customFormat="1" ht="15.75" x14ac:dyDescent="0.25">
      <c r="A292" s="43"/>
      <c r="E292" s="45"/>
      <c r="F292" s="46"/>
      <c r="S292" s="47"/>
    </row>
    <row r="293" spans="1:19" s="44" customFormat="1" ht="15.75" x14ac:dyDescent="0.25">
      <c r="A293" s="43"/>
      <c r="E293" s="45"/>
      <c r="F293" s="46"/>
      <c r="S293" s="47"/>
    </row>
    <row r="294" spans="1:19" s="44" customFormat="1" ht="15.75" x14ac:dyDescent="0.25">
      <c r="A294" s="43"/>
      <c r="E294" s="45"/>
      <c r="F294" s="46"/>
      <c r="S294" s="47"/>
    </row>
    <row r="295" spans="1:19" s="44" customFormat="1" ht="15.75" x14ac:dyDescent="0.25">
      <c r="A295" s="43"/>
      <c r="E295" s="45"/>
      <c r="F295" s="46"/>
      <c r="S295" s="47"/>
    </row>
    <row r="296" spans="1:19" s="44" customFormat="1" ht="15.75" x14ac:dyDescent="0.25">
      <c r="A296" s="43"/>
      <c r="E296" s="45"/>
      <c r="F296" s="46"/>
      <c r="S296" s="47"/>
    </row>
    <row r="297" spans="1:19" s="44" customFormat="1" ht="15.75" x14ac:dyDescent="0.25">
      <c r="A297" s="43"/>
      <c r="E297" s="45"/>
      <c r="F297" s="46"/>
      <c r="S297" s="47"/>
    </row>
    <row r="298" spans="1:19" s="44" customFormat="1" ht="15.75" x14ac:dyDescent="0.25">
      <c r="A298" s="43"/>
      <c r="E298" s="45"/>
      <c r="F298" s="46"/>
      <c r="S298" s="47"/>
    </row>
    <row r="299" spans="1:19" s="44" customFormat="1" ht="15.75" x14ac:dyDescent="0.25">
      <c r="A299" s="43"/>
      <c r="E299" s="45"/>
      <c r="F299" s="46"/>
      <c r="S299" s="47"/>
    </row>
    <row r="300" spans="1:19" s="44" customFormat="1" ht="15.75" x14ac:dyDescent="0.25">
      <c r="A300" s="43"/>
      <c r="E300" s="45"/>
      <c r="F300" s="46"/>
      <c r="S300" s="47"/>
    </row>
    <row r="301" spans="1:19" s="44" customFormat="1" ht="15.75" x14ac:dyDescent="0.25">
      <c r="A301" s="43"/>
      <c r="E301" s="45"/>
      <c r="F301" s="46"/>
      <c r="S301" s="47"/>
    </row>
    <row r="302" spans="1:19" s="44" customFormat="1" ht="15.75" x14ac:dyDescent="0.25">
      <c r="A302" s="43"/>
      <c r="E302" s="45"/>
      <c r="F302" s="46"/>
      <c r="S302" s="47"/>
    </row>
    <row r="303" spans="1:19" s="44" customFormat="1" ht="15.75" x14ac:dyDescent="0.25">
      <c r="A303" s="43"/>
      <c r="E303" s="45"/>
      <c r="F303" s="46"/>
      <c r="S303" s="47"/>
    </row>
    <row r="304" spans="1:19" s="44" customFormat="1" ht="15.75" x14ac:dyDescent="0.25">
      <c r="A304" s="43"/>
      <c r="E304" s="45"/>
      <c r="F304" s="46"/>
      <c r="S304" s="47"/>
    </row>
    <row r="305" spans="1:19" s="44" customFormat="1" ht="15.75" x14ac:dyDescent="0.25">
      <c r="A305" s="43"/>
      <c r="E305" s="45"/>
      <c r="F305" s="46"/>
      <c r="S305" s="47"/>
    </row>
    <row r="306" spans="1:19" s="44" customFormat="1" ht="15.75" x14ac:dyDescent="0.25">
      <c r="A306" s="43"/>
      <c r="E306" s="45"/>
      <c r="F306" s="46"/>
      <c r="S306" s="47"/>
    </row>
    <row r="307" spans="1:19" s="44" customFormat="1" ht="15.75" x14ac:dyDescent="0.25">
      <c r="A307" s="43"/>
      <c r="E307" s="45"/>
      <c r="F307" s="46"/>
      <c r="S307" s="47"/>
    </row>
    <row r="308" spans="1:19" s="44" customFormat="1" ht="15.75" x14ac:dyDescent="0.25">
      <c r="A308" s="43"/>
      <c r="E308" s="45"/>
      <c r="F308" s="46"/>
      <c r="S308" s="47"/>
    </row>
    <row r="309" spans="1:19" s="44" customFormat="1" ht="15.75" x14ac:dyDescent="0.25">
      <c r="A309" s="43"/>
      <c r="E309" s="45"/>
      <c r="F309" s="46"/>
      <c r="S309" s="47"/>
    </row>
    <row r="310" spans="1:19" s="44" customFormat="1" ht="15.75" x14ac:dyDescent="0.25">
      <c r="A310" s="43"/>
      <c r="E310" s="45"/>
      <c r="F310" s="46"/>
      <c r="S310" s="47"/>
    </row>
    <row r="311" spans="1:19" s="44" customFormat="1" ht="15.75" x14ac:dyDescent="0.25">
      <c r="A311" s="43"/>
      <c r="E311" s="45"/>
      <c r="F311" s="46"/>
      <c r="S311" s="47"/>
    </row>
    <row r="312" spans="1:19" s="44" customFormat="1" ht="15.75" x14ac:dyDescent="0.25">
      <c r="A312" s="43"/>
      <c r="E312" s="45"/>
      <c r="F312" s="46"/>
      <c r="S312" s="47"/>
    </row>
    <row r="313" spans="1:19" s="44" customFormat="1" ht="15.75" x14ac:dyDescent="0.25">
      <c r="A313" s="43"/>
      <c r="E313" s="45"/>
      <c r="F313" s="46"/>
      <c r="S313" s="47"/>
    </row>
    <row r="314" spans="1:19" s="44" customFormat="1" ht="15.75" x14ac:dyDescent="0.25">
      <c r="A314" s="43"/>
      <c r="E314" s="45"/>
      <c r="F314" s="46"/>
      <c r="S314" s="47"/>
    </row>
    <row r="315" spans="1:19" s="44" customFormat="1" ht="15.75" x14ac:dyDescent="0.25">
      <c r="A315" s="43"/>
      <c r="E315" s="45"/>
      <c r="F315" s="46"/>
      <c r="S315" s="47"/>
    </row>
    <row r="316" spans="1:19" s="44" customFormat="1" ht="15.75" x14ac:dyDescent="0.25">
      <c r="A316" s="43"/>
      <c r="E316" s="45"/>
      <c r="F316" s="46"/>
      <c r="S316" s="47"/>
    </row>
    <row r="317" spans="1:19" s="44" customFormat="1" ht="15.75" x14ac:dyDescent="0.25">
      <c r="A317" s="43"/>
      <c r="E317" s="45"/>
      <c r="F317" s="46"/>
      <c r="S317" s="47"/>
    </row>
    <row r="318" spans="1:19" s="44" customFormat="1" ht="15.75" x14ac:dyDescent="0.25">
      <c r="A318" s="43"/>
      <c r="E318" s="45"/>
      <c r="F318" s="46"/>
      <c r="S318" s="47"/>
    </row>
    <row r="319" spans="1:19" s="44" customFormat="1" ht="15.75" x14ac:dyDescent="0.25">
      <c r="A319" s="43"/>
      <c r="E319" s="45"/>
      <c r="F319" s="46"/>
      <c r="S319" s="47"/>
    </row>
    <row r="320" spans="1:19" s="44" customFormat="1" ht="15.75" x14ac:dyDescent="0.25">
      <c r="A320" s="43"/>
      <c r="E320" s="45"/>
      <c r="F320" s="46"/>
      <c r="S320" s="47"/>
    </row>
    <row r="321" spans="1:19" s="44" customFormat="1" ht="15.75" x14ac:dyDescent="0.25">
      <c r="A321" s="43"/>
      <c r="E321" s="45"/>
      <c r="F321" s="46"/>
      <c r="S321" s="47"/>
    </row>
    <row r="322" spans="1:19" s="44" customFormat="1" ht="15.75" x14ac:dyDescent="0.25">
      <c r="A322" s="43"/>
      <c r="E322" s="45"/>
      <c r="F322" s="46"/>
      <c r="S322" s="47"/>
    </row>
    <row r="323" spans="1:19" s="44" customFormat="1" ht="15.75" x14ac:dyDescent="0.25">
      <c r="A323" s="43"/>
      <c r="E323" s="45"/>
      <c r="F323" s="46"/>
      <c r="S323" s="47"/>
    </row>
    <row r="324" spans="1:19" s="44" customFormat="1" ht="15.75" x14ac:dyDescent="0.25">
      <c r="A324" s="43"/>
      <c r="E324" s="45"/>
      <c r="F324" s="46"/>
      <c r="S324" s="47"/>
    </row>
    <row r="325" spans="1:19" s="44" customFormat="1" ht="15.75" x14ac:dyDescent="0.25">
      <c r="A325" s="43"/>
      <c r="E325" s="45"/>
      <c r="F325" s="46"/>
      <c r="S325" s="47"/>
    </row>
    <row r="326" spans="1:19" s="44" customFormat="1" ht="15.75" x14ac:dyDescent="0.25">
      <c r="A326" s="43"/>
      <c r="E326" s="45"/>
      <c r="F326" s="46"/>
      <c r="S326" s="47"/>
    </row>
    <row r="327" spans="1:19" s="44" customFormat="1" ht="15.75" x14ac:dyDescent="0.25">
      <c r="A327" s="43"/>
      <c r="E327" s="45"/>
      <c r="F327" s="46"/>
      <c r="S327" s="47"/>
    </row>
    <row r="328" spans="1:19" s="44" customFormat="1" ht="15.75" x14ac:dyDescent="0.25">
      <c r="A328" s="43"/>
      <c r="E328" s="45"/>
      <c r="F328" s="46"/>
      <c r="S328" s="47"/>
    </row>
    <row r="329" spans="1:19" s="44" customFormat="1" ht="15.75" x14ac:dyDescent="0.25">
      <c r="A329" s="43"/>
      <c r="E329" s="45"/>
      <c r="F329" s="46"/>
      <c r="S329" s="47"/>
    </row>
    <row r="330" spans="1:19" s="44" customFormat="1" ht="15.75" x14ac:dyDescent="0.25">
      <c r="A330" s="43"/>
      <c r="E330" s="45"/>
      <c r="F330" s="46"/>
      <c r="S330" s="47"/>
    </row>
    <row r="331" spans="1:19" s="44" customFormat="1" ht="15.75" x14ac:dyDescent="0.25">
      <c r="A331" s="43"/>
      <c r="E331" s="45"/>
      <c r="F331" s="46"/>
      <c r="S331" s="47"/>
    </row>
    <row r="332" spans="1:19" s="44" customFormat="1" ht="15.75" x14ac:dyDescent="0.25">
      <c r="A332" s="43"/>
      <c r="E332" s="45"/>
      <c r="F332" s="46"/>
      <c r="S332" s="47"/>
    </row>
    <row r="333" spans="1:19" s="44" customFormat="1" ht="15.75" x14ac:dyDescent="0.25">
      <c r="A333" s="43"/>
      <c r="E333" s="45"/>
      <c r="F333" s="46"/>
      <c r="S333" s="47"/>
    </row>
    <row r="334" spans="1:19" s="44" customFormat="1" ht="15.75" x14ac:dyDescent="0.25">
      <c r="A334" s="43"/>
      <c r="E334" s="45"/>
      <c r="F334" s="46"/>
      <c r="S334" s="47"/>
    </row>
    <row r="335" spans="1:19" s="44" customFormat="1" ht="15.75" x14ac:dyDescent="0.25">
      <c r="A335" s="43"/>
      <c r="E335" s="45"/>
      <c r="F335" s="46"/>
      <c r="S335" s="47"/>
    </row>
    <row r="336" spans="1:19" s="44" customFormat="1" ht="15.75" x14ac:dyDescent="0.25">
      <c r="A336" s="43"/>
      <c r="E336" s="45"/>
      <c r="F336" s="46"/>
      <c r="S336" s="47"/>
    </row>
    <row r="337" spans="1:19" s="44" customFormat="1" ht="15.75" x14ac:dyDescent="0.25">
      <c r="A337" s="43"/>
      <c r="E337" s="45"/>
      <c r="F337" s="46"/>
      <c r="S337" s="47"/>
    </row>
    <row r="338" spans="1:19" s="44" customFormat="1" ht="15.75" x14ac:dyDescent="0.25">
      <c r="A338" s="43"/>
      <c r="E338" s="45"/>
      <c r="F338" s="46"/>
      <c r="S338" s="47"/>
    </row>
    <row r="339" spans="1:19" s="44" customFormat="1" ht="15.75" x14ac:dyDescent="0.25">
      <c r="A339" s="43"/>
      <c r="E339" s="45"/>
      <c r="F339" s="46"/>
      <c r="S339" s="47"/>
    </row>
    <row r="340" spans="1:19" s="44" customFormat="1" ht="15.75" x14ac:dyDescent="0.25">
      <c r="A340" s="43"/>
      <c r="E340" s="45"/>
      <c r="F340" s="46"/>
      <c r="S340" s="47"/>
    </row>
    <row r="341" spans="1:19" s="44" customFormat="1" ht="15.75" x14ac:dyDescent="0.25">
      <c r="A341" s="43"/>
      <c r="E341" s="45"/>
      <c r="F341" s="46"/>
      <c r="S341" s="47"/>
    </row>
    <row r="342" spans="1:19" s="44" customFormat="1" ht="15.75" x14ac:dyDescent="0.25">
      <c r="A342" s="43"/>
      <c r="E342" s="45"/>
      <c r="F342" s="46"/>
      <c r="S342" s="47"/>
    </row>
    <row r="343" spans="1:19" s="44" customFormat="1" ht="15.75" x14ac:dyDescent="0.25">
      <c r="A343" s="43"/>
      <c r="E343" s="45"/>
      <c r="F343" s="46"/>
      <c r="S343" s="47"/>
    </row>
    <row r="344" spans="1:19" s="44" customFormat="1" ht="15.75" x14ac:dyDescent="0.25">
      <c r="A344" s="43"/>
      <c r="E344" s="45"/>
      <c r="F344" s="46"/>
      <c r="S344" s="47"/>
    </row>
    <row r="345" spans="1:19" s="44" customFormat="1" ht="15.75" x14ac:dyDescent="0.25">
      <c r="A345" s="43"/>
      <c r="E345" s="45"/>
      <c r="F345" s="46"/>
      <c r="S345" s="47"/>
    </row>
    <row r="346" spans="1:19" s="44" customFormat="1" ht="15.75" x14ac:dyDescent="0.25">
      <c r="A346" s="43"/>
      <c r="E346" s="45"/>
      <c r="F346" s="46"/>
      <c r="S346" s="47"/>
    </row>
    <row r="347" spans="1:19" s="44" customFormat="1" ht="15.75" x14ac:dyDescent="0.25">
      <c r="A347" s="43"/>
      <c r="E347" s="45"/>
      <c r="F347" s="46"/>
      <c r="S347" s="47"/>
    </row>
    <row r="348" spans="1:19" s="44" customFormat="1" ht="15.75" x14ac:dyDescent="0.25">
      <c r="A348" s="43"/>
      <c r="E348" s="45"/>
      <c r="F348" s="46"/>
      <c r="S348" s="47"/>
    </row>
    <row r="349" spans="1:19" s="44" customFormat="1" ht="15.75" x14ac:dyDescent="0.25">
      <c r="A349" s="43"/>
      <c r="E349" s="45"/>
      <c r="F349" s="46"/>
      <c r="S349" s="47"/>
    </row>
    <row r="350" spans="1:19" s="44" customFormat="1" ht="15.75" x14ac:dyDescent="0.25">
      <c r="A350" s="43"/>
      <c r="E350" s="45"/>
      <c r="F350" s="46"/>
      <c r="S350" s="47"/>
    </row>
    <row r="351" spans="1:19" s="44" customFormat="1" ht="15.75" x14ac:dyDescent="0.25">
      <c r="A351" s="43"/>
      <c r="E351" s="45"/>
      <c r="F351" s="46"/>
      <c r="S351" s="47"/>
    </row>
    <row r="352" spans="1:19" s="44" customFormat="1" ht="15.75" x14ac:dyDescent="0.25">
      <c r="A352" s="43"/>
      <c r="E352" s="45"/>
      <c r="F352" s="46"/>
      <c r="S352" s="47"/>
    </row>
    <row r="353" spans="1:19" s="44" customFormat="1" ht="15.75" x14ac:dyDescent="0.25">
      <c r="A353" s="43"/>
      <c r="E353" s="45"/>
      <c r="F353" s="46"/>
      <c r="S353" s="47"/>
    </row>
    <row r="354" spans="1:19" s="44" customFormat="1" ht="15.75" x14ac:dyDescent="0.25">
      <c r="A354" s="43"/>
      <c r="E354" s="45"/>
      <c r="F354" s="46"/>
      <c r="S354" s="47"/>
    </row>
    <row r="355" spans="1:19" s="44" customFormat="1" ht="15.75" x14ac:dyDescent="0.25">
      <c r="A355" s="43"/>
      <c r="E355" s="45"/>
      <c r="F355" s="46"/>
      <c r="S355" s="47"/>
    </row>
    <row r="356" spans="1:19" s="44" customFormat="1" ht="15.75" x14ac:dyDescent="0.25">
      <c r="A356" s="43"/>
      <c r="E356" s="45"/>
      <c r="F356" s="46"/>
      <c r="S356" s="47"/>
    </row>
    <row r="357" spans="1:19" s="44" customFormat="1" ht="15.75" x14ac:dyDescent="0.25">
      <c r="A357" s="43"/>
      <c r="E357" s="45"/>
      <c r="F357" s="46"/>
      <c r="S357" s="47"/>
    </row>
    <row r="358" spans="1:19" s="44" customFormat="1" ht="15.75" x14ac:dyDescent="0.25">
      <c r="A358" s="43"/>
      <c r="E358" s="45"/>
      <c r="F358" s="46"/>
      <c r="S358" s="47"/>
    </row>
    <row r="359" spans="1:19" s="44" customFormat="1" ht="15.75" x14ac:dyDescent="0.25">
      <c r="A359" s="43"/>
      <c r="E359" s="45"/>
      <c r="F359" s="46"/>
      <c r="S359" s="47"/>
    </row>
    <row r="360" spans="1:19" s="44" customFormat="1" ht="15.75" x14ac:dyDescent="0.25">
      <c r="A360" s="43"/>
      <c r="E360" s="45"/>
      <c r="F360" s="46"/>
      <c r="S360" s="47"/>
    </row>
    <row r="361" spans="1:19" s="44" customFormat="1" ht="15.75" x14ac:dyDescent="0.25">
      <c r="A361" s="43"/>
      <c r="E361" s="45"/>
      <c r="F361" s="46"/>
      <c r="S361" s="47"/>
    </row>
    <row r="362" spans="1:19" s="44" customFormat="1" ht="15.75" x14ac:dyDescent="0.25">
      <c r="A362" s="43"/>
      <c r="E362" s="45"/>
      <c r="F362" s="46"/>
      <c r="S362" s="47"/>
    </row>
    <row r="363" spans="1:19" s="44" customFormat="1" ht="15.75" x14ac:dyDescent="0.25">
      <c r="A363" s="43"/>
      <c r="E363" s="45"/>
      <c r="F363" s="46"/>
      <c r="S363" s="47"/>
    </row>
    <row r="364" spans="1:19" s="44" customFormat="1" ht="15.75" x14ac:dyDescent="0.25">
      <c r="A364" s="43"/>
      <c r="E364" s="45"/>
      <c r="F364" s="46"/>
      <c r="S364" s="47"/>
    </row>
    <row r="365" spans="1:19" s="44" customFormat="1" ht="15.75" x14ac:dyDescent="0.25">
      <c r="A365" s="43"/>
      <c r="E365" s="45"/>
      <c r="F365" s="46"/>
      <c r="S365" s="47"/>
    </row>
    <row r="366" spans="1:19" s="44" customFormat="1" ht="15.75" x14ac:dyDescent="0.25">
      <c r="A366" s="43"/>
      <c r="E366" s="45"/>
      <c r="F366" s="46"/>
      <c r="S366" s="47"/>
    </row>
    <row r="367" spans="1:19" s="44" customFormat="1" ht="15.75" x14ac:dyDescent="0.25">
      <c r="A367" s="43"/>
      <c r="E367" s="45"/>
      <c r="F367" s="46"/>
      <c r="S367" s="47"/>
    </row>
    <row r="368" spans="1:19" s="44" customFormat="1" ht="15.75" x14ac:dyDescent="0.25">
      <c r="A368" s="43"/>
      <c r="E368" s="45"/>
      <c r="F368" s="46"/>
      <c r="S368" s="47"/>
    </row>
    <row r="369" spans="1:19" s="44" customFormat="1" ht="15.75" x14ac:dyDescent="0.25">
      <c r="A369" s="43"/>
      <c r="E369" s="45"/>
      <c r="F369" s="46"/>
      <c r="S369" s="47"/>
    </row>
    <row r="370" spans="1:19" s="44" customFormat="1" ht="15.75" x14ac:dyDescent="0.25">
      <c r="A370" s="43"/>
      <c r="E370" s="45"/>
      <c r="F370" s="46"/>
      <c r="S370" s="47"/>
    </row>
    <row r="371" spans="1:19" s="44" customFormat="1" ht="15.75" x14ac:dyDescent="0.25">
      <c r="A371" s="43"/>
      <c r="E371" s="45"/>
      <c r="F371" s="46"/>
      <c r="S371" s="47"/>
    </row>
    <row r="372" spans="1:19" s="44" customFormat="1" ht="15.75" x14ac:dyDescent="0.25">
      <c r="A372" s="43"/>
      <c r="E372" s="45"/>
      <c r="F372" s="46"/>
      <c r="S372" s="47"/>
    </row>
    <row r="373" spans="1:19" s="44" customFormat="1" ht="15.75" x14ac:dyDescent="0.25">
      <c r="A373" s="43"/>
      <c r="E373" s="45"/>
      <c r="F373" s="46"/>
      <c r="S373" s="47"/>
    </row>
    <row r="374" spans="1:19" s="44" customFormat="1" ht="15.75" x14ac:dyDescent="0.25">
      <c r="A374" s="43"/>
      <c r="E374" s="45"/>
      <c r="F374" s="46"/>
      <c r="S374" s="47"/>
    </row>
    <row r="375" spans="1:19" s="44" customFormat="1" ht="15.75" x14ac:dyDescent="0.25">
      <c r="A375" s="43"/>
      <c r="E375" s="45"/>
      <c r="F375" s="46"/>
      <c r="S375" s="47"/>
    </row>
    <row r="376" spans="1:19" s="44" customFormat="1" ht="15.75" x14ac:dyDescent="0.25">
      <c r="A376" s="43"/>
      <c r="E376" s="45"/>
      <c r="F376" s="46"/>
      <c r="S376" s="47"/>
    </row>
    <row r="377" spans="1:19" s="44" customFormat="1" ht="15.75" x14ac:dyDescent="0.25">
      <c r="A377" s="43"/>
      <c r="E377" s="45"/>
      <c r="F377" s="46"/>
      <c r="S377" s="47"/>
    </row>
    <row r="378" spans="1:19" s="44" customFormat="1" ht="15.75" x14ac:dyDescent="0.25">
      <c r="A378" s="43"/>
      <c r="E378" s="45"/>
      <c r="F378" s="46"/>
      <c r="S378" s="47"/>
    </row>
    <row r="379" spans="1:19" s="44" customFormat="1" ht="15.75" x14ac:dyDescent="0.25">
      <c r="A379" s="43"/>
      <c r="E379" s="45"/>
      <c r="F379" s="46"/>
      <c r="S379" s="47"/>
    </row>
    <row r="380" spans="1:19" s="44" customFormat="1" ht="15.75" x14ac:dyDescent="0.25">
      <c r="A380" s="43"/>
      <c r="E380" s="45"/>
      <c r="F380" s="46"/>
      <c r="S380" s="47"/>
    </row>
    <row r="381" spans="1:19" s="44" customFormat="1" ht="15.75" x14ac:dyDescent="0.25">
      <c r="A381" s="43"/>
      <c r="E381" s="45"/>
      <c r="F381" s="46"/>
      <c r="S381" s="47"/>
    </row>
    <row r="382" spans="1:19" s="44" customFormat="1" ht="15.75" x14ac:dyDescent="0.25">
      <c r="A382" s="43"/>
      <c r="E382" s="45"/>
      <c r="F382" s="46"/>
      <c r="S382" s="47"/>
    </row>
    <row r="383" spans="1:19" s="44" customFormat="1" ht="15.75" x14ac:dyDescent="0.25">
      <c r="A383" s="43"/>
      <c r="E383" s="45"/>
      <c r="F383" s="46"/>
      <c r="S383" s="47"/>
    </row>
    <row r="384" spans="1:19" s="44" customFormat="1" ht="15.75" x14ac:dyDescent="0.25">
      <c r="A384" s="43"/>
      <c r="E384" s="45"/>
      <c r="F384" s="46"/>
      <c r="S384" s="47"/>
    </row>
    <row r="385" spans="1:19" s="44" customFormat="1" ht="15.75" x14ac:dyDescent="0.25">
      <c r="A385" s="43"/>
      <c r="E385" s="45"/>
      <c r="F385" s="46"/>
      <c r="S385" s="47"/>
    </row>
    <row r="386" spans="1:19" s="44" customFormat="1" ht="15.75" x14ac:dyDescent="0.25">
      <c r="A386" s="43"/>
      <c r="E386" s="45"/>
      <c r="F386" s="46"/>
      <c r="S386" s="47"/>
    </row>
    <row r="387" spans="1:19" s="44" customFormat="1" ht="15.75" x14ac:dyDescent="0.25">
      <c r="A387" s="43"/>
      <c r="E387" s="45"/>
      <c r="F387" s="46"/>
      <c r="S387" s="47"/>
    </row>
    <row r="388" spans="1:19" s="44" customFormat="1" ht="15.75" x14ac:dyDescent="0.25">
      <c r="A388" s="43"/>
      <c r="E388" s="45"/>
      <c r="F388" s="46"/>
      <c r="S388" s="47"/>
    </row>
    <row r="389" spans="1:19" s="44" customFormat="1" ht="15.75" x14ac:dyDescent="0.25">
      <c r="A389" s="43"/>
      <c r="E389" s="45"/>
      <c r="F389" s="46"/>
      <c r="S389" s="47"/>
    </row>
    <row r="390" spans="1:19" s="44" customFormat="1" ht="15.75" x14ac:dyDescent="0.25">
      <c r="A390" s="43"/>
      <c r="E390" s="45"/>
      <c r="F390" s="46"/>
      <c r="S390" s="47"/>
    </row>
    <row r="391" spans="1:19" s="44" customFormat="1" ht="15.75" x14ac:dyDescent="0.25">
      <c r="A391" s="43"/>
      <c r="E391" s="45"/>
      <c r="F391" s="46"/>
      <c r="S391" s="47"/>
    </row>
    <row r="392" spans="1:19" s="44" customFormat="1" ht="15.75" x14ac:dyDescent="0.25">
      <c r="A392" s="43"/>
      <c r="E392" s="45"/>
      <c r="F392" s="46"/>
      <c r="S392" s="47"/>
    </row>
    <row r="393" spans="1:19" s="44" customFormat="1" ht="15.75" x14ac:dyDescent="0.25">
      <c r="A393" s="43"/>
      <c r="E393" s="45"/>
      <c r="F393" s="46"/>
      <c r="S393" s="47"/>
    </row>
    <row r="394" spans="1:19" s="44" customFormat="1" ht="15.75" x14ac:dyDescent="0.25">
      <c r="A394" s="43"/>
      <c r="E394" s="45"/>
      <c r="F394" s="46"/>
      <c r="S394" s="47"/>
    </row>
    <row r="395" spans="1:19" s="44" customFormat="1" ht="15.75" x14ac:dyDescent="0.25">
      <c r="A395" s="43"/>
      <c r="E395" s="45"/>
      <c r="F395" s="46"/>
      <c r="S395" s="47"/>
    </row>
    <row r="396" spans="1:19" s="44" customFormat="1" ht="15.75" x14ac:dyDescent="0.25">
      <c r="A396" s="43"/>
      <c r="E396" s="45"/>
      <c r="F396" s="46"/>
      <c r="S396" s="47"/>
    </row>
    <row r="397" spans="1:19" s="44" customFormat="1" ht="15.75" x14ac:dyDescent="0.25">
      <c r="A397" s="43"/>
      <c r="E397" s="45"/>
      <c r="F397" s="46"/>
      <c r="S397" s="47"/>
    </row>
    <row r="398" spans="1:19" s="44" customFormat="1" ht="15.75" x14ac:dyDescent="0.25">
      <c r="A398" s="43"/>
      <c r="E398" s="45"/>
      <c r="F398" s="46"/>
      <c r="S398" s="47"/>
    </row>
    <row r="399" spans="1:19" s="44" customFormat="1" ht="15.75" x14ac:dyDescent="0.25">
      <c r="A399" s="43"/>
      <c r="E399" s="45"/>
      <c r="F399" s="46"/>
      <c r="S399" s="47"/>
    </row>
    <row r="400" spans="1:19" s="44" customFormat="1" ht="15.75" x14ac:dyDescent="0.25">
      <c r="A400" s="43"/>
      <c r="E400" s="45"/>
      <c r="F400" s="46"/>
      <c r="S400" s="47"/>
    </row>
    <row r="401" spans="1:19" s="44" customFormat="1" ht="15.75" x14ac:dyDescent="0.25">
      <c r="A401" s="43"/>
      <c r="E401" s="45"/>
      <c r="F401" s="46"/>
      <c r="S401" s="47"/>
    </row>
    <row r="402" spans="1:19" s="44" customFormat="1" ht="15.75" x14ac:dyDescent="0.25">
      <c r="A402" s="43"/>
      <c r="E402" s="45"/>
      <c r="F402" s="46"/>
      <c r="S402" s="47"/>
    </row>
    <row r="403" spans="1:19" s="44" customFormat="1" ht="15.75" x14ac:dyDescent="0.25">
      <c r="A403" s="43"/>
      <c r="E403" s="45"/>
      <c r="F403" s="46"/>
      <c r="S403" s="47"/>
    </row>
    <row r="404" spans="1:19" s="44" customFormat="1" ht="15.75" x14ac:dyDescent="0.25">
      <c r="A404" s="43"/>
      <c r="E404" s="45"/>
      <c r="F404" s="46"/>
      <c r="S404" s="47"/>
    </row>
    <row r="405" spans="1:19" s="44" customFormat="1" ht="15.75" x14ac:dyDescent="0.25">
      <c r="A405" s="43"/>
      <c r="E405" s="45"/>
      <c r="F405" s="46"/>
      <c r="S405" s="47"/>
    </row>
    <row r="406" spans="1:19" s="44" customFormat="1" ht="15.75" x14ac:dyDescent="0.25">
      <c r="A406" s="43"/>
      <c r="E406" s="45"/>
      <c r="F406" s="46"/>
      <c r="S406" s="47"/>
    </row>
    <row r="407" spans="1:19" s="44" customFormat="1" ht="15.75" x14ac:dyDescent="0.25">
      <c r="A407" s="43"/>
      <c r="E407" s="45"/>
      <c r="F407" s="46"/>
      <c r="S407" s="47"/>
    </row>
    <row r="408" spans="1:19" s="44" customFormat="1" ht="15.75" x14ac:dyDescent="0.25">
      <c r="A408" s="43"/>
      <c r="E408" s="45"/>
      <c r="F408" s="46"/>
      <c r="S408" s="47"/>
    </row>
    <row r="409" spans="1:19" s="44" customFormat="1" ht="15.75" x14ac:dyDescent="0.25">
      <c r="A409" s="43"/>
      <c r="E409" s="45"/>
      <c r="F409" s="46"/>
      <c r="S409" s="47"/>
    </row>
    <row r="410" spans="1:19" s="44" customFormat="1" ht="15.75" x14ac:dyDescent="0.25">
      <c r="A410" s="43"/>
      <c r="E410" s="45"/>
      <c r="F410" s="46"/>
      <c r="S410" s="47"/>
    </row>
    <row r="411" spans="1:19" s="44" customFormat="1" ht="15.75" x14ac:dyDescent="0.25">
      <c r="A411" s="43"/>
      <c r="E411" s="45"/>
      <c r="F411" s="46"/>
      <c r="S411" s="47"/>
    </row>
    <row r="412" spans="1:19" s="44" customFormat="1" ht="15.75" x14ac:dyDescent="0.25">
      <c r="A412" s="43"/>
      <c r="E412" s="45"/>
      <c r="F412" s="46"/>
      <c r="S412" s="47"/>
    </row>
    <row r="413" spans="1:19" s="44" customFormat="1" ht="15.75" x14ac:dyDescent="0.25">
      <c r="A413" s="43"/>
      <c r="E413" s="45"/>
      <c r="F413" s="46"/>
      <c r="S413" s="47"/>
    </row>
    <row r="414" spans="1:19" s="44" customFormat="1" ht="15.75" x14ac:dyDescent="0.25">
      <c r="A414" s="43"/>
      <c r="E414" s="45"/>
      <c r="F414" s="46"/>
      <c r="S414" s="47"/>
    </row>
    <row r="415" spans="1:19" s="44" customFormat="1" ht="15.75" x14ac:dyDescent="0.25">
      <c r="A415" s="43"/>
      <c r="E415" s="45"/>
      <c r="F415" s="46"/>
      <c r="S415" s="47"/>
    </row>
    <row r="416" spans="1:19" s="44" customFormat="1" ht="15.75" x14ac:dyDescent="0.25">
      <c r="A416" s="43"/>
      <c r="E416" s="45"/>
      <c r="F416" s="46"/>
      <c r="S416" s="47"/>
    </row>
    <row r="417" spans="1:19" s="44" customFormat="1" ht="15.75" x14ac:dyDescent="0.25">
      <c r="A417" s="43"/>
      <c r="E417" s="45"/>
      <c r="F417" s="46"/>
      <c r="S417" s="47"/>
    </row>
    <row r="418" spans="1:19" s="44" customFormat="1" ht="15.75" x14ac:dyDescent="0.25">
      <c r="A418" s="43"/>
      <c r="E418" s="45"/>
      <c r="F418" s="46"/>
      <c r="S418" s="47"/>
    </row>
    <row r="419" spans="1:19" s="44" customFormat="1" ht="15.75" x14ac:dyDescent="0.25">
      <c r="A419" s="43"/>
      <c r="E419" s="45"/>
      <c r="F419" s="46"/>
      <c r="S419" s="47"/>
    </row>
    <row r="420" spans="1:19" s="44" customFormat="1" ht="15.75" x14ac:dyDescent="0.25">
      <c r="A420" s="43"/>
      <c r="E420" s="45"/>
      <c r="F420" s="46"/>
      <c r="S420" s="47"/>
    </row>
    <row r="421" spans="1:19" s="44" customFormat="1" ht="15.75" x14ac:dyDescent="0.25">
      <c r="A421" s="43"/>
      <c r="E421" s="45"/>
      <c r="F421" s="46"/>
      <c r="S421" s="47"/>
    </row>
    <row r="422" spans="1:19" s="44" customFormat="1" ht="15.75" x14ac:dyDescent="0.25">
      <c r="A422" s="43"/>
      <c r="E422" s="45"/>
      <c r="F422" s="46"/>
      <c r="S422" s="47"/>
    </row>
    <row r="423" spans="1:19" s="44" customFormat="1" ht="15.75" x14ac:dyDescent="0.25">
      <c r="A423" s="43"/>
      <c r="E423" s="45"/>
      <c r="F423" s="46"/>
      <c r="S423" s="47"/>
    </row>
    <row r="424" spans="1:19" s="44" customFormat="1" ht="15.75" x14ac:dyDescent="0.25">
      <c r="A424" s="43"/>
      <c r="E424" s="45"/>
      <c r="F424" s="46"/>
      <c r="S424" s="47"/>
    </row>
    <row r="425" spans="1:19" s="44" customFormat="1" ht="15.75" x14ac:dyDescent="0.25">
      <c r="A425" s="43"/>
      <c r="E425" s="45"/>
      <c r="F425" s="46"/>
      <c r="S425" s="47"/>
    </row>
    <row r="426" spans="1:19" s="44" customFormat="1" ht="15.75" x14ac:dyDescent="0.25">
      <c r="A426" s="43"/>
      <c r="E426" s="45"/>
      <c r="F426" s="46"/>
      <c r="S426" s="47"/>
    </row>
    <row r="427" spans="1:19" s="44" customFormat="1" ht="15.75" x14ac:dyDescent="0.25">
      <c r="A427" s="43"/>
      <c r="E427" s="45"/>
      <c r="F427" s="46"/>
      <c r="S427" s="47"/>
    </row>
    <row r="428" spans="1:19" s="44" customFormat="1" ht="15.75" x14ac:dyDescent="0.25">
      <c r="A428" s="43"/>
      <c r="E428" s="45"/>
      <c r="F428" s="46"/>
      <c r="S428" s="47"/>
    </row>
    <row r="429" spans="1:19" s="44" customFormat="1" ht="15.75" x14ac:dyDescent="0.25">
      <c r="A429" s="43"/>
      <c r="E429" s="45"/>
      <c r="F429" s="46"/>
      <c r="S429" s="47"/>
    </row>
    <row r="430" spans="1:19" s="44" customFormat="1" ht="15.75" x14ac:dyDescent="0.25">
      <c r="A430" s="43"/>
      <c r="E430" s="45"/>
      <c r="F430" s="46"/>
      <c r="S430" s="47"/>
    </row>
    <row r="431" spans="1:19" s="44" customFormat="1" ht="15.75" x14ac:dyDescent="0.25">
      <c r="A431" s="43"/>
      <c r="E431" s="45"/>
      <c r="F431" s="46"/>
      <c r="S431" s="47"/>
    </row>
    <row r="432" spans="1:19" s="44" customFormat="1" ht="15.75" x14ac:dyDescent="0.25">
      <c r="A432" s="43"/>
      <c r="E432" s="45"/>
      <c r="F432" s="46"/>
      <c r="S432" s="47"/>
    </row>
    <row r="433" spans="1:19" s="44" customFormat="1" ht="15.75" x14ac:dyDescent="0.25">
      <c r="A433" s="43"/>
      <c r="E433" s="45"/>
      <c r="F433" s="46"/>
      <c r="S433" s="47"/>
    </row>
    <row r="434" spans="1:19" s="44" customFormat="1" ht="15.75" x14ac:dyDescent="0.25">
      <c r="A434" s="43"/>
      <c r="E434" s="45"/>
      <c r="F434" s="46"/>
      <c r="S434" s="47"/>
    </row>
    <row r="435" spans="1:19" s="44" customFormat="1" ht="15.75" x14ac:dyDescent="0.25">
      <c r="A435" s="43"/>
      <c r="E435" s="45"/>
      <c r="F435" s="46"/>
      <c r="S435" s="47"/>
    </row>
  </sheetData>
  <customSheetViews>
    <customSheetView guid="{079212FD-42FD-4137-B6A0-262935226FF3}" fitToPage="1">
      <selection activeCell="E1" sqref="E1:E1048576"/>
      <pageMargins left="0.11811023622047245" right="0.11811023622047245" top="0.15748031496062992" bottom="0.15748031496062992" header="0" footer="0"/>
      <pageSetup paperSize="9" scale="65" fitToHeight="0" orientation="landscape" cellComments="atEnd" r:id="rId1"/>
    </customSheetView>
  </customSheetViews>
  <mergeCells count="23">
    <mergeCell ref="M1:Q1"/>
    <mergeCell ref="M3:Q3"/>
    <mergeCell ref="B7:B8"/>
    <mergeCell ref="P6:P8"/>
    <mergeCell ref="R6:R8"/>
    <mergeCell ref="I7:J7"/>
    <mergeCell ref="G6:L6"/>
    <mergeCell ref="L7:L8"/>
    <mergeCell ref="G7:G8"/>
    <mergeCell ref="O6:O8"/>
    <mergeCell ref="K7:K8"/>
    <mergeCell ref="H7:H8"/>
    <mergeCell ref="B6:C6"/>
    <mergeCell ref="D6:D8"/>
    <mergeCell ref="C7:C8"/>
    <mergeCell ref="F6:F8"/>
    <mergeCell ref="A5:Q5"/>
    <mergeCell ref="S6:S8"/>
    <mergeCell ref="Q6:Q8"/>
    <mergeCell ref="M6:M8"/>
    <mergeCell ref="N6:N8"/>
    <mergeCell ref="A6:A8"/>
    <mergeCell ref="E6:E8"/>
  </mergeCells>
  <phoneticPr fontId="2" type="noConversion"/>
  <dataValidations count="1">
    <dataValidation type="list" allowBlank="1" showInputMessage="1" showErrorMessage="1" sqref="E22:E23 E32:E1048576 E6:E8">
      <formula1>#REF!</formula1>
    </dataValidation>
  </dataValidations>
  <pageMargins left="0.25" right="0.25" top="0.75" bottom="0.75" header="0.3" footer="0.3"/>
  <pageSetup paperSize="9" scale="46" fitToWidth="0" fitToHeight="0" orientation="landscape" cellComments="atEnd" horizontalDpi="1200" verticalDpi="1200" r:id="rId2"/>
  <rowBreaks count="1" manualBreakCount="1">
    <brk id="11" max="18" man="1"/>
  </rowBreaks>
  <colBreaks count="1" manualBreakCount="1">
    <brk id="17" max="22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[1]ОИВ!#REF!</xm:f>
          </x14:formula1>
          <xm:sqref>E11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</vt:lpstr>
      <vt:lpstr>Перечень!Заголовки_для_печати</vt:lpstr>
      <vt:lpstr>Перечень!Область_печати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Антон Сергеевич</dc:creator>
  <cp:lastModifiedBy>Пользователь</cp:lastModifiedBy>
  <cp:lastPrinted>2024-12-12T11:55:41Z</cp:lastPrinted>
  <dcterms:created xsi:type="dcterms:W3CDTF">2016-09-02T08:07:46Z</dcterms:created>
  <dcterms:modified xsi:type="dcterms:W3CDTF">2024-12-13T08:20:08Z</dcterms:modified>
</cp:coreProperties>
</file>