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Лист1!$A$1:$AR$30</definedName>
  </definedNames>
  <calcPr calcId="145621"/>
</workbook>
</file>

<file path=xl/calcChain.xml><?xml version="1.0" encoding="utf-8"?>
<calcChain xmlns="http://schemas.openxmlformats.org/spreadsheetml/2006/main">
  <c r="D21" i="1" l="1"/>
  <c r="AJ21" i="1"/>
  <c r="AK21" i="1" l="1"/>
  <c r="AL19" i="1"/>
  <c r="AP24" i="1"/>
  <c r="AM24" i="1"/>
  <c r="AG24" i="1"/>
  <c r="AD24" i="1"/>
  <c r="W24" i="1"/>
  <c r="AJ24" i="1"/>
  <c r="AR25" i="1"/>
  <c r="AQ25" i="1"/>
  <c r="AO25" i="1"/>
  <c r="AN25" i="1"/>
  <c r="AL25" i="1"/>
  <c r="AK25" i="1"/>
  <c r="AI25" i="1"/>
  <c r="AH25" i="1"/>
  <c r="AF25" i="1"/>
  <c r="AE25" i="1"/>
  <c r="W25" i="1"/>
  <c r="AL20" i="1" l="1"/>
  <c r="Y25" i="1"/>
  <c r="Z25" i="1"/>
  <c r="AB25" i="1"/>
  <c r="AC25" i="1"/>
  <c r="AP26" i="1"/>
  <c r="AP25" i="1" s="1"/>
  <c r="AM26" i="1"/>
  <c r="AM25" i="1" s="1"/>
  <c r="AJ26" i="1"/>
  <c r="AG26" i="1"/>
  <c r="AG25" i="1" s="1"/>
  <c r="AD26" i="1"/>
  <c r="AD25" i="1" s="1"/>
  <c r="AA26" i="1"/>
  <c r="AA25" i="1" s="1"/>
  <c r="X26" i="1"/>
  <c r="X25" i="1" s="1"/>
  <c r="AJ20" i="1" l="1"/>
  <c r="AJ25" i="1"/>
  <c r="D26" i="1"/>
  <c r="AR20" i="1"/>
  <c r="AP20" i="1"/>
  <c r="AP23" i="1"/>
  <c r="AR21" i="1"/>
  <c r="AQ21" i="1"/>
  <c r="AP21" i="1"/>
  <c r="AP19" i="1" s="1"/>
  <c r="AP17" i="1" s="1"/>
  <c r="AQ20" i="1"/>
  <c r="AR19" i="1"/>
  <c r="AQ19" i="1"/>
  <c r="AQ17" i="1" s="1"/>
  <c r="AR17" i="1" l="1"/>
  <c r="AM20" i="1"/>
  <c r="AO20" i="1"/>
  <c r="AM23" i="1"/>
  <c r="AM21" i="1" s="1"/>
  <c r="AM19" i="1" s="1"/>
  <c r="AO21" i="1"/>
  <c r="AO19" i="1" s="1"/>
  <c r="AN21" i="1"/>
  <c r="AN19" i="1" s="1"/>
  <c r="AN20" i="1"/>
  <c r="AN17" i="1" l="1"/>
  <c r="AO17" i="1"/>
  <c r="AM17" i="1"/>
  <c r="AF21" i="1" l="1"/>
  <c r="AF19" i="1" s="1"/>
  <c r="D24" i="1"/>
  <c r="V20" i="1" l="1"/>
  <c r="AA20" i="1"/>
  <c r="AE20" i="1"/>
  <c r="AI20" i="1"/>
  <c r="AK20" i="1"/>
  <c r="AH20" i="1"/>
  <c r="AG20" i="1"/>
  <c r="AF20" i="1"/>
  <c r="AF17" i="1" s="1"/>
  <c r="AC20" i="1"/>
  <c r="AB20" i="1"/>
  <c r="Z20" i="1"/>
  <c r="Y20" i="1"/>
  <c r="AD20" i="1"/>
  <c r="X20" i="1"/>
  <c r="W20" i="1"/>
  <c r="Z21" i="1"/>
  <c r="Z19" i="1" s="1"/>
  <c r="Y21" i="1"/>
  <c r="Y19" i="1" s="1"/>
  <c r="Y17" i="1" s="1"/>
  <c r="W21" i="1"/>
  <c r="W19" i="1" s="1"/>
  <c r="V21" i="1"/>
  <c r="V19" i="1" s="1"/>
  <c r="V17" i="1" s="1"/>
  <c r="AE21" i="1"/>
  <c r="AE19" i="1" s="1"/>
  <c r="AC21" i="1"/>
  <c r="AC19" i="1" s="1"/>
  <c r="AB21" i="1"/>
  <c r="AB19" i="1" s="1"/>
  <c r="AI21" i="1"/>
  <c r="AI19" i="1" s="1"/>
  <c r="AH21" i="1"/>
  <c r="AH19" i="1" s="1"/>
  <c r="AK19" i="1"/>
  <c r="AJ23" i="1"/>
  <c r="AG23" i="1"/>
  <c r="AG21" i="1" s="1"/>
  <c r="AG19" i="1" s="1"/>
  <c r="AD23" i="1"/>
  <c r="AD21" i="1" s="1"/>
  <c r="AD19" i="1" s="1"/>
  <c r="AA23" i="1"/>
  <c r="AA21" i="1" s="1"/>
  <c r="AA19" i="1" s="1"/>
  <c r="AA17" i="1" s="1"/>
  <c r="X23" i="1"/>
  <c r="X21" i="1" s="1"/>
  <c r="U23" i="1"/>
  <c r="D23" i="1" l="1"/>
  <c r="AJ19" i="1"/>
  <c r="AG17" i="1"/>
  <c r="AE17" i="1"/>
  <c r="W17" i="1"/>
  <c r="AI17" i="1"/>
  <c r="AB17" i="1"/>
  <c r="AL17" i="1"/>
  <c r="AH17" i="1"/>
  <c r="AK17" i="1"/>
  <c r="AC17" i="1"/>
  <c r="AD17" i="1"/>
  <c r="U21" i="1"/>
  <c r="X19" i="1"/>
  <c r="X17" i="1" s="1"/>
  <c r="Z17" i="1"/>
  <c r="U25" i="1"/>
  <c r="D25" i="1" s="1"/>
  <c r="AJ17" i="1" l="1"/>
  <c r="AS17" i="1" s="1"/>
  <c r="U19" i="1"/>
  <c r="D19" i="1" s="1"/>
  <c r="U20" i="1"/>
  <c r="D20" i="1" s="1"/>
  <c r="AT17" i="1" l="1"/>
  <c r="D17" i="1"/>
  <c r="U17" i="1"/>
</calcChain>
</file>

<file path=xl/sharedStrings.xml><?xml version="1.0" encoding="utf-8"?>
<sst xmlns="http://schemas.openxmlformats.org/spreadsheetml/2006/main" count="59" uniqueCount="29">
  <si>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</si>
  <si>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</si>
  <si>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</si>
  <si>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</si>
  <si>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>Ответственный исполнитель, соисполнитель</t>
  </si>
  <si>
    <t>Администрация МР "Печора"</t>
  </si>
  <si>
    <t>Бюджет МО МР "Печора"</t>
  </si>
  <si>
    <t>Республиканский бюджет РК</t>
  </si>
  <si>
    <t>Всего, в т.ч. по   бюджетополучателям:</t>
  </si>
  <si>
    <t>Администрация МР "Печора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</si>
  <si>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</si>
  <si>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</si>
  <si>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2020 год</t>
  </si>
  <si>
    <t>2021 год</t>
  </si>
  <si>
    <t>2022 год</t>
  </si>
  <si>
    <t>2023 год</t>
  </si>
  <si>
    <t>2024 год</t>
  </si>
  <si>
    <t>2025 год</t>
  </si>
  <si>
    <t>Основное  мероприятие 1.1.1.   Поддержка малых форм хозяйствования</t>
  </si>
  <si>
    <t>Муниципальная  программа «Развитие агропромышленного  комплекса"</t>
  </si>
  <si>
    <t xml:space="preserve">Основное  мероприятие 2.1.1.  Строительство (реконструкция) объектов инженерной инфраструктуры в сельской местности  </t>
  </si>
  <si>
    <t xml:space="preserve">Подпрограмма 1 "Развитие сельского хозяйства", в т. ч. по основным мероприятиям:  </t>
  </si>
  <si>
    <t>Подпрограмма 2 "Устойчивое развитие сельских территорий", в т. ч. по основным мероприятиям:</t>
  </si>
  <si>
    <t>Ресурсное обеспечение реализации муниципальной программы МО МР "Печора" "Развитие агропромышленного  комплекса"  (тыс. руб.)</t>
  </si>
  <si>
    <t>Основное мероприятие 1.2.1.  Реализация народных проектов в сфере агропромышленного комплекса, прошедших отбор в рамках проекта "Народный бюджет"</t>
  </si>
  <si>
    <t>2026 год</t>
  </si>
  <si>
    <t>«Приложение  2
к муниципальной программе МО МР "Печора"
«Развитие  агропромышленного комплекса»</t>
  </si>
  <si>
    <t>2027 год</t>
  </si>
  <si>
    <t>Приложение  
к изменениям, вносимым в остановление администрации МР "Печора" 
от 31.12.2019 г. № 1668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</si>
</sst>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5" xfId="0" applyBorder="1"/>
    <xf numFmtId="0" fontId="9" fillId="0" borderId="3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/>
    <xf numFmtId="0" fontId="13" fillId="0" borderId="0" xfId="0" applyFont="1" applyAlignment="1">
      <alignment horizontal="right" vertical="top" wrapText="1"/>
    </xf>
    <xf numFmtId="164" fontId="7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T29"/>
  <sheetViews>
    <sheetView tabSelected="1" view="pageBreakPreview" zoomScale="50" zoomScaleSheetLayoutView="50" workbookViewId="0">
      <pane ySplit="15" topLeftCell="A16" activePane="bottomLeft" state="frozen"/>
      <selection pane="bottomLeft" activeCell="D21" sqref="D21:D22"/>
    </sheetView>
  </sheetViews>
  <sheetFormatPr defaultRowHeight="15" x14ac:dyDescent="0.25"/>
  <cols>
    <col min="1" max="1" width="53" style="4" customWidth="1"/>
    <col min="2" max="3" width="29.42578125" customWidth="1"/>
    <col min="4" max="4" width="14.85546875" customWidth="1"/>
    <col min="5" max="6" width="13.7109375" hidden="1" customWidth="1"/>
    <col min="7" max="7" width="15.140625" hidden="1" customWidth="1"/>
    <col min="8" max="22" width="13.7109375" hidden="1" customWidth="1"/>
    <col min="23" max="24" width="13.7109375" customWidth="1"/>
    <col min="25" max="26" width="13.7109375" hidden="1" customWidth="1"/>
    <col min="27" max="27" width="13.7109375" customWidth="1"/>
    <col min="28" max="29" width="13.7109375" hidden="1" customWidth="1"/>
    <col min="30" max="38" width="13.7109375" customWidth="1"/>
    <col min="39" max="39" width="11.42578125" customWidth="1"/>
    <col min="40" max="40" width="12.28515625" customWidth="1"/>
    <col min="41" max="41" width="13.42578125" customWidth="1"/>
    <col min="42" max="42" width="12.28515625" customWidth="1"/>
    <col min="43" max="43" width="12.42578125" customWidth="1"/>
    <col min="44" max="44" width="13" customWidth="1"/>
  </cols>
  <sheetData>
    <row r="2" spans="1:44" ht="31.5" customHeight="1" x14ac:dyDescent="0.25">
      <c r="AG2" s="25" t="s">
        <v>28</v>
      </c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</row>
    <row r="3" spans="1:44" ht="49.5" customHeight="1" x14ac:dyDescent="0.25"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</row>
    <row r="4" spans="1:44" ht="27" customHeight="1" x14ac:dyDescent="0.25"/>
    <row r="5" spans="1:44" ht="25.5" customHeight="1" x14ac:dyDescent="0.25"/>
    <row r="6" spans="1:44" ht="25.5" customHeight="1" x14ac:dyDescent="0.25">
      <c r="I6" s="25" t="s">
        <v>26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</row>
    <row r="7" spans="1:44" ht="15" customHeight="1" x14ac:dyDescent="0.25"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</row>
    <row r="8" spans="1:44" ht="35.25" customHeight="1" x14ac:dyDescent="0.25"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</row>
    <row r="9" spans="1:44" ht="20.25" x14ac:dyDescent="0.25"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</row>
    <row r="10" spans="1:44" ht="31.5" customHeight="1" x14ac:dyDescent="0.25"/>
    <row r="11" spans="1:44" ht="27.75" customHeight="1" x14ac:dyDescent="0.25">
      <c r="A11" s="29" t="s">
        <v>23</v>
      </c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</row>
    <row r="12" spans="1:44" ht="16.5" x14ac:dyDescent="0.25">
      <c r="A12" s="5"/>
    </row>
    <row r="13" spans="1:44" s="6" customFormat="1" ht="52.5" customHeight="1" x14ac:dyDescent="0.25">
      <c r="A13" s="37" t="s">
        <v>10</v>
      </c>
      <c r="B13" s="37" t="s">
        <v>4</v>
      </c>
      <c r="C13" s="40" t="s">
        <v>0</v>
      </c>
      <c r="D13" s="30" t="s">
        <v>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2"/>
    </row>
    <row r="14" spans="1:44" s="6" customFormat="1" ht="35.25" customHeight="1" x14ac:dyDescent="0.25">
      <c r="A14" s="38"/>
      <c r="B14" s="48"/>
      <c r="C14" s="40"/>
      <c r="D14" s="37" t="s">
        <v>2</v>
      </c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7"/>
      <c r="U14" s="30" t="s">
        <v>12</v>
      </c>
      <c r="V14" s="33"/>
      <c r="W14" s="34"/>
      <c r="X14" s="30" t="s">
        <v>13</v>
      </c>
      <c r="Y14" s="33"/>
      <c r="Z14" s="34"/>
      <c r="AA14" s="30" t="s">
        <v>14</v>
      </c>
      <c r="AB14" s="33"/>
      <c r="AC14" s="34"/>
      <c r="AD14" s="30" t="s">
        <v>15</v>
      </c>
      <c r="AE14" s="31"/>
      <c r="AF14" s="32"/>
      <c r="AG14" s="30" t="s">
        <v>16</v>
      </c>
      <c r="AH14" s="31"/>
      <c r="AI14" s="32"/>
      <c r="AJ14" s="30" t="s">
        <v>17</v>
      </c>
      <c r="AK14" s="31"/>
      <c r="AL14" s="32"/>
      <c r="AM14" s="30" t="s">
        <v>25</v>
      </c>
      <c r="AN14" s="31"/>
      <c r="AO14" s="32"/>
      <c r="AP14" s="30" t="s">
        <v>27</v>
      </c>
      <c r="AQ14" s="31"/>
      <c r="AR14" s="32"/>
    </row>
    <row r="15" spans="1:44" s="6" customFormat="1" ht="87" customHeight="1" x14ac:dyDescent="0.25">
      <c r="A15" s="39"/>
      <c r="B15" s="49"/>
      <c r="C15" s="40"/>
      <c r="D15" s="39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9"/>
      <c r="U15" s="14" t="s">
        <v>3</v>
      </c>
      <c r="V15" s="14" t="s">
        <v>7</v>
      </c>
      <c r="W15" s="14" t="s">
        <v>6</v>
      </c>
      <c r="X15" s="17" t="s">
        <v>3</v>
      </c>
      <c r="Y15" s="17" t="s">
        <v>7</v>
      </c>
      <c r="Z15" s="17" t="s">
        <v>6</v>
      </c>
      <c r="AA15" s="19" t="s">
        <v>3</v>
      </c>
      <c r="AB15" s="19" t="s">
        <v>7</v>
      </c>
      <c r="AC15" s="19" t="s">
        <v>6</v>
      </c>
      <c r="AD15" s="19" t="s">
        <v>3</v>
      </c>
      <c r="AE15" s="19" t="s">
        <v>7</v>
      </c>
      <c r="AF15" s="19" t="s">
        <v>6</v>
      </c>
      <c r="AG15" s="19" t="s">
        <v>3</v>
      </c>
      <c r="AH15" s="19" t="s">
        <v>7</v>
      </c>
      <c r="AI15" s="19" t="s">
        <v>6</v>
      </c>
      <c r="AJ15" s="19" t="s">
        <v>3</v>
      </c>
      <c r="AK15" s="19" t="s">
        <v>7</v>
      </c>
      <c r="AL15" s="19" t="s">
        <v>6</v>
      </c>
      <c r="AM15" s="19" t="s">
        <v>3</v>
      </c>
      <c r="AN15" s="19" t="s">
        <v>7</v>
      </c>
      <c r="AO15" s="19" t="s">
        <v>6</v>
      </c>
      <c r="AP15" s="19" t="s">
        <v>3</v>
      </c>
      <c r="AQ15" s="19" t="s">
        <v>7</v>
      </c>
      <c r="AR15" s="19" t="s">
        <v>6</v>
      </c>
    </row>
    <row r="16" spans="1:44" s="16" customFormat="1" ht="18.75" x14ac:dyDescent="0.3">
      <c r="A16" s="15">
        <v>1</v>
      </c>
      <c r="B16" s="14">
        <v>2</v>
      </c>
      <c r="C16" s="14">
        <v>3</v>
      </c>
      <c r="D16" s="14">
        <v>4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5"/>
      <c r="U16" s="14">
        <v>5</v>
      </c>
      <c r="V16" s="14">
        <v>6</v>
      </c>
      <c r="W16" s="14">
        <v>7</v>
      </c>
      <c r="X16" s="17">
        <v>8</v>
      </c>
      <c r="Y16" s="17">
        <v>9</v>
      </c>
      <c r="Z16" s="17">
        <v>10</v>
      </c>
      <c r="AA16" s="19">
        <v>11</v>
      </c>
      <c r="AB16" s="19">
        <v>12</v>
      </c>
      <c r="AC16" s="19">
        <v>13</v>
      </c>
      <c r="AD16" s="19">
        <v>14</v>
      </c>
      <c r="AE16" s="19">
        <v>15</v>
      </c>
      <c r="AF16" s="19">
        <v>16</v>
      </c>
      <c r="AG16" s="19">
        <v>17</v>
      </c>
      <c r="AH16" s="19">
        <v>18</v>
      </c>
      <c r="AI16" s="19">
        <v>19</v>
      </c>
      <c r="AJ16" s="19">
        <v>20</v>
      </c>
      <c r="AK16" s="19">
        <v>21</v>
      </c>
      <c r="AL16" s="19">
        <v>22</v>
      </c>
      <c r="AM16" s="19">
        <v>20</v>
      </c>
      <c r="AN16" s="19">
        <v>21</v>
      </c>
      <c r="AO16" s="19">
        <v>22</v>
      </c>
      <c r="AP16" s="19">
        <v>23</v>
      </c>
      <c r="AQ16" s="19">
        <v>24</v>
      </c>
      <c r="AR16" s="19">
        <v>25</v>
      </c>
    </row>
    <row r="17" spans="1:46" s="3" customFormat="1" ht="27" customHeight="1" x14ac:dyDescent="0.25">
      <c r="A17" s="35" t="s">
        <v>19</v>
      </c>
      <c r="B17" s="51"/>
      <c r="C17" s="52" t="s">
        <v>8</v>
      </c>
      <c r="D17" s="28">
        <f>D19+D20</f>
        <v>1896.4</v>
      </c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2"/>
      <c r="U17" s="28">
        <f>U19+U20</f>
        <v>770.2</v>
      </c>
      <c r="V17" s="28">
        <f t="shared" ref="V17:Y17" si="0">V19+V20</f>
        <v>0</v>
      </c>
      <c r="W17" s="28">
        <f t="shared" si="0"/>
        <v>770.2</v>
      </c>
      <c r="X17" s="28">
        <f t="shared" si="0"/>
        <v>406.2</v>
      </c>
      <c r="Y17" s="28" t="e">
        <f t="shared" si="0"/>
        <v>#REF!</v>
      </c>
      <c r="Z17" s="28" t="e">
        <f t="shared" ref="Z17:AF17" si="1">Z19+Z20</f>
        <v>#REF!</v>
      </c>
      <c r="AA17" s="28">
        <f t="shared" si="1"/>
        <v>120</v>
      </c>
      <c r="AB17" s="28" t="e">
        <f t="shared" si="1"/>
        <v>#REF!</v>
      </c>
      <c r="AC17" s="28" t="e">
        <f>AC19+AC20</f>
        <v>#REF!</v>
      </c>
      <c r="AD17" s="28">
        <f t="shared" si="1"/>
        <v>120</v>
      </c>
      <c r="AE17" s="28">
        <f t="shared" si="1"/>
        <v>0</v>
      </c>
      <c r="AF17" s="28">
        <f t="shared" si="1"/>
        <v>120</v>
      </c>
      <c r="AG17" s="28">
        <f t="shared" ref="AG17:AK17" si="2">AG19+AG20</f>
        <v>120</v>
      </c>
      <c r="AH17" s="28">
        <f t="shared" si="2"/>
        <v>0</v>
      </c>
      <c r="AI17" s="28">
        <f t="shared" si="2"/>
        <v>120</v>
      </c>
      <c r="AJ17" s="28">
        <f>AJ19+AJ20</f>
        <v>120</v>
      </c>
      <c r="AK17" s="28">
        <f t="shared" si="2"/>
        <v>0</v>
      </c>
      <c r="AL17" s="28">
        <f>AL19+AL20</f>
        <v>120</v>
      </c>
      <c r="AM17" s="28">
        <f t="shared" ref="AM17:AN17" si="3">AM19+AM20</f>
        <v>120</v>
      </c>
      <c r="AN17" s="28">
        <f t="shared" si="3"/>
        <v>0</v>
      </c>
      <c r="AO17" s="28">
        <f>AO19+AO20</f>
        <v>120</v>
      </c>
      <c r="AP17" s="28">
        <f t="shared" ref="AP17:AQ17" si="4">AP19+AP20</f>
        <v>120</v>
      </c>
      <c r="AQ17" s="28">
        <f t="shared" si="4"/>
        <v>0</v>
      </c>
      <c r="AR17" s="28">
        <f>AR19+AR20</f>
        <v>120</v>
      </c>
      <c r="AS17" s="24">
        <f>AP17+AM17+AJ17+AD17+AA17+X17+W17+AG17</f>
        <v>1896.4</v>
      </c>
      <c r="AT17" s="24">
        <f>D19+D20</f>
        <v>1896.4</v>
      </c>
    </row>
    <row r="18" spans="1:46" s="3" customFormat="1" ht="25.5" customHeight="1" x14ac:dyDescent="0.25">
      <c r="A18" s="36"/>
      <c r="B18" s="51"/>
      <c r="C18" s="53"/>
      <c r="D18" s="28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4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</row>
    <row r="19" spans="1:46" ht="51" customHeight="1" x14ac:dyDescent="0.25">
      <c r="A19" s="36"/>
      <c r="B19" s="19" t="s">
        <v>5</v>
      </c>
      <c r="C19" s="13" t="s">
        <v>5</v>
      </c>
      <c r="D19" s="7">
        <f>U19+X19+AA19+AD19+AG19+AJ19+AM19+AP19</f>
        <v>931</v>
      </c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4"/>
      <c r="U19" s="7">
        <f>U21</f>
        <v>120</v>
      </c>
      <c r="V19" s="7">
        <f t="shared" ref="V19:AK19" si="5">V21</f>
        <v>0</v>
      </c>
      <c r="W19" s="7">
        <f t="shared" si="5"/>
        <v>120</v>
      </c>
      <c r="X19" s="7">
        <f t="shared" si="5"/>
        <v>91</v>
      </c>
      <c r="Y19" s="7">
        <f t="shared" si="5"/>
        <v>0</v>
      </c>
      <c r="Z19" s="7">
        <f t="shared" si="5"/>
        <v>91</v>
      </c>
      <c r="AA19" s="7">
        <f t="shared" si="5"/>
        <v>120</v>
      </c>
      <c r="AB19" s="7">
        <f t="shared" si="5"/>
        <v>0</v>
      </c>
      <c r="AC19" s="7">
        <f>AC21</f>
        <v>120</v>
      </c>
      <c r="AD19" s="7">
        <f t="shared" si="5"/>
        <v>120</v>
      </c>
      <c r="AE19" s="7">
        <f t="shared" si="5"/>
        <v>0</v>
      </c>
      <c r="AF19" s="7">
        <f>AF21</f>
        <v>120</v>
      </c>
      <c r="AG19" s="7">
        <f t="shared" si="5"/>
        <v>120</v>
      </c>
      <c r="AH19" s="7">
        <f t="shared" si="5"/>
        <v>0</v>
      </c>
      <c r="AI19" s="7">
        <f t="shared" si="5"/>
        <v>120</v>
      </c>
      <c r="AJ19" s="7">
        <f>AJ21</f>
        <v>120</v>
      </c>
      <c r="AK19" s="7">
        <f t="shared" si="5"/>
        <v>0</v>
      </c>
      <c r="AL19" s="7">
        <f>AL21</f>
        <v>120</v>
      </c>
      <c r="AM19" s="7">
        <f t="shared" ref="AM19:AN19" si="6">AM21</f>
        <v>120</v>
      </c>
      <c r="AN19" s="7">
        <f t="shared" si="6"/>
        <v>0</v>
      </c>
      <c r="AO19" s="7">
        <f>AO21</f>
        <v>120</v>
      </c>
      <c r="AP19" s="7">
        <f t="shared" ref="AP19:AQ19" si="7">AP21</f>
        <v>120</v>
      </c>
      <c r="AQ19" s="7">
        <f t="shared" si="7"/>
        <v>0</v>
      </c>
      <c r="AR19" s="7">
        <f>AR21</f>
        <v>120</v>
      </c>
    </row>
    <row r="20" spans="1:46" ht="69.75" customHeight="1" x14ac:dyDescent="0.25">
      <c r="A20" s="36"/>
      <c r="B20" s="19" t="s">
        <v>11</v>
      </c>
      <c r="C20" s="13" t="s">
        <v>5</v>
      </c>
      <c r="D20" s="7">
        <f>U20+X20+AA20+AD20+AG20+AJ20+AM20+AP20</f>
        <v>965.40000000000009</v>
      </c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4"/>
      <c r="U20" s="7">
        <f t="shared" ref="U20:AK20" si="8">U25</f>
        <v>650.20000000000005</v>
      </c>
      <c r="V20" s="7">
        <f t="shared" si="8"/>
        <v>0</v>
      </c>
      <c r="W20" s="7">
        <f t="shared" si="8"/>
        <v>650.20000000000005</v>
      </c>
      <c r="X20" s="7">
        <f t="shared" si="8"/>
        <v>315.2</v>
      </c>
      <c r="Y20" s="7" t="e">
        <f t="shared" si="8"/>
        <v>#REF!</v>
      </c>
      <c r="Z20" s="7" t="e">
        <f t="shared" si="8"/>
        <v>#REF!</v>
      </c>
      <c r="AA20" s="7">
        <f t="shared" si="8"/>
        <v>0</v>
      </c>
      <c r="AB20" s="7" t="e">
        <f t="shared" si="8"/>
        <v>#REF!</v>
      </c>
      <c r="AC20" s="7" t="e">
        <f t="shared" si="8"/>
        <v>#REF!</v>
      </c>
      <c r="AD20" s="7">
        <f t="shared" si="8"/>
        <v>0</v>
      </c>
      <c r="AE20" s="7">
        <f t="shared" si="8"/>
        <v>0</v>
      </c>
      <c r="AF20" s="7">
        <f t="shared" si="8"/>
        <v>0</v>
      </c>
      <c r="AG20" s="7">
        <f t="shared" si="8"/>
        <v>0</v>
      </c>
      <c r="AH20" s="7">
        <f t="shared" si="8"/>
        <v>0</v>
      </c>
      <c r="AI20" s="7">
        <f t="shared" si="8"/>
        <v>0</v>
      </c>
      <c r="AJ20" s="7">
        <f>AJ26</f>
        <v>0</v>
      </c>
      <c r="AK20" s="7">
        <f t="shared" si="8"/>
        <v>0</v>
      </c>
      <c r="AL20" s="7">
        <f>AL26</f>
        <v>0</v>
      </c>
      <c r="AM20" s="7">
        <f t="shared" ref="AM20:AO20" si="9">AM25</f>
        <v>0</v>
      </c>
      <c r="AN20" s="7">
        <f t="shared" si="9"/>
        <v>0</v>
      </c>
      <c r="AO20" s="7">
        <f t="shared" si="9"/>
        <v>0</v>
      </c>
      <c r="AP20" s="7">
        <f t="shared" ref="AP20:AR20" si="10">AP25</f>
        <v>0</v>
      </c>
      <c r="AQ20" s="7">
        <f t="shared" si="10"/>
        <v>0</v>
      </c>
      <c r="AR20" s="7">
        <f t="shared" si="10"/>
        <v>0</v>
      </c>
    </row>
    <row r="21" spans="1:46" s="3" customFormat="1" ht="55.5" customHeight="1" x14ac:dyDescent="0.25">
      <c r="A21" s="45" t="s">
        <v>21</v>
      </c>
      <c r="B21" s="47"/>
      <c r="C21" s="52" t="s">
        <v>8</v>
      </c>
      <c r="D21" s="26">
        <f>U21+X21+AA21+AD21+AG21+AJ21+AM21+AP21</f>
        <v>931</v>
      </c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4"/>
      <c r="U21" s="26">
        <f>U23</f>
        <v>120</v>
      </c>
      <c r="V21" s="26">
        <f t="shared" ref="V21:AA21" si="11">V23</f>
        <v>0</v>
      </c>
      <c r="W21" s="26">
        <f t="shared" si="11"/>
        <v>120</v>
      </c>
      <c r="X21" s="26">
        <f t="shared" si="11"/>
        <v>91</v>
      </c>
      <c r="Y21" s="26">
        <f t="shared" si="11"/>
        <v>0</v>
      </c>
      <c r="Z21" s="26">
        <f t="shared" si="11"/>
        <v>91</v>
      </c>
      <c r="AA21" s="26">
        <f t="shared" si="11"/>
        <v>120</v>
      </c>
      <c r="AB21" s="26">
        <f t="shared" ref="AB21:AE21" si="12">AB23</f>
        <v>0</v>
      </c>
      <c r="AC21" s="26">
        <f t="shared" si="12"/>
        <v>120</v>
      </c>
      <c r="AD21" s="26">
        <f>AD23+AD24</f>
        <v>120</v>
      </c>
      <c r="AE21" s="26">
        <f t="shared" si="12"/>
        <v>0</v>
      </c>
      <c r="AF21" s="26">
        <f>AF23+AF24</f>
        <v>120</v>
      </c>
      <c r="AG21" s="26">
        <f t="shared" ref="AG21:AI21" si="13">AG23</f>
        <v>120</v>
      </c>
      <c r="AH21" s="26">
        <f t="shared" si="13"/>
        <v>0</v>
      </c>
      <c r="AI21" s="26">
        <f t="shared" si="13"/>
        <v>120</v>
      </c>
      <c r="AJ21" s="26">
        <f>AK21+AL21</f>
        <v>120</v>
      </c>
      <c r="AK21" s="26">
        <f>AK23+AK24</f>
        <v>0</v>
      </c>
      <c r="AL21" s="28">
        <v>120</v>
      </c>
      <c r="AM21" s="26">
        <f t="shared" ref="AM21:AO21" si="14">AM23</f>
        <v>120</v>
      </c>
      <c r="AN21" s="26">
        <f t="shared" si="14"/>
        <v>0</v>
      </c>
      <c r="AO21" s="28">
        <f t="shared" si="14"/>
        <v>120</v>
      </c>
      <c r="AP21" s="26">
        <f t="shared" ref="AP21:AR21" si="15">AP23</f>
        <v>120</v>
      </c>
      <c r="AQ21" s="26">
        <f t="shared" si="15"/>
        <v>0</v>
      </c>
      <c r="AR21" s="28">
        <f t="shared" si="15"/>
        <v>120</v>
      </c>
    </row>
    <row r="22" spans="1:46" s="3" customFormat="1" ht="57" customHeight="1" x14ac:dyDescent="0.25">
      <c r="A22" s="46"/>
      <c r="B22" s="47"/>
      <c r="C22" s="53"/>
      <c r="D22" s="50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4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8"/>
      <c r="AM22" s="27"/>
      <c r="AN22" s="27"/>
      <c r="AO22" s="28"/>
      <c r="AP22" s="27"/>
      <c r="AQ22" s="27"/>
      <c r="AR22" s="28"/>
    </row>
    <row r="23" spans="1:46" ht="84.75" customHeight="1" x14ac:dyDescent="0.25">
      <c r="A23" s="9" t="s">
        <v>18</v>
      </c>
      <c r="B23" s="19" t="s">
        <v>5</v>
      </c>
      <c r="C23" s="19" t="s">
        <v>9</v>
      </c>
      <c r="D23" s="7">
        <f>U23+X23+AA23+AD23+AG23+AJ23+AM23+AP23</f>
        <v>931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4"/>
      <c r="U23" s="7">
        <f>W23</f>
        <v>120</v>
      </c>
      <c r="V23" s="7">
        <v>0</v>
      </c>
      <c r="W23" s="7">
        <v>120</v>
      </c>
      <c r="X23" s="7">
        <f>Z23</f>
        <v>91</v>
      </c>
      <c r="Y23" s="7">
        <v>0</v>
      </c>
      <c r="Z23" s="7">
        <v>91</v>
      </c>
      <c r="AA23" s="7">
        <f>AC23</f>
        <v>120</v>
      </c>
      <c r="AB23" s="7">
        <v>0</v>
      </c>
      <c r="AC23" s="7">
        <v>120</v>
      </c>
      <c r="AD23" s="7">
        <f>AF23</f>
        <v>120</v>
      </c>
      <c r="AE23" s="7">
        <v>0</v>
      </c>
      <c r="AF23" s="7">
        <v>120</v>
      </c>
      <c r="AG23" s="7">
        <f>AI23</f>
        <v>120</v>
      </c>
      <c r="AH23" s="7">
        <v>0</v>
      </c>
      <c r="AI23" s="7">
        <v>120</v>
      </c>
      <c r="AJ23" s="7">
        <f>AL23</f>
        <v>120</v>
      </c>
      <c r="AK23" s="7">
        <v>0</v>
      </c>
      <c r="AL23" s="7">
        <v>120</v>
      </c>
      <c r="AM23" s="7">
        <f>AO23</f>
        <v>120</v>
      </c>
      <c r="AN23" s="7">
        <v>0</v>
      </c>
      <c r="AO23" s="7">
        <v>120</v>
      </c>
      <c r="AP23" s="7">
        <f>AR23</f>
        <v>120</v>
      </c>
      <c r="AQ23" s="7">
        <v>0</v>
      </c>
      <c r="AR23" s="7">
        <v>120</v>
      </c>
    </row>
    <row r="24" spans="1:46" ht="131.25" customHeight="1" x14ac:dyDescent="0.25">
      <c r="A24" s="22" t="s">
        <v>24</v>
      </c>
      <c r="B24" s="19" t="s">
        <v>5</v>
      </c>
      <c r="C24" s="19" t="s">
        <v>9</v>
      </c>
      <c r="D24" s="7">
        <f>U24+X24+AA24+AD24+AG24+AJ24+AM24+AP24</f>
        <v>200</v>
      </c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4"/>
      <c r="U24" s="7">
        <v>0</v>
      </c>
      <c r="V24" s="7">
        <v>0</v>
      </c>
      <c r="W24" s="7">
        <f>X24+AA24</f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f>AE24+AF24</f>
        <v>0</v>
      </c>
      <c r="AE24" s="7">
        <v>0</v>
      </c>
      <c r="AF24" s="7">
        <v>0</v>
      </c>
      <c r="AG24" s="7">
        <f>AH24+AI24</f>
        <v>0</v>
      </c>
      <c r="AH24" s="7">
        <v>0</v>
      </c>
      <c r="AI24" s="7">
        <v>0</v>
      </c>
      <c r="AJ24" s="7">
        <f>AK24+AL24</f>
        <v>200</v>
      </c>
      <c r="AK24" s="7">
        <v>0</v>
      </c>
      <c r="AL24" s="7">
        <v>200</v>
      </c>
      <c r="AM24" s="7">
        <f>AN24+AO24</f>
        <v>0</v>
      </c>
      <c r="AN24" s="7">
        <v>0</v>
      </c>
      <c r="AO24" s="7">
        <v>0</v>
      </c>
      <c r="AP24" s="7">
        <f>AQ24+AR24</f>
        <v>0</v>
      </c>
      <c r="AQ24" s="7">
        <v>0</v>
      </c>
      <c r="AR24" s="7">
        <v>0</v>
      </c>
    </row>
    <row r="25" spans="1:46" s="3" customFormat="1" ht="100.5" customHeight="1" x14ac:dyDescent="0.25">
      <c r="A25" s="10" t="s">
        <v>22</v>
      </c>
      <c r="B25" s="20"/>
      <c r="C25" s="18" t="s">
        <v>8</v>
      </c>
      <c r="D25" s="8">
        <f>U25+X25+AA25+AD25+AG25+AJ25+AM25+AP25</f>
        <v>965.40000000000009</v>
      </c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4"/>
      <c r="U25" s="12">
        <f>W25</f>
        <v>650.20000000000005</v>
      </c>
      <c r="V25" s="12">
        <v>0</v>
      </c>
      <c r="W25" s="12">
        <f>W26</f>
        <v>650.20000000000005</v>
      </c>
      <c r="X25" s="23">
        <f>X26</f>
        <v>315.2</v>
      </c>
      <c r="Y25" s="23" t="e">
        <f>Y26+#REF!</f>
        <v>#REF!</v>
      </c>
      <c r="Z25" s="23" t="e">
        <f>Z26+#REF!</f>
        <v>#REF!</v>
      </c>
      <c r="AA25" s="23">
        <f>AA26</f>
        <v>0</v>
      </c>
      <c r="AB25" s="23" t="e">
        <f>AB26+#REF!</f>
        <v>#REF!</v>
      </c>
      <c r="AC25" s="23" t="e">
        <f>AC26+#REF!</f>
        <v>#REF!</v>
      </c>
      <c r="AD25" s="23">
        <f t="shared" ref="AD25:AR25" si="16">AD26</f>
        <v>0</v>
      </c>
      <c r="AE25" s="23">
        <f t="shared" si="16"/>
        <v>0</v>
      </c>
      <c r="AF25" s="23">
        <f t="shared" si="16"/>
        <v>0</v>
      </c>
      <c r="AG25" s="23">
        <f t="shared" si="16"/>
        <v>0</v>
      </c>
      <c r="AH25" s="23">
        <f t="shared" si="16"/>
        <v>0</v>
      </c>
      <c r="AI25" s="23">
        <f t="shared" si="16"/>
        <v>0</v>
      </c>
      <c r="AJ25" s="23">
        <f t="shared" si="16"/>
        <v>0</v>
      </c>
      <c r="AK25" s="23">
        <f t="shared" si="16"/>
        <v>0</v>
      </c>
      <c r="AL25" s="23">
        <f t="shared" si="16"/>
        <v>0</v>
      </c>
      <c r="AM25" s="23">
        <f t="shared" si="16"/>
        <v>0</v>
      </c>
      <c r="AN25" s="23">
        <f t="shared" si="16"/>
        <v>0</v>
      </c>
      <c r="AO25" s="23">
        <f t="shared" si="16"/>
        <v>0</v>
      </c>
      <c r="AP25" s="23">
        <f t="shared" si="16"/>
        <v>0</v>
      </c>
      <c r="AQ25" s="23">
        <f t="shared" si="16"/>
        <v>0</v>
      </c>
      <c r="AR25" s="23">
        <f t="shared" si="16"/>
        <v>0</v>
      </c>
    </row>
    <row r="26" spans="1:46" s="3" customFormat="1" ht="106.5" customHeight="1" x14ac:dyDescent="0.25">
      <c r="A26" s="9" t="s">
        <v>20</v>
      </c>
      <c r="B26" s="19" t="s">
        <v>11</v>
      </c>
      <c r="C26" s="13" t="s">
        <v>5</v>
      </c>
      <c r="D26" s="7">
        <f>W26+X26</f>
        <v>965.40000000000009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4"/>
      <c r="U26" s="23"/>
      <c r="V26" s="23"/>
      <c r="W26" s="7">
        <v>650.20000000000005</v>
      </c>
      <c r="X26" s="7">
        <f>Y26+Z26</f>
        <v>315.2</v>
      </c>
      <c r="Y26" s="7">
        <v>0</v>
      </c>
      <c r="Z26" s="7">
        <v>315.2</v>
      </c>
      <c r="AA26" s="7">
        <f>AB26+AC26</f>
        <v>0</v>
      </c>
      <c r="AB26" s="7">
        <v>0</v>
      </c>
      <c r="AC26" s="7">
        <v>0</v>
      </c>
      <c r="AD26" s="7">
        <f>AE26+AF26</f>
        <v>0</v>
      </c>
      <c r="AE26" s="7">
        <v>0</v>
      </c>
      <c r="AF26" s="7">
        <v>0</v>
      </c>
      <c r="AG26" s="7">
        <f>AH26+AI26</f>
        <v>0</v>
      </c>
      <c r="AH26" s="7">
        <v>0</v>
      </c>
      <c r="AI26" s="7">
        <v>0</v>
      </c>
      <c r="AJ26" s="7">
        <f>AK26</f>
        <v>0</v>
      </c>
      <c r="AK26" s="7">
        <v>0</v>
      </c>
      <c r="AL26" s="7">
        <v>0</v>
      </c>
      <c r="AM26" s="7">
        <f>AN26</f>
        <v>0</v>
      </c>
      <c r="AN26" s="7">
        <v>0</v>
      </c>
      <c r="AO26" s="7">
        <v>0</v>
      </c>
      <c r="AP26" s="7">
        <f>AQ26</f>
        <v>0</v>
      </c>
      <c r="AQ26" s="7">
        <v>0</v>
      </c>
      <c r="AR26" s="7">
        <v>0</v>
      </c>
    </row>
    <row r="27" spans="1:46" x14ac:dyDescent="0.25">
      <c r="B27" s="1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46" x14ac:dyDescent="0.25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</row>
    <row r="29" spans="1:46" x14ac:dyDescent="0.25"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mergeCells count="76">
    <mergeCell ref="E16:T16"/>
    <mergeCell ref="E14:T15"/>
    <mergeCell ref="AA17:AA18"/>
    <mergeCell ref="AB17:AB18"/>
    <mergeCell ref="I9:AL9"/>
    <mergeCell ref="AM14:AO14"/>
    <mergeCell ref="AM17:AM18"/>
    <mergeCell ref="AN17:AN18"/>
    <mergeCell ref="AO17:AO18"/>
    <mergeCell ref="U14:W14"/>
    <mergeCell ref="X14:Z14"/>
    <mergeCell ref="U17:U18"/>
    <mergeCell ref="V17:V18"/>
    <mergeCell ref="W17:W18"/>
    <mergeCell ref="AC17:AC18"/>
    <mergeCell ref="AD17:AD18"/>
    <mergeCell ref="AE17:AE18"/>
    <mergeCell ref="AF17:AF18"/>
    <mergeCell ref="AJ17:AJ18"/>
    <mergeCell ref="Z17:Z18"/>
    <mergeCell ref="AN21:AN22"/>
    <mergeCell ref="AO21:AO22"/>
    <mergeCell ref="AA21:AA22"/>
    <mergeCell ref="AB21:AB22"/>
    <mergeCell ref="AL21:AL22"/>
    <mergeCell ref="B17:B18"/>
    <mergeCell ref="D17:D18"/>
    <mergeCell ref="C17:C18"/>
    <mergeCell ref="C21:C22"/>
    <mergeCell ref="AM21:AM22"/>
    <mergeCell ref="A17:A20"/>
    <mergeCell ref="X17:X18"/>
    <mergeCell ref="Y17:Y18"/>
    <mergeCell ref="A13:A15"/>
    <mergeCell ref="C13:C15"/>
    <mergeCell ref="D14:D15"/>
    <mergeCell ref="E17:T26"/>
    <mergeCell ref="A21:A22"/>
    <mergeCell ref="B21:B22"/>
    <mergeCell ref="X21:X22"/>
    <mergeCell ref="Y21:Y22"/>
    <mergeCell ref="U21:U22"/>
    <mergeCell ref="V21:V22"/>
    <mergeCell ref="W21:W22"/>
    <mergeCell ref="B13:B15"/>
    <mergeCell ref="D21:D22"/>
    <mergeCell ref="Z21:Z22"/>
    <mergeCell ref="AK17:AK18"/>
    <mergeCell ref="AL17:AL18"/>
    <mergeCell ref="AG17:AG18"/>
    <mergeCell ref="AH17:AH18"/>
    <mergeCell ref="AI17:AI18"/>
    <mergeCell ref="AD21:AD22"/>
    <mergeCell ref="AE21:AE22"/>
    <mergeCell ref="AF21:AF22"/>
    <mergeCell ref="AJ21:AJ22"/>
    <mergeCell ref="AK21:AK22"/>
    <mergeCell ref="AG21:AG22"/>
    <mergeCell ref="AH21:AH22"/>
    <mergeCell ref="AI21:AI22"/>
    <mergeCell ref="AG2:AR3"/>
    <mergeCell ref="AP21:AP22"/>
    <mergeCell ref="AQ21:AQ22"/>
    <mergeCell ref="AR21:AR22"/>
    <mergeCell ref="A11:AR11"/>
    <mergeCell ref="I6:AR8"/>
    <mergeCell ref="D13:AR13"/>
    <mergeCell ref="AP14:AR14"/>
    <mergeCell ref="AP17:AP18"/>
    <mergeCell ref="AQ17:AQ18"/>
    <mergeCell ref="AR17:AR18"/>
    <mergeCell ref="AA14:AC14"/>
    <mergeCell ref="AD14:AF14"/>
    <mergeCell ref="AG14:AI14"/>
    <mergeCell ref="AJ14:AL14"/>
    <mergeCell ref="AC21:AC22"/>
  </mergeCells>
  <pageMargins left="0.74803149606299213" right="0.6692913385826772" top="0.28000000000000003" bottom="0.33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8</cp:lastModifiedBy>
  <cp:lastPrinted>2025-04-23T12:45:47Z</cp:lastPrinted>
  <dcterms:created xsi:type="dcterms:W3CDTF">2014-08-19T11:28:49Z</dcterms:created>
  <dcterms:modified xsi:type="dcterms:W3CDTF">2025-04-23T13:48:36Z</dcterms:modified>
</cp:coreProperties>
</file>