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10" windowWidth="19440" windowHeight="11910"/>
  </bookViews>
  <sheets>
    <sheet name="АПК" sheetId="1" r:id="rId1"/>
  </sheets>
  <definedNames>
    <definedName name="_xlnm.Print_Titles" localSheetId="0">АПК!$8:$12</definedName>
    <definedName name="_xlnm.Print_Area" localSheetId="0">АПК!$A$1:$AJ$260</definedName>
  </definedNames>
  <calcPr calcId="144525"/>
  <fileRecoveryPr autoRecover="0"/>
</workbook>
</file>

<file path=xl/calcChain.xml><?xml version="1.0" encoding="utf-8"?>
<calcChain xmlns="http://schemas.openxmlformats.org/spreadsheetml/2006/main">
  <c r="L87" i="1" l="1"/>
  <c r="M87" i="1"/>
  <c r="N87" i="1"/>
  <c r="K87" i="1"/>
  <c r="K126" i="1" l="1"/>
  <c r="L126" i="1"/>
  <c r="M126" i="1"/>
  <c r="N126" i="1"/>
  <c r="P126" i="1"/>
  <c r="Q126" i="1"/>
  <c r="R126" i="1"/>
  <c r="S126" i="1"/>
  <c r="U126" i="1"/>
  <c r="V126" i="1"/>
  <c r="W126" i="1"/>
  <c r="X126" i="1"/>
  <c r="T125" i="1"/>
  <c r="O125" i="1"/>
  <c r="J125" i="1"/>
  <c r="M92" i="1"/>
  <c r="J92" i="1" s="1"/>
  <c r="K75" i="1"/>
  <c r="L75" i="1"/>
  <c r="M75" i="1"/>
  <c r="N75" i="1"/>
  <c r="P75" i="1"/>
  <c r="Q75" i="1"/>
  <c r="R75" i="1"/>
  <c r="S75" i="1"/>
  <c r="U75" i="1"/>
  <c r="V75" i="1"/>
  <c r="W75" i="1"/>
  <c r="X75" i="1"/>
  <c r="T210" i="1"/>
  <c r="T209" i="1" s="1"/>
  <c r="O210" i="1"/>
  <c r="O209" i="1" s="1"/>
  <c r="J210" i="1"/>
  <c r="J209" i="1" s="1"/>
  <c r="X209" i="1"/>
  <c r="W209" i="1"/>
  <c r="V209" i="1"/>
  <c r="U209" i="1"/>
  <c r="S209" i="1"/>
  <c r="R209" i="1"/>
  <c r="Q209" i="1"/>
  <c r="P209" i="1"/>
  <c r="N209" i="1"/>
  <c r="M209" i="1"/>
  <c r="L209" i="1"/>
  <c r="K209" i="1"/>
  <c r="K203" i="1"/>
  <c r="L203" i="1"/>
  <c r="M203" i="1"/>
  <c r="N203" i="1"/>
  <c r="P203" i="1"/>
  <c r="Q203" i="1"/>
  <c r="R203" i="1"/>
  <c r="S203" i="1"/>
  <c r="U203" i="1"/>
  <c r="V203" i="1"/>
  <c r="W203" i="1"/>
  <c r="X203" i="1"/>
  <c r="O204" i="1"/>
  <c r="O203" i="1" s="1"/>
  <c r="T204" i="1"/>
  <c r="J204" i="1"/>
  <c r="J203" i="1" s="1"/>
  <c r="K194" i="1"/>
  <c r="L194" i="1"/>
  <c r="M194" i="1"/>
  <c r="N194" i="1"/>
  <c r="P194" i="1"/>
  <c r="Q194" i="1"/>
  <c r="R194" i="1"/>
  <c r="S194" i="1"/>
  <c r="U194" i="1"/>
  <c r="V194" i="1"/>
  <c r="W194" i="1"/>
  <c r="X194" i="1"/>
  <c r="T195" i="1"/>
  <c r="O195" i="1"/>
  <c r="O194" i="1" s="1"/>
  <c r="J195" i="1"/>
  <c r="J194" i="1" s="1"/>
  <c r="T182" i="1"/>
  <c r="T181" i="1" s="1"/>
  <c r="U181" i="1"/>
  <c r="V181" i="1"/>
  <c r="W181" i="1"/>
  <c r="X181" i="1"/>
  <c r="K181" i="1"/>
  <c r="L181" i="1"/>
  <c r="M181" i="1"/>
  <c r="N181" i="1"/>
  <c r="P181" i="1"/>
  <c r="Q181" i="1"/>
  <c r="R181" i="1"/>
  <c r="S181" i="1"/>
  <c r="J182" i="1"/>
  <c r="O182" i="1"/>
  <c r="T170" i="1"/>
  <c r="T169" i="1" s="1"/>
  <c r="O170" i="1"/>
  <c r="O169" i="1" s="1"/>
  <c r="J170" i="1"/>
  <c r="J169" i="1" s="1"/>
  <c r="K169" i="1"/>
  <c r="L169" i="1"/>
  <c r="M169" i="1"/>
  <c r="N169" i="1"/>
  <c r="P169" i="1"/>
  <c r="Q169" i="1"/>
  <c r="R169" i="1"/>
  <c r="S169" i="1"/>
  <c r="U169" i="1"/>
  <c r="V169" i="1"/>
  <c r="W169" i="1"/>
  <c r="X169" i="1"/>
  <c r="T160" i="1"/>
  <c r="O160" i="1"/>
  <c r="J160" i="1"/>
  <c r="X159" i="1"/>
  <c r="W159" i="1"/>
  <c r="V159" i="1"/>
  <c r="U159" i="1"/>
  <c r="S159" i="1"/>
  <c r="R159" i="1"/>
  <c r="Q159" i="1"/>
  <c r="P159" i="1"/>
  <c r="N159" i="1"/>
  <c r="M159" i="1"/>
  <c r="L159" i="1"/>
  <c r="K159" i="1"/>
  <c r="T141" i="1"/>
  <c r="X140" i="1"/>
  <c r="W140" i="1"/>
  <c r="V140" i="1"/>
  <c r="U140" i="1"/>
  <c r="S140" i="1"/>
  <c r="R140" i="1"/>
  <c r="Q140" i="1"/>
  <c r="P140" i="1"/>
  <c r="N140" i="1"/>
  <c r="M140" i="1"/>
  <c r="L140" i="1"/>
  <c r="K140" i="1"/>
  <c r="X132" i="1"/>
  <c r="W132" i="1"/>
  <c r="V132" i="1"/>
  <c r="U132" i="1"/>
  <c r="S132" i="1"/>
  <c r="R132" i="1"/>
  <c r="Q132" i="1"/>
  <c r="P132" i="1"/>
  <c r="L132" i="1"/>
  <c r="M132" i="1"/>
  <c r="N132" i="1"/>
  <c r="K132" i="1"/>
  <c r="J133" i="1"/>
  <c r="O133" i="1"/>
  <c r="T133" i="1"/>
  <c r="T117" i="1"/>
  <c r="T118" i="1"/>
  <c r="T119" i="1"/>
  <c r="T120" i="1"/>
  <c r="T121" i="1"/>
  <c r="T122" i="1"/>
  <c r="T123" i="1"/>
  <c r="T124" i="1"/>
  <c r="O117" i="1"/>
  <c r="O118" i="1"/>
  <c r="O119" i="1"/>
  <c r="O120" i="1"/>
  <c r="O121" i="1"/>
  <c r="O122" i="1"/>
  <c r="O123" i="1"/>
  <c r="O124" i="1"/>
  <c r="J117" i="1"/>
  <c r="J118" i="1"/>
  <c r="J119" i="1"/>
  <c r="J120" i="1"/>
  <c r="J121" i="1"/>
  <c r="J122" i="1"/>
  <c r="J123" i="1"/>
  <c r="J124" i="1"/>
  <c r="T116" i="1"/>
  <c r="O116" i="1"/>
  <c r="J116" i="1"/>
  <c r="T103" i="1"/>
  <c r="J103" i="1"/>
  <c r="T102" i="1"/>
  <c r="O102" i="1"/>
  <c r="J102" i="1"/>
  <c r="V87" i="1"/>
  <c r="W87" i="1"/>
  <c r="X87" i="1"/>
  <c r="U87" i="1"/>
  <c r="W92" i="1"/>
  <c r="T92" i="1" s="1"/>
  <c r="T88" i="1"/>
  <c r="T89" i="1"/>
  <c r="T90" i="1"/>
  <c r="T93" i="1"/>
  <c r="T94" i="1"/>
  <c r="T95" i="1"/>
  <c r="T76" i="1"/>
  <c r="T77" i="1"/>
  <c r="O76" i="1"/>
  <c r="O77" i="1"/>
  <c r="J76" i="1"/>
  <c r="J77" i="1"/>
  <c r="V57" i="1"/>
  <c r="W57" i="1"/>
  <c r="X57" i="1"/>
  <c r="U57" i="1"/>
  <c r="Q57" i="1"/>
  <c r="R57" i="1"/>
  <c r="S57" i="1"/>
  <c r="P57" i="1"/>
  <c r="L57" i="1"/>
  <c r="M57" i="1"/>
  <c r="N57" i="1"/>
  <c r="K57" i="1"/>
  <c r="J58" i="1"/>
  <c r="J60" i="1"/>
  <c r="J62" i="1"/>
  <c r="J64" i="1"/>
  <c r="J66" i="1"/>
  <c r="J68" i="1"/>
  <c r="J70" i="1"/>
  <c r="J72" i="1"/>
  <c r="O58" i="1"/>
  <c r="O60" i="1"/>
  <c r="O62" i="1"/>
  <c r="O64" i="1"/>
  <c r="O66" i="1"/>
  <c r="O68" i="1"/>
  <c r="O70" i="1"/>
  <c r="O72" i="1"/>
  <c r="T58" i="1"/>
  <c r="T60" i="1"/>
  <c r="I60" i="1" s="1"/>
  <c r="T62" i="1"/>
  <c r="I62" i="1" s="1"/>
  <c r="T64" i="1"/>
  <c r="T66" i="1"/>
  <c r="T68" i="1"/>
  <c r="T70" i="1"/>
  <c r="I70" i="1" s="1"/>
  <c r="T72" i="1"/>
  <c r="J49" i="1"/>
  <c r="J48" i="1" s="1"/>
  <c r="J54" i="1" s="1"/>
  <c r="K54" i="1"/>
  <c r="L54" i="1"/>
  <c r="N54" i="1"/>
  <c r="P54" i="1"/>
  <c r="Q54" i="1"/>
  <c r="S54" i="1"/>
  <c r="U54" i="1"/>
  <c r="V54" i="1"/>
  <c r="X54" i="1"/>
  <c r="T49" i="1"/>
  <c r="T48" i="1" s="1"/>
  <c r="T54" i="1" s="1"/>
  <c r="O49" i="1"/>
  <c r="O48" i="1" s="1"/>
  <c r="O54" i="1" s="1"/>
  <c r="W48" i="1"/>
  <c r="W54" i="1" s="1"/>
  <c r="R48" i="1"/>
  <c r="R54" i="1" s="1"/>
  <c r="M48" i="1"/>
  <c r="M54" i="1" s="1"/>
  <c r="X254" i="1" l="1"/>
  <c r="I64" i="1"/>
  <c r="V254" i="1"/>
  <c r="O132" i="1"/>
  <c r="W254" i="1"/>
  <c r="U254" i="1"/>
  <c r="I204" i="1"/>
  <c r="I203" i="1" s="1"/>
  <c r="J75" i="1"/>
  <c r="O75" i="1"/>
  <c r="T75" i="1"/>
  <c r="P97" i="1"/>
  <c r="I116" i="1"/>
  <c r="I133" i="1"/>
  <c r="J132" i="1"/>
  <c r="V200" i="1"/>
  <c r="X200" i="1"/>
  <c r="O159" i="1"/>
  <c r="T159" i="1"/>
  <c r="W200" i="1"/>
  <c r="I182" i="1"/>
  <c r="J181" i="1"/>
  <c r="J126" i="1"/>
  <c r="I125" i="1"/>
  <c r="T126" i="1"/>
  <c r="O126" i="1"/>
  <c r="K97" i="1"/>
  <c r="U97" i="1"/>
  <c r="W97" i="1"/>
  <c r="W255" i="1" s="1"/>
  <c r="J159" i="1"/>
  <c r="O181" i="1"/>
  <c r="I195" i="1"/>
  <c r="I194" i="1" s="1"/>
  <c r="U200" i="1"/>
  <c r="T132" i="1"/>
  <c r="J140" i="1"/>
  <c r="O140" i="1"/>
  <c r="T140" i="1"/>
  <c r="I170" i="1"/>
  <c r="I169" i="1" s="1"/>
  <c r="I123" i="1"/>
  <c r="I122" i="1"/>
  <c r="I119" i="1"/>
  <c r="I121" i="1"/>
  <c r="I210" i="1"/>
  <c r="I209" i="1" s="1"/>
  <c r="T203" i="1"/>
  <c r="T254" i="1" s="1"/>
  <c r="T194" i="1"/>
  <c r="I160" i="1"/>
  <c r="N97" i="1"/>
  <c r="L97" i="1"/>
  <c r="S97" i="1"/>
  <c r="Q97" i="1"/>
  <c r="X97" i="1"/>
  <c r="V97" i="1"/>
  <c r="I124" i="1"/>
  <c r="I117" i="1"/>
  <c r="I118" i="1"/>
  <c r="I120" i="1"/>
  <c r="I102" i="1"/>
  <c r="T87" i="1"/>
  <c r="O57" i="1"/>
  <c r="I76" i="1"/>
  <c r="I66" i="1"/>
  <c r="I72" i="1"/>
  <c r="I68" i="1"/>
  <c r="I58" i="1"/>
  <c r="I77" i="1"/>
  <c r="T57" i="1"/>
  <c r="J57" i="1"/>
  <c r="I48" i="1"/>
  <c r="I54" i="1" s="1"/>
  <c r="I49" i="1"/>
  <c r="I132" i="1" l="1"/>
  <c r="I159" i="1"/>
  <c r="X255" i="1"/>
  <c r="I140" i="1"/>
  <c r="I75" i="1"/>
  <c r="V255" i="1"/>
  <c r="I181" i="1"/>
  <c r="T97" i="1"/>
  <c r="U255" i="1"/>
  <c r="T200" i="1"/>
  <c r="I57" i="1"/>
  <c r="S200" i="1"/>
  <c r="Q254" i="1"/>
  <c r="R200" i="1"/>
  <c r="P254" i="1"/>
  <c r="M254" i="1"/>
  <c r="N200" i="1"/>
  <c r="N254" i="1"/>
  <c r="K254" i="1"/>
  <c r="O254" i="1"/>
  <c r="J254" i="1"/>
  <c r="Q200" i="1"/>
  <c r="L254" i="1"/>
  <c r="S254" i="1"/>
  <c r="R254" i="1"/>
  <c r="P200" i="1"/>
  <c r="M200" i="1"/>
  <c r="L200" i="1"/>
  <c r="K200" i="1"/>
  <c r="I254" i="1" l="1"/>
  <c r="T255" i="1"/>
  <c r="O141" i="1"/>
  <c r="J141" i="1"/>
  <c r="I141" i="1" l="1"/>
  <c r="O200" i="1"/>
  <c r="J200" i="1"/>
  <c r="I200" i="1" l="1"/>
  <c r="O95" i="1"/>
  <c r="O94" i="1"/>
  <c r="O93" i="1"/>
  <c r="J95" i="1"/>
  <c r="J94" i="1"/>
  <c r="J93" i="1"/>
  <c r="O90" i="1"/>
  <c r="O89" i="1"/>
  <c r="J90" i="1"/>
  <c r="J89" i="1"/>
  <c r="O88" i="1"/>
  <c r="J88" i="1"/>
  <c r="O87" i="1"/>
  <c r="J87" i="1"/>
  <c r="S255" i="1"/>
  <c r="Q255" i="1"/>
  <c r="P255" i="1"/>
  <c r="N255" i="1"/>
  <c r="L255" i="1"/>
  <c r="K255" i="1"/>
  <c r="O103" i="1"/>
  <c r="I103" i="1" s="1"/>
  <c r="I90" i="1" l="1"/>
  <c r="I89" i="1"/>
  <c r="I88" i="1"/>
  <c r="I93" i="1"/>
  <c r="I95" i="1"/>
  <c r="I87" i="1"/>
  <c r="I94" i="1"/>
  <c r="I126" i="1" l="1"/>
  <c r="R92" i="1"/>
  <c r="M97" i="1" l="1"/>
  <c r="M255" i="1" s="1"/>
  <c r="O92" i="1"/>
  <c r="O97" i="1" s="1"/>
  <c r="O255" i="1" s="1"/>
  <c r="R97" i="1"/>
  <c r="R255" i="1" s="1"/>
  <c r="I92" i="1" l="1"/>
  <c r="I97" i="1" s="1"/>
  <c r="I255" i="1" s="1"/>
  <c r="J97" i="1"/>
  <c r="J255" i="1" s="1"/>
</calcChain>
</file>

<file path=xl/sharedStrings.xml><?xml version="1.0" encoding="utf-8"?>
<sst xmlns="http://schemas.openxmlformats.org/spreadsheetml/2006/main" count="2589" uniqueCount="498">
  <si>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</si>
  <si>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</si>
  <si>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</si>
  <si>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</si>
  <si>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</si>
  <si>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</si>
  <si>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</si>
  <si>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</si>
  <si>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</si>
  <si>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</si>
  <si>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</si>
  <si>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</si>
  <si>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</si>
  <si>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</si>
  <si>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</si>
  <si>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</si>
  <si>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</si>
  <si>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Обеспечение объектов муниципальной собственностью технической документацией, наличие зарегистрированных прав собственности, точных и актуальных сведений о составе и структуре имуществ</t>
  </si>
  <si>
    <t>Контрольное событие  Достигнуты плановые значения показателей программы (индикаторов)</t>
  </si>
  <si>
    <t>Задача 1  «Совершенствование системы учета муниципального имущества, оптимизация его состава и структуры»</t>
  </si>
  <si>
    <t>Контрольное событие: Достигнуты плановые значения показателей программы (индикаторов)</t>
  </si>
  <si>
    <t>Задача 2 «Обеспечение эффективности использования и распоряжения муниципальным имуществом»</t>
  </si>
  <si>
    <t xml:space="preserve">Задача 3. Создание условий для реализации подпрограммы Управление муниципальным имуществом </t>
  </si>
  <si>
    <t>Максимальное вовлечение муниципального имущества в экономический оборот, увеличение доходов и уменьшение расходов бюджета МР «Печора»;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НПА, приведение в соответствии с действующим законодательством</t>
  </si>
  <si>
    <t xml:space="preserve">Обеспечение выполнения задач подпрограммы и достижение предусмотренных программой (подпрограммой) показателей (индикаторов)
</t>
  </si>
  <si>
    <t xml:space="preserve">Перечисление налоговых и неналоговых платежей в полном объеме и в установленные сроки
</t>
  </si>
  <si>
    <t>Всего</t>
  </si>
  <si>
    <t>План мероприятий по реализации муниципальной программы "Развитие системы муниципального управления  МО МР "Печора"</t>
  </si>
  <si>
    <t>Подпрограмма 2 "Управление муниципальным имуществом МО МР "Печора""</t>
  </si>
  <si>
    <t>Подпрограмма 3 "Муниципальное управление МР "Печора"</t>
  </si>
  <si>
    <t>Подпрограмма 4 "Электронный муниципалитет</t>
  </si>
  <si>
    <t>V</t>
  </si>
  <si>
    <t>Контрольно событие                                             Постановка на учет выявленного в течение года бесхозяйного имущества</t>
  </si>
  <si>
    <t>Основное мероприятие 3.2.1.
Внедрение современных технологий обучения специалистов органов МСУ</t>
  </si>
  <si>
    <t>Основное мероприятие 3.7.1.
Руководство и управление в сфере установленных функций органов местного самоуправления</t>
  </si>
  <si>
    <t xml:space="preserve">Основное мероприятие 1.1.1.Методологическое обеспечение в сфере управления муниципальными финансами </t>
  </si>
  <si>
    <t xml:space="preserve">Мероприятие 1.1.1. 1                                Разработка и утверждение и/или актуализация нормативных правовых актов, регламентирующих и методологически обеспечивающих бюджетный процесс в МО МР «Печора» </t>
  </si>
  <si>
    <t>Создание правовых и организационных условий для внедрения в практику бюджетного процесса  инструментов эффективного финансового менеджмента</t>
  </si>
  <si>
    <t>Основное мероприятие 1.1.2.                            Мониторинг  качества финансового менеджмента главных распорядителей средств бюджета МО МР «Печора»</t>
  </si>
  <si>
    <t xml:space="preserve">Мероприятие 1.1.2.1. Сбор, проверка и обобщение данных поступающих от главных распорядителей средств  бюджета МО МР "Печора" за отчётный год, осуществление оценки качества финансового менеджмента главных распорядителей средств  бюджета МО МР "Печора" за отчетный год. </t>
  </si>
  <si>
    <t>Контрольное событие:             Размещение на официальном сайте администрации МР "Печора"  результатов  мониторинга качества финансового менеджмента главных распорядителей  средств бюджета МО МР "Печора" за 2014 год</t>
  </si>
  <si>
    <t>Управление финансов МР"Печора"</t>
  </si>
  <si>
    <t>Стимулирование руководства главных распорядителей средств бюджета МО МР «Печора» к повышению качества осуществляемого ими финансового менеджмента</t>
  </si>
  <si>
    <t>Основное мероприятие 1.1.3.
Осуществление контроля за целевым и эффективным использованием бюджетных средств</t>
  </si>
  <si>
    <t xml:space="preserve">Мероприятие 1.1.3.1.                              Осуществление ревизий и проверок целевого и эффективного использования средств  бюджета МО МР «Печора» </t>
  </si>
  <si>
    <t xml:space="preserve">Контрольное событие:              Исполнение утвержденного плана контрольных мероприятий (ревизий и проверок целевого использования средств бюджета МО МР «Печора») </t>
  </si>
  <si>
    <t>Сокращение количества нарушений финансовой  дисциплины, объема неэффективных и нецелевых расходов</t>
  </si>
  <si>
    <t>Основное мероприятие 1.1.4.
Своевременное погашение долговых обязательств</t>
  </si>
  <si>
    <t>Мероприятие 1.1.4.1.
Организация и контроль за своевременным погашением долговых обязательств МУП "Горводоканал"</t>
  </si>
  <si>
    <t xml:space="preserve">Контрольное событие:        Своевременное погашение субзайма  МУП "Горводоканал" </t>
  </si>
  <si>
    <t>Задача 2 .«Обеспечение выполнения и оптимизации расходных обязательств бюджета МО МР «Печора»</t>
  </si>
  <si>
    <t xml:space="preserve">Основное мероприятие 1.2.1.
Формирование проекта   Решения Совета МР «Печора» о бюджете   МО МР «Печора»  на очередной финансовый  год  и плановый период   
</t>
  </si>
  <si>
    <t>Мероприятие 1.2.1.1.
Рассмотрение Бюджетной комиссией основных характеристик проекта бюджета МО МР «Печора» на очередной мфинансовый год и плановый период</t>
  </si>
  <si>
    <t>Контрольное событие:             Согласованы Бюджетной комиссией основные характеристики проекта бюджета МО МР «Печора» на очередной мфинансовый год и плановый период</t>
  </si>
  <si>
    <t>Мероприятие 1.2.1.2.
Направление субъектам бюджетного планирования предельных объемов бюджетных ассигнований на очередной финансовый год и плановый период</t>
  </si>
  <si>
    <t xml:space="preserve"> </t>
  </si>
  <si>
    <t>Подготовка проекта решения Совета МР «Печора» о бюджете МО МР «Печора»  на очередной финансовый год и плановый период  в соответствии с требованиями бюджетного законодательства и представление главой  администрации МР «Печора» на рассмотрение Совета МР «Печора» и утвержден в установленные сроки</t>
  </si>
  <si>
    <t>Контрольное событие:
Доведены субъектам бюджетного планирования предельнех объемы бюджетных ассигнований на очередной финансовый год и плановый период</t>
  </si>
  <si>
    <t>Мероприятие 1.2.1.3.
Формирование проекта решения Совета МР "Печора" о бюджете на очередной финансовый год и плановый период</t>
  </si>
  <si>
    <t>Контрольное событие:                                    Проект решения совета МР "Печора" о бюджете на очередной финансовый год и плановый период подготовлен в соответствии с требованиями бюджетного законодательства</t>
  </si>
  <si>
    <t xml:space="preserve">Основное мероприятие 1.2.2.      Организация исполнения бюджета  МО МР «Печора»
</t>
  </si>
  <si>
    <t xml:space="preserve">Мероприятие 1.2.2.1.
Фомирование сводной бюджетной росписи по   бюджету МО МР "Печора" на очередной финансовый год и плановый период </t>
  </si>
  <si>
    <t xml:space="preserve">Мероприятие 1.2.2.2.
Санкционирование расходов получателей бюджета МО МР "Печора" согласно действующему законодательству и в установленные сроки  </t>
  </si>
  <si>
    <t>Контрольное событие :
Расходные обязательства бюджета МО МР "Печора" исполнены в установленные сроки</t>
  </si>
  <si>
    <t>Основное мероприятие 1.2.3.
Формирование бюджетной отчетности об исполнении консолидированного бюджета  МР "Печора"</t>
  </si>
  <si>
    <t>Мероприятие 1.2.3.1.
Составление месячной, квартальной, годовой бюджетной отчётности об исполнении консолидированного бюджета  МР "Печора"</t>
  </si>
  <si>
    <t xml:space="preserve"> Контрольное событие:         Представлены отчеты об исполнении консолидированного бюджета МР "Печора" в Министерство финансов Республики Коми, в сроки установленные МФ РК</t>
  </si>
  <si>
    <t>Соблюдение сроков формирования и представления бюджетной отчетности в соответствии с требованиями бюджетного законодательства</t>
  </si>
  <si>
    <t>Основное мероприятие 1.2.4.
Выравнивание бюджетной  обеспеченности городских и сельских поселений на территории МР «Печора</t>
  </si>
  <si>
    <t>Мероприятие 1.2.4..1.
Перечисление бюджетам муниципальных образований городских и сельских послений дотаций на выравнивание бюджетной обеспеченности в соответствии со сводной бюджетной росписью</t>
  </si>
  <si>
    <t xml:space="preserve">Контрольное событие:             Фактическое финансирование  расходов  бюджета МО МР «Печора», направленных на выравнивание бюджетной обеспеченности  муниципальных образований на территории МР "Печора", достигнуто планового значения, предусмотренного сводной бюджетной росписью 
</t>
  </si>
  <si>
    <t xml:space="preserve">Создание предпосылок для получения доступа к качественным  бюджетным услугам гражданам вне зависимости от места их проживания на территории МР «Печора»  </t>
  </si>
  <si>
    <t>Задача 3. «Обеспечение управления реализацией основных направлений политики в сфере управления муниципальными финансами»</t>
  </si>
  <si>
    <t>Основное мероприятие 1.3.1.
Руководство и управление в сфере установленных функций органов местного самоуправления</t>
  </si>
  <si>
    <t>Мероприятие 1.3.1.1.
Составление проекта бюджета муниципального района, исполнение бюджета муниципального района, осуществление контроля за его исполнением, составление отчета об исполнении бюджета муниципального района</t>
  </si>
  <si>
    <t xml:space="preserve"> Контрольное событие:                                 В сроки, установленные Положением о бюджетном процессе в МО МР "Печора" составлен и предоставлен проект бюджета муниципального района,  составлен отчет об исполнении бюджета муниципального района за отчетный финансовый год</t>
  </si>
  <si>
    <t>Обеспечение реализации подпрограмм, решение задач и достижение целей</t>
  </si>
  <si>
    <t xml:space="preserve">Основное мероприятие 1.3.2.
Мониторинг реализации исполнителями основных мероприятий Программы
</t>
  </si>
  <si>
    <t>Мероприятие 1.3.2.1.
Составление  ежеквартального, годового отчета об исполнении плана мероприятий по реализации муниципальной программы</t>
  </si>
  <si>
    <t xml:space="preserve"> Контрольное событие:                                 В срок составлены отчеты об исполнении плана мероприятий по реализации муниципальной программы</t>
  </si>
  <si>
    <t>Контроль реализации подпрограмм, решения задач и достижения целей</t>
  </si>
  <si>
    <t xml:space="preserve">Отсутствие просроченной задолженности по долговым обязательствам  </t>
  </si>
  <si>
    <t>не позднее 15 ноября</t>
  </si>
  <si>
    <t>Итого по подпрограмме 1</t>
  </si>
  <si>
    <t>Контрольное событие                                 Получение технической документации, постановка на кадастровый учет объектов недвижимости</t>
  </si>
  <si>
    <t>Контрольное событие                                    Постановка на кадастровый учет земельных участков</t>
  </si>
  <si>
    <t>Контрольное событие                                Получение свидетельства о государственной регистрации права собственности</t>
  </si>
  <si>
    <t>Контрольно событие                                         Ведение реестра муниципальной собственности</t>
  </si>
  <si>
    <t>Контрольное событие                              Подключение 15 рабочих  мест сотрудников Комитета к ИС  «Управление муниципальной собственностью»</t>
  </si>
  <si>
    <t>Контрольное событие                             Представление в Совет МР «Печора» отчета о выполнении прогнозного плана приватизации за предшествующий год</t>
  </si>
  <si>
    <t>Контрольное событие                                   Передача имущества в собственность поселений</t>
  </si>
  <si>
    <t xml:space="preserve">Основное мероприятие  2.1.1                                Признание прав, регулирование отношений по имуществу для муниципальных нужд и оптимизация состава (структуры) муниципального имущества </t>
  </si>
  <si>
    <t>Основное мероприятие 2.2.1                         Вовлечение муниципального имущества в экономический оборот</t>
  </si>
  <si>
    <t>Мероприятие 2.2.1.1                                   Передача муниципального имущества  в аренду, безвозмездное пользование, оперативное управление, хозяйственное ведение</t>
  </si>
  <si>
    <t>Основное мероприятие 2.3.1                    Руководство и управление в сфере установленных функций органов местного самоуправления</t>
  </si>
  <si>
    <t>Мероприятие 2.3.1.1.                                             Расходы на выплаты персоналу в  целях обеспечения выполнения функций муниципальными органами</t>
  </si>
  <si>
    <t>Мероприятие 2.3.1.2.                                         Закупка товаров, работ и услуг для муниципальных нужд</t>
  </si>
  <si>
    <t>Мероприятие 2.3.1.2.                                     Социальное обеспечение и иные выплаты населению</t>
  </si>
  <si>
    <t>Основное мероприятие 2.3.2.                             Реализация прочих функций, связанных с муниципальным управлением</t>
  </si>
  <si>
    <t>Мероприятие 2.3.2.1.                                          Оплата труда и начисления на выплаты по оплате труда</t>
  </si>
  <si>
    <t>Мероприятие 2.3.2.2.                                            Прочая закупка товаров, работ и услуг для обеспечения муниципальных нужд</t>
  </si>
  <si>
    <t>Мероприятие 2.3.2.3.                                          Уплата прочих налогов, сборов и  иных платежей</t>
  </si>
  <si>
    <t xml:space="preserve">Основное мероприятие 3.1.1.
Совершенствование процедур подбора квалифицированных кадров для органов МСУ
</t>
  </si>
  <si>
    <t xml:space="preserve">Основное мероприятие 3.3.1.
Повышение эффективности оценки профессиональной служебной деятельности специалистов органов МСУ
</t>
  </si>
  <si>
    <t xml:space="preserve">Основное мероприятие 3.4.1.
Совершенствование механизмов стимулирования специалистов органов МСУ к исполнению обязанностей на высоком профессиональном уровне
</t>
  </si>
  <si>
    <t xml:space="preserve">Основное мероприятие 3.5.1.
Совершенствование организации деятельности кадровых служб
</t>
  </si>
  <si>
    <t xml:space="preserve">Основное мероприятие 3.6.1.
Совершенствование организации деятельности кадровых служб
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</si>
  <si>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</si>
  <si>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>Основное мероприятие 3.7.3.                                                                          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</si>
  <si>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</si>
  <si>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>Основное мероприятие 3.7.5.                                                                                                       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</si>
  <si>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</si>
  <si>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</si>
  <si>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</si>
  <si>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 xml:space="preserve">Основное мероприятие 3.7.9.
Реализация прочих функций, связанных с муниципальным управлением
</t>
  </si>
  <si>
    <t xml:space="preserve">Увеличение доли специалистов, назначенных на должности по результатам конкурсных процедур.  
Увеличение доли специалистов, назначенных на должности из муниципального кадрового резерва.
Увеличение в структуре работников органов МСУ  доли специалистов в возрасте до 30 лет. 
Повышение уровня привлекательности и открытости органов местного самоуправления для населения.
</t>
  </si>
  <si>
    <t xml:space="preserve">Увеличение численности специалистов, прошедших программы профессиональной переподготовки и повышения квалификации. 
Направление специалистов на обучение в зависимости от конкретных потребностей.  
Сокращение временных и финансовых ресурсов при адаптации вновь принятых специалистов. 
Расширение круга специалистов, участвующих в стажировках, семинарах, «круглых столах».
</t>
  </si>
  <si>
    <t xml:space="preserve">Контрольное событие                               Количество специалистов прошедших обучение </t>
  </si>
  <si>
    <t>Контрольное событие Количество специалистов представивших отчеты о профессиональной служебной деятельности</t>
  </si>
  <si>
    <t xml:space="preserve">Расширение круга специалистов органов МСУ, материальная и моральная мотивация которых связана с оценкой их профессиональной деятельности.
Увеличение численности специалистов органов МСУ, обеспеченных  дополнительными гарантиями
</t>
  </si>
  <si>
    <t>Сокращение времени на поиск и обработку необходимой  информации</t>
  </si>
  <si>
    <t xml:space="preserve">Упорядочение и конкретизация полномочий муниципальных служащих, закрепленных в их должностных инструкциях, в условиях постоянно изменяющегося законодательства, создание необходимых условий для планомерного устойчивого карьерного роста муниципальных служащих, безупречно исполняющих свои должностные обязанности.  </t>
  </si>
  <si>
    <t>Рочева А. А. - зав. бюджетно-финансовым отделом администрации МР "Печора"</t>
  </si>
  <si>
    <t>Обеспечение выполнения задач подпрограмы и достижение предусмотренных показателей (индикаторов)</t>
  </si>
  <si>
    <t>Бюджетно-финансовый отдел администрации МР "Печора"</t>
  </si>
  <si>
    <t>Контрольное событие                            Утверждение долностных инструкций, содержащих показатели эффективности и результативности</t>
  </si>
  <si>
    <t xml:space="preserve">Мероприятие 3.2.1.1.           Профессиональная переподготовка и повышение квалификации специалистов </t>
  </si>
  <si>
    <t>Итого по подпрограмме 3</t>
  </si>
  <si>
    <t>Итого по подпрограмме 2</t>
  </si>
  <si>
    <t>Задача 1  «Совершенствование процедур подбора квалифицированных кадров для органов МСУ»</t>
  </si>
  <si>
    <t>Задача 2. «Внедрение  современных технологий обучения специалистов МСУ»</t>
  </si>
  <si>
    <t>Задача 4. «Совершенствование механизмов стимулирования специалистов органов МСУ к исполнению обязанностей на высоком профессиональном уровне»</t>
  </si>
  <si>
    <t>Задача 5. «Совершенствование организации деятельности кадровых служб»</t>
  </si>
  <si>
    <t>Задача 6. «Совершенствование организационных и правовых механизмов профессиональной и служебной деятельности муниципальных служащих»</t>
  </si>
  <si>
    <t>Задача 7. «Создание условий для реализации подпрограммы»</t>
  </si>
  <si>
    <t>Задача 1. «Популяризация возможностей информационного общества, обеспечение открытости информации о деятельности органов местного самоуправления, привлечение граждан к электронному взаимодействию»</t>
  </si>
  <si>
    <t xml:space="preserve">Основное мероприятие 4.1.1.
Подготовка и размещение информации в СМИ (печатные СМИ, электронные СМИ и интернет, радио и телевидение) , в том числе информирование населения о возможностях получения государственных и муниципальных услуг в электронном виде
</t>
  </si>
  <si>
    <t xml:space="preserve">Основное мероприятие 4.1.2.
Развитие и поддержка актуального состояния портала администрации МО  и сайтов муниципальных учреждений (8-ФЗ, 83-ФЗ и пр.).
</t>
  </si>
  <si>
    <t xml:space="preserve">Освещение в СМИ деятельности муниципалитета и повышение  доверия граждан к действиям органов местного самоуправления. 
Рост числа публикаций (информационных материалов).
</t>
  </si>
  <si>
    <t xml:space="preserve">Ускорение доступа пользователей Интернета к информации о деятельности администрации. Надежность и долговечность работы программно-аппаратных средств портала и сайтов структурных подразделений администрации.
Увеличение числа просмотренных страниц на официальном портале
</t>
  </si>
  <si>
    <t xml:space="preserve">Основное мероприятие 4.2.1.
Внедрение государственных информационных систем
</t>
  </si>
  <si>
    <t xml:space="preserve">Основное мероприятие 4.2.2.
Внедрение системы обеспечения вызова экстренных оперативных служб через единый номер «112»
</t>
  </si>
  <si>
    <t>Задача 2. «Внедрение государственных и муниципальных информационных систем».</t>
  </si>
  <si>
    <t xml:space="preserve">Основное мероприятие 4.2.3.
Обеспечение функционирования системы «Безопасный город»
</t>
  </si>
  <si>
    <t xml:space="preserve">Основное мероприятие 4.2.4.
Сопровождение и модернизация существующих автоматизированных информационных систем МО
</t>
  </si>
  <si>
    <t xml:space="preserve">Основное мероприятие 4.2.6.
Внедрение системы межведомственного электронного  взаимодействия при предоставлении государственных и муниципальных услуг;
</t>
  </si>
  <si>
    <t>Задача 3. «Создание условий для обеспечения предоставления государственных и муниципальных услуг на территории МО по принципу «одного окна», оказание муниципальных и государственных услуг (выполнение работ) многофункциональным центром»</t>
  </si>
  <si>
    <t xml:space="preserve">Основное мероприятие 4.3.2.
Обеспечение возможности получения муниципальных услуг МО в электронном виде
</t>
  </si>
  <si>
    <t xml:space="preserve"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
</t>
  </si>
  <si>
    <t xml:space="preserve">Основное мероприятие 4.3.4.
Организация мониторинга качества и доступности предоставления муниципальных услуг по принципу «одного окна»
</t>
  </si>
  <si>
    <t xml:space="preserve">Основное мероприятие 4.3.5.
Обеспечение муниципальных органов, муниципальных организаций и социально значимых объектов каналами связи, позволяющими предоставлять государственные и муниципальные услуги, в том числе в электронном виде.
</t>
  </si>
  <si>
    <t>Задача 4. «Развитие единой корпоративной сети передачи данных Республики Коми и органов местного самоуправления (далее - единая КСПД) и расширение перечня ИТ-сервисов, предоставляемых на базе единой КСПД. Обновление компьютерного парка»</t>
  </si>
  <si>
    <t xml:space="preserve">Основное мероприятие 4.4.1.
Создание, техническое обслуживание, наращивание и модернизация корпоративной сети передачи данных (далее – КСПД) МО
</t>
  </si>
  <si>
    <t xml:space="preserve">Основное мероприятие 4.4.2.
Внедрение и сопровождение сервисов и служб КСПД
</t>
  </si>
  <si>
    <t xml:space="preserve">Основное мероприятие 4.4.3.
Обеспечение интеграции с  сетью  передачи данных ОИВ РК и подведомственных учреждений
</t>
  </si>
  <si>
    <t xml:space="preserve">Основное мероприятие 4.4.4.
Построение и модернизация локальных вычислительных сетей в  муниципальных учреждениях
</t>
  </si>
  <si>
    <t xml:space="preserve"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
</t>
  </si>
  <si>
    <t>Задача 5. «Обеспечение информационной безопасности и лицензионной чистоты в используемых информационных системах»</t>
  </si>
  <si>
    <t xml:space="preserve">Основное мероприятие 4.5.1.
Обеспечение антивирусной защиты локальных компьютерных сетей учреждений МО
</t>
  </si>
  <si>
    <t xml:space="preserve">Основное мероприятие 4.5.3.
Обеспечение защиты конфиденциальной информации в информационных системах
</t>
  </si>
  <si>
    <t xml:space="preserve">Основное мероприятие 4.5.4.
Обеспечение информационной безопасности в КСПД
</t>
  </si>
  <si>
    <t xml:space="preserve">Основное мероприятие 4.5.5.
Сертификация муниципальных информационных систем на соответствие требованиям ГИС
</t>
  </si>
  <si>
    <t xml:space="preserve">Основное мероприятие 5.1.1.
Организация антикоррупционного обучения
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</si>
  <si>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</si>
  <si>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Задача 2.  «Обеспечение правовых и организационных мер, направленных на противодействие коррупции»</t>
  </si>
  <si>
    <t xml:space="preserve">Основное мероприятие 5.2.1.
Совершенствование нормативной правовой базы по противодействию коррупции, повышение эффективности  правового регулирования отношений в сфере противодействия коррупции
</t>
  </si>
  <si>
    <t xml:space="preserve">Основное мероприятие 5.2.2.
Повышение качества предоставления муниципальных услуг 
</t>
  </si>
  <si>
    <t xml:space="preserve">Основное мероприятие 5.2.3.
Обеспечение открытости и прозрачности деятельности по противодействию коррупции
</t>
  </si>
  <si>
    <t>Задача 3. «Совершенствование механизма контроля соблюдения ограничений и запретов, связанных с прохождением муниципальной службы</t>
  </si>
  <si>
    <t xml:space="preserve">Основное мероприятие 5.3.1.
Соблюдение муниципальными служащими обязанности по  декларированию сведений о доходах и расходах
</t>
  </si>
  <si>
    <t xml:space="preserve">Основное мероприятие 5.3.2.
Соблюдение руководителями муниципальных учреждений обязанности по  декларированию сведений о доходах 
</t>
  </si>
  <si>
    <t xml:space="preserve">Основное мероприятие 5.3.3.
Соблюдение требований к служебному поведению муниципальных служащих
</t>
  </si>
  <si>
    <t xml:space="preserve">Основное мероприятие 5.4.1.
Осуществление контроля за соблюдением требований Федерального закона № 44-ФЗ от 05.04.2013 г. «О контрактной системе в сфере закупок товаров, работ, услуг для обеспечения государственных и муниципальных нужд»
</t>
  </si>
  <si>
    <t xml:space="preserve">Основное мероприятие 5.4.2.
Организация и совершенствование предоставления муниципальных услуг на базе многофункционального центра предоставления муниципальных услуг
</t>
  </si>
  <si>
    <t xml:space="preserve">Основное мероприятие 5.5.1.
Осуществление контроля, выявление и пресечение коррупционных нарушений в ходе процессов, связанных с предоставлением земельных участков, реализацией недвижимого муниципального имущества, сдачей помещений в аренду
</t>
  </si>
  <si>
    <t xml:space="preserve">Основное мероприятие 5.5.2.
Проведение заседаний с участием представителей органов местного самоуправления, правоохранительных органов и предпринимателей с целью предупреждения и исключения фактов коррупции, выработки согласованных мер по снижению административных барьеров
</t>
  </si>
  <si>
    <t xml:space="preserve">Контрольное событие            Увеличение посещаемости официального портала администрации муниципального района "Печора"  </t>
  </si>
  <si>
    <t>Отдел по работе с информационными технологиями администрации МР  "Печора", сектор организации предоставления муниципальных услуг администрации МР "Печора"</t>
  </si>
  <si>
    <t>Мероприятие 4.1.2.1. Обслуживание сайта</t>
  </si>
  <si>
    <t xml:space="preserve">Контрольное событие                                                       Увеличение посещаемости официального портала администрации муниципального района "Печора"    </t>
  </si>
  <si>
    <t>Контрольное событие                                        Внедрение информационных систем</t>
  </si>
  <si>
    <t>Отдел по работе с информационными технологиями администрации МР  "Печора"</t>
  </si>
  <si>
    <t>Повышение доступности к необходимой информации</t>
  </si>
  <si>
    <t xml:space="preserve">Контрольное событие                         Функционирование системы обеспечения вызова экстренных оперативных служб через единый номер "112"     </t>
  </si>
  <si>
    <t xml:space="preserve">Контрольное событие                         Функционирование системы "Безопасный город"       </t>
  </si>
  <si>
    <t xml:space="preserve">Контрольное событие                     функционирование существующих автоматизированных информационных систем МО  </t>
  </si>
  <si>
    <t xml:space="preserve">Мероприятие 4.2.5.1.                                       Обучение работы в СЭДе сотрудников администрации, учреждений   </t>
  </si>
  <si>
    <t xml:space="preserve"> Мероприятие 4.2.5.2.                                     Получение электронно-цифровых подписей</t>
  </si>
  <si>
    <t>Контрольное   событие                                          Внедрение и использование в деятельности системы электронного документооборота (СЭД)</t>
  </si>
  <si>
    <t>2015</t>
  </si>
  <si>
    <t>Контрольное событие Внедрена система межведомственного электронного взаимодействия</t>
  </si>
  <si>
    <t>Повышение опперативности доступа к информации</t>
  </si>
  <si>
    <t xml:space="preserve">Мероприятие 4.2.4.1                             Сопровождение существующих автоматизированных информационных систем </t>
  </si>
  <si>
    <t xml:space="preserve">Повышение уровня безопасности </t>
  </si>
  <si>
    <t>Повышение быстродействия и производительности информационных систем. Повышение эффективности работы администрации в целом</t>
  </si>
  <si>
    <t>Повышение эффективности работы</t>
  </si>
  <si>
    <t xml:space="preserve">Повышение качества межведомственного информационного взаимодействия при предоставлении государственных и муниципальных услуг </t>
  </si>
  <si>
    <t>Неманова Т.С. - заведующий сектором организации предоставления муниципальных услуг администрации МР "Печора"</t>
  </si>
  <si>
    <t>Сектор организации предоставления муниципальных услуг администрации МР "Печора"</t>
  </si>
  <si>
    <t>Достоверная, актуальная и полная информация о государственных и муниципальных услугах</t>
  </si>
  <si>
    <t>Увеличение количества и повышение качества предоставляемых муниципальных услуг в электронном виде</t>
  </si>
  <si>
    <t>Получение муниципальных услуг гражданами</t>
  </si>
  <si>
    <t>Повышение качества предоставления муниципальных услуг, повышение степени удовлетворенности граждан и организаций качеством и доступностью муниципальных услуг</t>
  </si>
  <si>
    <t>Обеспечение доступности к серверам и службам КСПД, подключение дополнительных участников в КСПД</t>
  </si>
  <si>
    <t>Подключение максимального количества сервисов в КСПД</t>
  </si>
  <si>
    <t>Объединение компьютеров в единую КСПД, ускорение взаимодействия</t>
  </si>
  <si>
    <t>Повышение быстродействия и производительности информационных систем. Повышение эффективности работы в администрации в целом</t>
  </si>
  <si>
    <t>Отсутствие вредоносных элементов в компьютерных сетях администрации. Надежность работы и защита информационных систем, ПК и серверов администрации</t>
  </si>
  <si>
    <t xml:space="preserve">Основное мероприятие 4.5.2.
Обеспечение безопасного доступа учреждений МО в сеть Интернет
</t>
  </si>
  <si>
    <t>Отсутствие вредоносных элементов при просмотре web-страниц в обозревателях интернета, при скачивании файлов и при использовании электронной почты. Защита от действийзлоумышленников и хакеров в сети Интернет. Запрет (фильтрация) использования информационных ресурсов интернет в неслужебных целях</t>
  </si>
  <si>
    <t>Отсутствие угроз несанкционированного доступа к персональным данным администрации. Отсутствие возможности утечки персональных данных через компьютерные сети</t>
  </si>
  <si>
    <t>Обеспечение максимальной безопасности КСПД</t>
  </si>
  <si>
    <t>Наличие сертифицированных информационных систем</t>
  </si>
  <si>
    <t xml:space="preserve">Итого по подпрограмме 4 </t>
  </si>
  <si>
    <t>Мероприятие  5.1.1.1 Повышение квалификации по вопросам противодействия коррупции муницпальных служащих</t>
  </si>
  <si>
    <t>Мероприятие  5.1.1.2 Обучение и консультирование  муниципальных служащих по вопросам противодействия коррупции</t>
  </si>
  <si>
    <t>Мероприятие  5.1.1.3 Оорганизация и проведение семинаров с депутатами Совета муниципального района «Печора», с депутатами Советов городских (сельских) поселений и муниципальными служащими городских (сельских) поселений, находящихся на территории муниципального образования муниципального района «Печора», по вопросам противодействия коррупции</t>
  </si>
  <si>
    <t>Мероприятие  5.1.1.4  Включение вопросов на знание антикоррупционного законодательства при проведении квалификационного экзамена и аттестации муниципальных служащих</t>
  </si>
  <si>
    <t xml:space="preserve">Главный специалист администрации по противодействию коррупции, администрации муниципального района "Печора"  </t>
  </si>
  <si>
    <t>Повышение  профессионального уровня муниципальных служащих в вопросах противодействия коррупции</t>
  </si>
  <si>
    <t>Контрольное событие : Участие в курсах повышения квалификации, семинарах по антикоррупционной тематике</t>
  </si>
  <si>
    <t>Мероприятие  5.1.2.1 Издание и распространение брощюр содержащих антикоррупционную пропаганду и правила поведения в коррупционных ситуациях</t>
  </si>
  <si>
    <t>Мероприятие  5.1.2.2  Освещение деятельности по противодействию коррупции органов местного самоуправления МО МР «Печора»</t>
  </si>
  <si>
    <t>Мероприятие  5.1.2.3  Организация антикоррупционной пропаганды среди учащихся школ района</t>
  </si>
  <si>
    <t>Контрольное событие : количество мероприятий по пропаганде антикоррупциооного поведения граждан</t>
  </si>
  <si>
    <t>Гл. специалист по противодействию коррупции,                                           Управление образований МР "Печора"</t>
  </si>
  <si>
    <t>Повышение правовой культуры граждан, формирование в общественном сознании устойчивых моделей законопослушного поведения</t>
  </si>
  <si>
    <t>Мероприятие  5.2.1.1 Разработка проектов муниципальных правовых актов по противодействию коррупции в муниципальном районе «Печора»</t>
  </si>
  <si>
    <t xml:space="preserve">Мероприятие  5.2.1.2  Проведение антикоррупционной экспертизы муниципальных правовых актов и проектов муниципальных правовых актов;
</t>
  </si>
  <si>
    <t>Контрольное событие :
количество заключений антикоррупционной экспертизы муниципальных правовых актов и проектов муниципальных правовых актов</t>
  </si>
  <si>
    <t xml:space="preserve">Совершенствование нормативной правовой базы, повышение </t>
  </si>
  <si>
    <t>Повышение качества муниципальных правыовых актов за счет проведения  антикоррупционной экспертизы</t>
  </si>
  <si>
    <t>Мероприятие  5.2.2.1 Разработка административных регламентов предоставления муниципальных услуг, осуществления муниципального контроля;</t>
  </si>
  <si>
    <t>Мероприятие  5.2.2.2 Проведение мониторинга качества предоставления муниципальных услуг, выработка предложений по повышению качества предоставления муниципальных услуг;</t>
  </si>
  <si>
    <t>Контрольное событие :
Рекомендации по устранению недостатков и  обеспечению надлежащего качества  муниципальных услуг по результатам мониторинга и опроса</t>
  </si>
  <si>
    <t xml:space="preserve">Сектор организации предоставления муниципальных услуг                                                   Сектор осуществления муниципального контороля
</t>
  </si>
  <si>
    <t xml:space="preserve">Сектор осуществления муниципального контроля </t>
  </si>
  <si>
    <t>"-"</t>
  </si>
  <si>
    <t>Пресечение и предупреждение коррупции, повышение качества предоставления муниципальных услуг, повышение удовлетворенности граждан и организаций качеством и доступностью муниципальных услуг</t>
  </si>
  <si>
    <t>Мероприятие  5.2.3.1 взаимодействие с городскими (сельскими) поселениями, расположенными на территории муниципального района «Печора», в вопросах разработки и принятия муниципальных правовых актов по противодействию коррупции;</t>
  </si>
  <si>
    <t xml:space="preserve">Сектор организации предоставления муниципальных услуг </t>
  </si>
  <si>
    <t>Отдел управления жилым фондом админстрации муницпального района "Печора"                                 Отдел архитектуры и градостроитеьства админстрации                                     Сектор организации предоставления муниципальных услуг муницпального района "Печора"</t>
  </si>
  <si>
    <t>Усиление взаимодействия с городскими (сельскими) поселениями, расположенными на территории муниципального района «Печора» в реализации антикоррупционной политики</t>
  </si>
  <si>
    <t xml:space="preserve">Снижение уровня коррупционных рисков при решении вопросов местного значения, </t>
  </si>
  <si>
    <t>Обеспечение открытости, прозрачности в выработке и принятии решений, доступность размещенной информации для населения</t>
  </si>
  <si>
    <t>Соблюдение ограничений  и запретов, установленных законодательством</t>
  </si>
  <si>
    <t xml:space="preserve">Контрольное событие                                             Рразмещение информации о предоставлении жилья из муницпального фонда,  земельных участков для ИЖС, результатов мониторинга применения административных регламентов.
</t>
  </si>
  <si>
    <t>Мероприятие  5.3.1.1 Проведение проверок достоверности и полноты сведений, представленных в соответствии с Федеральным законом «О муниципальной службе в Российской Федерации» гражданами при поступлении на муниципальную службу, а также по соблюдению муниципальными служащими муниципального района «Печора» ограничений, связанных с муниципальной службой</t>
  </si>
  <si>
    <t>Мероприятие  5.3.1.2  Обеспечение своевременного предоставления муниципальными служащими сведений о доходах, расходах, об имуществе и обязательствах имущественного характера</t>
  </si>
  <si>
    <t>Мероприятие  5.3.1.3 Проведение внутреннего мониторинга полноты и достоверности сведений о доходах, расходах, об имуществе и обязательствах имущественного характера представляемых муниципальными служащими</t>
  </si>
  <si>
    <t>Мероприятие  5.3.1.4 Размещение сведений о доходах, расходах, об имуществе и обязательствах имущественного характера лиц, замещающих муниципальные должности, включенных в перечень должностей муниципальной службы администрации МР «Печора»  и членов их семей на официальном сайте администрации  МР «Печора»</t>
  </si>
  <si>
    <t>Мероприятие  5.3.1.5 организация рассмотрения вопросов правоприменительной практики в соответствии с пунктом 2 статьи 6 Федерального закона «О противодействии коррупции»;</t>
  </si>
  <si>
    <t>Контрольное событие :
Размещение информации на официальном сайте администрации  МР «Печора»</t>
  </si>
  <si>
    <t>Контрольное событие 
Размещение информации на официальном сайте администрации  МР «Печора»</t>
  </si>
  <si>
    <t>Контроль за своевременным представлением муниципальными служащими сведений о доходах, об имуществе и обязательствах имущественного характера</t>
  </si>
  <si>
    <t>Достижение предоставления муниципальными служащими полной и достоверной информации о доходах, об имуществе и обязательствах имущественного характера</t>
  </si>
  <si>
    <t xml:space="preserve">обеспечение открытости и доступности информации, создание условий для общественного контроля  </t>
  </si>
  <si>
    <t>Повышение уровня правовй культуры муниципальных служащих по соблюдению ограничений и запретов, связанных с муниципальной службой.</t>
  </si>
  <si>
    <t>Мероприятие  5.3.2.1 Обеспечение контроля за своевременным представлением руководителями муниципальных учреждений администрации МР "Печора" сведений о своих доходах, об имуществе и обязательствах имущественного характера, а такжесупруга (супруги) и несовершеннолетних детей.</t>
  </si>
  <si>
    <t>Мероприятие  5.3.2.2 Размещение сведений о доходах, об имуществе и обязательствах имущественного характера руководителей муниципальных учреждений и членов их семей на официальном сайте администрации МР «Печора»</t>
  </si>
  <si>
    <t>Мероприятие  5.3.3.1 Проведение заседаний комиссии по соблюдению требований к служебному поведению муниципальных служащих муниципального района «Печора» и урегулированию конфликта интересов; комиссии по противодействию коррупции муниципального района "Печора"</t>
  </si>
  <si>
    <t>Мероприятие  5.3.3.2 Анализ жалоб и обращений граждан о фактах коррупции в органах местного самоуправления муниципального района «Печора» и проведение проверок по указанным фактам</t>
  </si>
  <si>
    <t>Руководители муниципальных учреждений</t>
  </si>
  <si>
    <t>Контрольно-счетная комиссия МР "Печора",                                                                           Управление финансов МР "Печора"</t>
  </si>
  <si>
    <t>Предупреждение и выявление коррупционных правонарушений в ходе исполнения местного бюджета; экономия средств местного бюджета при проведении процедуры размещения заказов на поставки товаров, выполнение работ и оказания услуг для муниципальных нужд.</t>
  </si>
  <si>
    <t>Обеспечение организации прав и законных интересов граждан, юридических лиц, сокращение условий, способствующих совершению коррупционных нарушений</t>
  </si>
  <si>
    <t xml:space="preserve">Сектор организации предоставления муниципальных услуг, сектор осуществления муниципального контроля </t>
  </si>
  <si>
    <t>КУМС МР «Печора»                                                                                                           Отдел АиГС администрации МР "Печора"</t>
  </si>
  <si>
    <t>Выявление и пресечение коррупционных нарушений</t>
  </si>
  <si>
    <t>Контрольное событие                        Контроль и мониторинг представленияземельных участков, реализации недвижимого муницпального имущества, сдачи помещений в аренду</t>
  </si>
  <si>
    <t>Предупреждение и исключение фактов коррупции, выработка согласованных мер по снижению административных барьеров</t>
  </si>
  <si>
    <t>Итого по подпрограмме 5</t>
  </si>
  <si>
    <t>Итого по муниципальной программе</t>
  </si>
  <si>
    <t xml:space="preserve">Мероприятие  5.2.2.3 Проведение опроса (анкетирования) среди получателей услуг с целью выявления коррупционных факторов и их последующее устранение
</t>
  </si>
  <si>
    <t>10.1</t>
  </si>
  <si>
    <t xml:space="preserve">Мероприятие 2.1.1.1                                  Организация технической инвентаризации и паспортизации объектов мун. собственности
</t>
  </si>
  <si>
    <t>10.2.</t>
  </si>
  <si>
    <t xml:space="preserve">Мероприятие 2.1.1.2
Проведение кадастровых работ в отношении земельных участков, находящихся в мун. собственности
</t>
  </si>
  <si>
    <t>10.3.</t>
  </si>
  <si>
    <t xml:space="preserve">Мероприятие 2.1.1.3
Проведение Регистрация права  муниципальной собственности объектов муниципального имущества (в т.ч. земельных участков)
</t>
  </si>
  <si>
    <t>10.4.</t>
  </si>
  <si>
    <t xml:space="preserve">Мероприятие 2.1.1.4
Проведение инвентаризации бесхозяйного и муниципального имущества
</t>
  </si>
  <si>
    <t>10.5.</t>
  </si>
  <si>
    <t xml:space="preserve">Мероприятие 2.1.1.5
Актуализация реестра муниципальной собственности
</t>
  </si>
  <si>
    <t>10.6.</t>
  </si>
  <si>
    <t xml:space="preserve">Мероприятие 2.1.1.6
Присоединение к единой автоматизированной системе  «Учет и управление муниципальной собственностью»
</t>
  </si>
  <si>
    <t>10.7.</t>
  </si>
  <si>
    <t xml:space="preserve">Мероприятие 2.1.1.7
Проведение мероприятий по приватизации муниципальной собственности
</t>
  </si>
  <si>
    <t>10.8.</t>
  </si>
  <si>
    <t xml:space="preserve">Мероприятие 2.1.1.8
Разграничение имущества между муниципальным районом «Печора», муниципальными образованиями  городских и сельских поселений и между органами государственной власти РК И РФ
</t>
  </si>
  <si>
    <t>11.1.</t>
  </si>
  <si>
    <t>Мероприятие 2.2.1.1                 Предоставление земельных участков в аренду, постоянное (бессрочное) пользование</t>
  </si>
  <si>
    <t>11.2.</t>
  </si>
  <si>
    <t>12.1.</t>
  </si>
  <si>
    <t>12.2.</t>
  </si>
  <si>
    <t>12.3.</t>
  </si>
  <si>
    <t>13.1.</t>
  </si>
  <si>
    <t>13.2.</t>
  </si>
  <si>
    <t>13.3.</t>
  </si>
  <si>
    <t xml:space="preserve">Мероприятие  4.1.1.1.                                                                       Размещение на официальном портале информации для населения,                                              размещение информации о возможностях получения государственных и муниципальных услуг в электронном виде      </t>
  </si>
  <si>
    <t xml:space="preserve"> Мероприятие 4.2.3.1                     Расширение и обслуживание системы "Безопасный город"                                                   </t>
  </si>
  <si>
    <t>35.1.</t>
  </si>
  <si>
    <t>37.1.</t>
  </si>
  <si>
    <t>Мероприятие    4.3.2.1                                   Техническое обеспечение предоставления государственных и муниципальных услуг в электронном виде,                                                          поэтапный перевод муниципальных услуг в электронный вид согласно план-графику тиражирования</t>
  </si>
  <si>
    <t>39.1.</t>
  </si>
  <si>
    <t>41.1.</t>
  </si>
  <si>
    <t>42.1.</t>
  </si>
  <si>
    <t>43.</t>
  </si>
  <si>
    <t>43.1.</t>
  </si>
  <si>
    <t>44.</t>
  </si>
  <si>
    <t>53.1</t>
  </si>
  <si>
    <t>54.1</t>
  </si>
  <si>
    <t>55.1</t>
  </si>
  <si>
    <t>55.2</t>
  </si>
  <si>
    <t>55.3</t>
  </si>
  <si>
    <t>56.1</t>
  </si>
  <si>
    <t>56.2</t>
  </si>
  <si>
    <t>56.3</t>
  </si>
  <si>
    <t>57.1</t>
  </si>
  <si>
    <t>57.2</t>
  </si>
  <si>
    <t>58.1</t>
  </si>
  <si>
    <t>58.2</t>
  </si>
  <si>
    <t>59.1</t>
  </si>
  <si>
    <t>59.2</t>
  </si>
  <si>
    <t>2017 год</t>
  </si>
  <si>
    <t>Подпрограмма 1 Управление муниципальными финансами и муниципальным долгом МО МР "Печора"</t>
  </si>
  <si>
    <t>Задача 1 .«Создание условий для повышения эффективности управления муниципальными финансами»</t>
  </si>
  <si>
    <t>1.1.1.</t>
  </si>
  <si>
    <t>1.1.1.1.</t>
  </si>
  <si>
    <t>1.1.2.</t>
  </si>
  <si>
    <t>1.1.2.1.</t>
  </si>
  <si>
    <t>1.1.3.</t>
  </si>
  <si>
    <t>1.1.3.1.</t>
  </si>
  <si>
    <t>1.1.4.</t>
  </si>
  <si>
    <t>1.1.4.1.</t>
  </si>
  <si>
    <t>1.2.1.</t>
  </si>
  <si>
    <t>1.2.1.1.</t>
  </si>
  <si>
    <t>ежегодно до               23 октября</t>
  </si>
  <si>
    <t>1.2.1.2.</t>
  </si>
  <si>
    <t>ежегодно до               25 октября</t>
  </si>
  <si>
    <t>1.2.1.3.</t>
  </si>
  <si>
    <t>1.2.2.</t>
  </si>
  <si>
    <t xml:space="preserve">Своевременное и в полном объеме исполнение расходных  обязательств бюджета  </t>
  </si>
  <si>
    <t>1.2.2.1.</t>
  </si>
  <si>
    <t>1.2.2.2.</t>
  </si>
  <si>
    <t>1.2.3.</t>
  </si>
  <si>
    <t>1.2.3.1.</t>
  </si>
  <si>
    <t>1.2.4.</t>
  </si>
  <si>
    <t>1.2.4.1.</t>
  </si>
  <si>
    <t>1.3.1.</t>
  </si>
  <si>
    <t>1.3.1.1.</t>
  </si>
  <si>
    <t>1.3.2.</t>
  </si>
  <si>
    <t>1.3.2.1.</t>
  </si>
  <si>
    <t>12.</t>
  </si>
  <si>
    <t>Основное мероприятие 2.2.2.                         Контроль за эффективным использованием имущества</t>
  </si>
  <si>
    <t>Мероприятие 2.2.2.1.                                  Проведение оценки эффективности МУПов и обществ с ограниченной ответственностью, в уставных капиталах которых имеется доля МО МР "Печора"</t>
  </si>
  <si>
    <t>Мероприятие 2.2.2.2.                                   Проведение проверок использования муниципального имущества по назначению и сохранности муниципального имущества</t>
  </si>
  <si>
    <t>Мероприятие 2.2.2.3.                                   Актуализация нормативно-правовых актов в части использования и распоряжения муниципальным имуществом</t>
  </si>
  <si>
    <t>12.4.</t>
  </si>
  <si>
    <t>Мероприятие 2.2.2.4.                                 Защита имущественных прав МО МР "Печора"</t>
  </si>
  <si>
    <t>Контрольное событие                                 Составлен акт провери использования муниципального имущества</t>
  </si>
  <si>
    <t>13.</t>
  </si>
  <si>
    <t>14.</t>
  </si>
  <si>
    <t>14.1.</t>
  </si>
  <si>
    <t>14.2.</t>
  </si>
  <si>
    <t>14.3.</t>
  </si>
  <si>
    <t>15.</t>
  </si>
  <si>
    <t>16.</t>
  </si>
  <si>
    <t>16.1.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</si>
  <si>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</si>
  <si>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</si>
  <si>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</si>
  <si>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</si>
  <si>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</si>
  <si>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</si>
  <si>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</si>
  <si>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</si>
  <si>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</si>
  <si>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</si>
  <si>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</si>
  <si>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</si>
  <si>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"</t>
  </si>
  <si>
    <t>Основное мероприятие 3.7.10.                         Осуществление государственнывх полномочий Республики Коми по определению перечня должностных лиц ОМСУ, уполномоченных составлять протоколы об административных правонарукшениях, и созданию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</t>
  </si>
  <si>
    <t>32.1</t>
  </si>
  <si>
    <t>36.1.</t>
  </si>
  <si>
    <t>37.2.</t>
  </si>
  <si>
    <t>40.1</t>
  </si>
  <si>
    <t>44.1</t>
  </si>
  <si>
    <t>45.1</t>
  </si>
  <si>
    <t>46.1</t>
  </si>
  <si>
    <t>47.1</t>
  </si>
  <si>
    <t>48.</t>
  </si>
  <si>
    <t>48.1</t>
  </si>
  <si>
    <t>49.</t>
  </si>
  <si>
    <t>49.1</t>
  </si>
  <si>
    <t>50.1</t>
  </si>
  <si>
    <t>52.1</t>
  </si>
  <si>
    <t>55.4</t>
  </si>
  <si>
    <t>58.3</t>
  </si>
  <si>
    <t>59.3</t>
  </si>
  <si>
    <t>59.4</t>
  </si>
  <si>
    <t>60.1</t>
  </si>
  <si>
    <t>60.2</t>
  </si>
  <si>
    <t>60.3</t>
  </si>
  <si>
    <t>60.4</t>
  </si>
  <si>
    <t>60.5</t>
  </si>
  <si>
    <t>61.1</t>
  </si>
  <si>
    <t>61.2</t>
  </si>
  <si>
    <t>62.1</t>
  </si>
  <si>
    <t>62.2</t>
  </si>
  <si>
    <t>65.1</t>
  </si>
  <si>
    <t xml:space="preserve">Контрольное событие:                    Внесены изменения и дополнения по мере необходимости                                                               1) в Положение о бюджетном процессе в МО МР "Печора" (решение Совета МР "Печора" от 23.12.2009 № 4-20/396) ;                                                     2) в Порядок составления проекта бюджета МО МР "Печора" на очередной финансовый год и плановый период (постановление администрации МР "Печора" от 30.08.2013 № 1669);                                                                                           3) в Методику планирования бюджетных ассигнований бюджета МО МР "Печора" на очередной финансовый год и плановый период (приказ УФ МР "Печора" от 30.07.2012 № 66-п);                                  4) в Методические рекомендации по составлению обоснований бюджетных ассигнований на очередной финансовый год и плановый пенриод (приказ УФ МР "Печора"от 08.08.2014 № 90-п);                 5) в Порядок формирования перечня и кодов целевых статей расходов бюджета, применяемых при формировании проекта бюджета МО МР "Печора" (приказ УФ МР "Печора" от 16.10.2014 № 114-п)                                 </t>
  </si>
  <si>
    <t>" Приложение                                                                    к постановлению администрации                      МР "Печора"                                                                         от 21 января  2015г. № 31/1</t>
  </si>
  <si>
    <t xml:space="preserve">Кузьмина Е.Г.-Начальник УФ МР "Печора" </t>
  </si>
  <si>
    <t xml:space="preserve"> Кисель С.Н. - зав.отделом доходов и муниципального долга., Лысакова О.И. - зав.бюджетным отделом  </t>
  </si>
  <si>
    <t xml:space="preserve">Павлова В.А.- зав.сектором финансово-бюджетного надзора </t>
  </si>
  <si>
    <t>Сектор финансово-бюджетного надзора управления финансов МР "Печора"</t>
  </si>
  <si>
    <t>Отдел доходов и муниципального долга, бюджетный отдел управления финансов   МР "Печора"</t>
  </si>
  <si>
    <t>Отдел доходов и муниципального долга, бюджетный отдел управления финансов  МР "Печора"</t>
  </si>
  <si>
    <t>Отдел доходов и муниципального долга управления финансов МР "Печора"</t>
  </si>
  <si>
    <t xml:space="preserve">Кисель С.Н.- зав.отделом доходов и муниципального долга </t>
  </si>
  <si>
    <t>Отдел доходов и муниципального долга, бюджетный отдел управления финансов   "Печора"</t>
  </si>
  <si>
    <t>Отдел казначейского исполнения бюджета управления финансов МР "Печора"</t>
  </si>
  <si>
    <t xml:space="preserve">Мейнерт И.Г. - зав.отделом казначейского исполнения бюджета- </t>
  </si>
  <si>
    <t>Комитет по управлению муниципальной собственностью МР «Печора»</t>
  </si>
  <si>
    <t>Яковина Г.С.-председатель Комитета по управлению муниципальной собственностью МР «Печора»</t>
  </si>
  <si>
    <t>Радькова Т.А.- зав. сектором по кадрам и муниципальной службе администрации МР "Печора"</t>
  </si>
  <si>
    <t>Сектор по кадрам и муниципальной службе администрации МР "Печора"</t>
  </si>
  <si>
    <t>31.1.</t>
  </si>
  <si>
    <t xml:space="preserve">Шикеринец Ю.В. - главный специалист  по противодействию коррупции, администрации муниципального района "Печора"  </t>
  </si>
  <si>
    <t xml:space="preserve">Главный специалист по противодействию коррупции, администрации муниципального района "Печора"  </t>
  </si>
  <si>
    <t>Гл. специалист по противодействию коррупции,                                           Управление образования МР "Печора"</t>
  </si>
  <si>
    <t>Управление образования МР "Печора"</t>
  </si>
  <si>
    <t xml:space="preserve"> Неманова Т.С. - заведующий сектором организации и предоставления муницпальных услуг администрации МР "Печора"                Филиппова Н.Г. - заведующий сектором осуществления муниципального контроля администрации МР "Печора"</t>
  </si>
  <si>
    <t>Филиппова Н.Г.   - Заведующий сектором осуществления муниципального контроля администрации МР "Печора"                             Неманова Т.С. -заведующий сектором организации и предоставления муницпальных услуг администрации МР "Печора"</t>
  </si>
  <si>
    <t xml:space="preserve"> Неманова Т.С. - заведующий сектором предоставления муницпальных услуг </t>
  </si>
  <si>
    <t xml:space="preserve">Сектор организации предоставления муниципальных услуг администрации МР "Печора"
</t>
  </si>
  <si>
    <t xml:space="preserve">Неманова Т.С. - заведующий сектором предоставления муницпальных услуг </t>
  </si>
  <si>
    <t>Отдел управления жилым фондом админстрации МР "Печора"                                 Отдел архитектуры и градостроитеьства админстрации МР "Печора"</t>
  </si>
  <si>
    <t>Отдел по работе с информационными технологиями администрации МР «Печора»</t>
  </si>
  <si>
    <t>Мероприятие 5.5.1.1 Обеспечение общественного контроля над предоставлением земельных участков, реализацией недвижимого муниципального  имущества, сдачей помещений в аренду.</t>
  </si>
  <si>
    <r>
      <rPr>
        <sz val="12"/>
        <rFont val="Times New Roman"/>
        <family val="1"/>
        <charset val="204"/>
      </rPr>
      <t>Контрольное событие: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Утверждение сводной бюджетной росписи  бюджета МО МР "Печора" на очередной финансовый год и плановый период  до начала финансового года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</si>
  <si>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  </t>
    </r>
    <r>
      <rPr>
        <sz val="12"/>
        <color rgb="FF000000"/>
        <rFont val="Times New Roman"/>
        <family val="1"/>
        <charset val="204"/>
      </rPr>
      <t xml:space="preserve">                            Представление отчета главе администрации МР "Печора" об оценке деятельности МУПов и ООО, доля муниципального района в уставном капитале составляет 100%</t>
    </r>
  </si>
  <si>
    <r>
      <t>З</t>
    </r>
    <r>
      <rPr>
        <b/>
        <sz val="12"/>
        <color theme="1"/>
        <rFont val="Times New Roman"/>
        <family val="1"/>
        <charset val="204"/>
      </rPr>
      <t>адача 3. «Повышение эффективности оценки профессиональной служебной деятельности муниципальных служащих органов МСУ»</t>
    </r>
  </si>
  <si>
    <r>
      <rPr>
        <b/>
        <i/>
        <sz val="12"/>
        <color theme="1"/>
        <rFont val="Times New Roman"/>
        <family val="1"/>
        <charset val="204"/>
      </rPr>
      <t xml:space="preserve">Мероприятие 4.3.1.1. </t>
    </r>
    <r>
      <rPr>
        <sz val="12"/>
        <color theme="1"/>
        <rFont val="Times New Roman"/>
        <family val="1"/>
        <charset val="204"/>
      </rPr>
      <t xml:space="preserve">                                    Заполнение паспортов муниципальных услуг в информационной системе "Реестр государственных и муниципальных услуг" по мере утверждения административных регламентов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</si>
  <si>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Размещение сведений в  информационной системе "Реестр государтвенных и мунициальных ус</t>
    </r>
    <r>
      <rPr>
        <sz val="12"/>
        <color theme="1"/>
        <rFont val="Times New Roman"/>
        <family val="1"/>
        <charset val="204"/>
      </rPr>
      <t>луг"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</si>
  <si>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Обеспечение возможности для заявителей получения муниципальных услуг в электронном виде на Едином портале государственных и муниципальных услуг                        </t>
    </r>
  </si>
  <si>
    <r>
      <t xml:space="preserve">Мероприятие  4.3.3.1                                   </t>
    </r>
    <r>
      <rPr>
        <sz val="12"/>
        <color theme="1"/>
        <rFont val="Times New Roman"/>
        <family val="1"/>
        <charset val="204"/>
      </rPr>
      <t>Организация и развитие предоставления государственных и муниципальных услуг (выполненных работ) МФЦ предоставления государственных и муниципальных услуг.</t>
    </r>
  </si>
  <si>
    <r>
      <rPr>
        <b/>
        <sz val="12"/>
        <color theme="1"/>
        <rFont val="Times New Roman"/>
        <family val="1"/>
        <charset val="204"/>
      </rPr>
      <t xml:space="preserve">Контрольное событие </t>
    </r>
    <r>
      <rPr>
        <i/>
        <sz val="12"/>
        <color theme="1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 xml:space="preserve">                       Выполнение сводных показателей муниципального задания по объему и качеству муниципальных услуг (работ). Эффективность использования средств бюджета МО МР "Печора"   </t>
    </r>
  </si>
  <si>
    <r>
      <rPr>
        <b/>
        <i/>
        <sz val="12"/>
        <color theme="1"/>
        <rFont val="Times New Roman"/>
        <family val="1"/>
        <charset val="204"/>
      </rPr>
      <t>Мероприятие</t>
    </r>
    <r>
      <rPr>
        <b/>
        <sz val="12"/>
        <color theme="1"/>
        <rFont val="Times New Roman"/>
        <family val="1"/>
        <charset val="204"/>
      </rPr>
      <t xml:space="preserve"> 4.3.4.1                                    </t>
    </r>
    <r>
      <rPr>
        <sz val="12"/>
        <color theme="1"/>
        <rFont val="Times New Roman"/>
        <family val="1"/>
        <charset val="204"/>
      </rPr>
      <t>Организвция предоставления госудврственных и муниципальных услуг  (кол-во открытых окон, информирование населения, заполнение опросных листов, реализация мероприятий "Тайный покупатель")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</si>
  <si>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Увеличение количества обращений граждан за предоставлением муниципальных услуг.     </t>
    </r>
  </si>
  <si>
    <r>
      <t xml:space="preserve">Мероприятие 4.3.5.1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</si>
  <si>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b/>
        <sz val="12"/>
        <color theme="1"/>
        <rFont val="Times New Roman"/>
        <family val="1"/>
        <charset val="204"/>
      </rPr>
      <t xml:space="preserve">                           </t>
    </r>
    <r>
      <rPr>
        <sz val="12"/>
        <color theme="1"/>
        <rFont val="Times New Roman"/>
        <family val="1"/>
        <charset val="204"/>
      </rPr>
      <t xml:space="preserve">Создание проекта обеспечения объектов каналами связи,  позволяющими предоставлять государственные и муниципальные услуги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</si>
  <si>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 4.4.1.1.        </t>
    </r>
    <r>
      <rPr>
        <sz val="12"/>
        <color theme="1"/>
        <rFont val="Times New Roman"/>
        <family val="1"/>
        <charset val="204"/>
      </rPr>
      <t xml:space="preserve">                                             Создание, техническое обслуживание, наращивание и модернизация КСПД     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</si>
  <si>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  Поддержка работоспособности КСПД                            </t>
    </r>
  </si>
  <si>
    <r>
      <t xml:space="preserve">Мероприятие     4.4.2.1                                             </t>
    </r>
    <r>
      <rPr>
        <sz val="12"/>
        <color theme="1"/>
        <rFont val="Times New Roman"/>
        <family val="1"/>
        <charset val="204"/>
      </rPr>
      <t xml:space="preserve"> Внедрение и сопровождение  сервисов и служб КСПД                          </t>
    </r>
  </si>
  <si>
    <r>
      <t xml:space="preserve">Мероприятие    4.4.3.1                                           </t>
    </r>
    <r>
      <rPr>
        <sz val="12"/>
        <color theme="1"/>
        <rFont val="Times New Roman"/>
        <family val="1"/>
        <charset val="204"/>
      </rPr>
      <t>Поддержание работы сетевого оборудования для обеспечения интеграции</t>
    </r>
    <r>
      <rPr>
        <b/>
        <sz val="12"/>
        <color theme="1"/>
        <rFont val="Times New Roman"/>
        <family val="1"/>
        <charset val="204"/>
      </rPr>
      <t xml:space="preserve">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</si>
  <si>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Интеграция с сетью передачи данных ОИВ РК и подведомственных учреждений</t>
    </r>
  </si>
  <si>
    <r>
      <t xml:space="preserve">Мероприятие        4.4.4.1                              </t>
    </r>
    <r>
      <rPr>
        <sz val="12"/>
        <color theme="1"/>
        <rFont val="Times New Roman"/>
        <family val="1"/>
        <charset val="204"/>
      </rPr>
      <t>Объединение структурных подразделений администрации муниципального района "Печора" в единую КСПД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</si>
  <si>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Поддержание работоспособности КСПД                     </t>
    </r>
  </si>
  <si>
    <r>
      <t xml:space="preserve">Мероприятие      4.4.5.1                               </t>
    </r>
    <r>
      <rPr>
        <sz val="12"/>
        <color theme="1"/>
        <rFont val="Times New Roman"/>
        <family val="1"/>
        <charset val="204"/>
      </rPr>
      <t xml:space="preserve"> Закупка оргтехники и комплектующих                                    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</si>
  <si>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Поддержание рабочих мест в рабочем состоянии                       </t>
    </r>
  </si>
  <si>
    <r>
      <t xml:space="preserve">Мероприятие 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4.5.1.1.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Установка антивирусных программ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</si>
  <si>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 Функционирование антивирусной защиты                        </t>
    </r>
  </si>
  <si>
    <r>
      <t xml:space="preserve">Мероприятие  4.5.2.1.                                     </t>
    </r>
    <r>
      <rPr>
        <sz val="12"/>
        <color theme="1"/>
        <rFont val="Times New Roman"/>
        <family val="1"/>
        <charset val="204"/>
      </rPr>
      <t xml:space="preserve"> Установка антивируса и                          использование прокси-сервера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</si>
  <si>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Безопасный доступ пользователей  в сеть интернет                     </t>
    </r>
  </si>
  <si>
    <r>
      <t xml:space="preserve">Мероприятие 4.5.3.1 </t>
    </r>
    <r>
      <rPr>
        <sz val="12"/>
        <color theme="1"/>
        <rFont val="Times New Roman"/>
        <family val="1"/>
        <charset val="204"/>
      </rPr>
      <t xml:space="preserve">                                       Установка средств криптозащиты информации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</si>
  <si>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Сохранение конфиденциальной информации в информационных системах                          </t>
    </r>
  </si>
  <si>
    <r>
      <t xml:space="preserve">Мероприятие  4.5.4.1                                      </t>
    </r>
    <r>
      <rPr>
        <sz val="12"/>
        <color theme="1"/>
        <rFont val="Times New Roman"/>
        <family val="1"/>
        <charset val="204"/>
      </rPr>
      <t>приобретение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антивирусных программ  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</si>
  <si>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Обеспечение информационной безопасности в КСПД                          </t>
    </r>
  </si>
  <si>
    <r>
      <t xml:space="preserve">Мероприятие        4.5.5.1                              </t>
    </r>
    <r>
      <rPr>
        <sz val="12"/>
        <color theme="1"/>
        <rFont val="Times New Roman"/>
        <family val="1"/>
        <charset val="204"/>
      </rPr>
      <t>Приведение муниципальных информационных систем в соответствие требованиям ГИС</t>
    </r>
  </si>
  <si>
    <r>
      <rPr>
        <b/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                      Сертификация  муниципальных информационных систем                  </t>
    </r>
  </si>
  <si>
    <r>
      <t>Подпрограмма 5 «Противодействие коррупции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в МО МР «Печора»</t>
    </r>
  </si>
  <si>
    <r>
      <t>Задача 1.</t>
    </r>
    <r>
      <rPr>
        <sz val="12"/>
        <color theme="1"/>
        <rFont val="Times New Roman"/>
        <family val="1"/>
        <charset val="204"/>
      </rPr>
      <t xml:space="preserve"> «Организация антикоррупционного образования и пропаганды, формирование нетерпимого отношения к коррупции»</t>
    </r>
  </si>
  <si>
    <r>
      <t>Задача 5. «</t>
    </r>
    <r>
      <rPr>
        <b/>
        <sz val="12"/>
        <color rgb="FF000000"/>
        <rFont val="Times New Roman"/>
        <family val="1"/>
        <charset val="204"/>
      </rPr>
      <t>Противодействие коррупции в сферах, где наиболее высоки  коррупционные риски»</t>
    </r>
  </si>
  <si>
    <t>Задача 4. «Противодействие коррупции в сфере размещения заказов на поставки товаров, выполнения работ, оказания услуг для муниципальных нужд»
Отсутствие нарушений законодательства в сфере размещения заказов на поставки товаров, выполнение работ, оказание услуг для муниципальных нужд муниципального образования муниципального района «Печора»</t>
  </si>
  <si>
    <t xml:space="preserve">Основное мероприятие 4.2.5.
Масштабное внедрение и использование в деятельности системы электронного документооборота (СЭД).
</t>
  </si>
  <si>
    <t xml:space="preserve">Основное мероприятие 4.3.1.
Актуализация сведений  в Реестре государственных и муниципальных услуг Республики Коми
</t>
  </si>
  <si>
    <t>Увеличение численности  специалистов, представляющих отчеты о профессиональной служебной деятельности. Выработка предложений по повышению эффективности и результативности профессиональной служебной деятельности.
Полный охват аттестацией лиц, подлежащих аттестации.  Увеличение доли специалистов органов МСУ, при оценке которых применялись современные методы.</t>
  </si>
  <si>
    <t xml:space="preserve">Кисель С.Н. - зав.отделом доходов и муниципального долга,                   Лысакова О.И. - зав.бюджетным отделом  </t>
  </si>
  <si>
    <t xml:space="preserve"> Кисель С.Н. - зав.отделом доходов и муниципального долга,                Лысакова О.И. - зав.бюджетным отделом  </t>
  </si>
  <si>
    <t xml:space="preserve">Кисель С.Н. - зав.отделом доходов и муниципального долга.,                 Лысакова О.И. - зав.бюджетным отделом  </t>
  </si>
  <si>
    <t xml:space="preserve">Локтионова Л.В. -  зав.отделом бухгалтерского учета и отчетности </t>
  </si>
  <si>
    <t xml:space="preserve">Шикеринец Ю.В.   - главный специалист по противодействию коррупции, администрации МР "Печора"                        Зорькина С. В. -  начальника Управления образования мунипального района "Печора" </t>
  </si>
  <si>
    <t xml:space="preserve">Зорькина С. В. -  начальник Управления образования мунипального района "Печора" </t>
  </si>
  <si>
    <t xml:space="preserve">Шикеринец Ю.В.  - главный специалист  по противодействию коррупции, администрации муниципального района "Печора"                         Зорькина С. В.  - начальник Управления образования МР "Печора" </t>
  </si>
  <si>
    <t xml:space="preserve"> Неманова Т. С.- зав. сектором организации предоставления муниципальных услуг ,                  Филиппова Н. Г. - зав. сектором осуществления муниципального контроля </t>
  </si>
  <si>
    <t>Яковина Г.С. -председатель Комитета   по управлению муниципальной собственностью МР "Печора",                                                                                Отдел архитектуры и градостроительства</t>
  </si>
  <si>
    <t>Шикеринец Ю.В. -главный специалист по противодействию коррупции администрации МР "Печора";                                                                                                                                        Глазкова О.Н.  - заведующий сектором потребительского рынка и развития предпритнимательства администрации МР "Печора"</t>
  </si>
  <si>
    <t xml:space="preserve">Главный специалист по противодействию коррупции администрации МР"Печора";             Сектор потребительского рынка и развития предпринимательства администрации МР "Печора"             </t>
  </si>
  <si>
    <t xml:space="preserve">Самсонов А.В. - и.о.заведующего отделом по работе с информационными технологиями администрации МР  "Печора",  Неманова Т.С. - зав.сектором организации  и предоставления муниципальных услуг  администрации МР «Печора» </t>
  </si>
  <si>
    <t>Самсонов А.В. - и.о.заведующего отделом по работе с информационными технологиями администрации МР  "Печора"</t>
  </si>
  <si>
    <t xml:space="preserve">       Кузьмина Е.Г. -начальник Управления Финансов МР "Печора"</t>
  </si>
  <si>
    <t xml:space="preserve">Жижева Г.Г.  - зав. отделом управления жилым фондом администрации МР "Печора"            </t>
  </si>
  <si>
    <t>Мероприятие  5.2.3.3 Обеспечение общественного контроля над предоставлением жилья из муниципального жилищного фонда, а также земельных участков для индивидуального жилищного строительства;</t>
  </si>
  <si>
    <t>Мероприятие  5.2.3.5 Проведение мониторинга применения административных регламентов осуществления муниципального контроля;</t>
  </si>
  <si>
    <t xml:space="preserve">Мероприятие  5.2.3.4 Обеспечение постоянного обновления информации по противодействию коррупции на официальном сайте администрации муниципального района «Печора»;
</t>
  </si>
  <si>
    <t xml:space="preserve"> Приложение                                                                    к постановлению администрации                      МР Печора"                                                                         от 03 ноября  2015 г. № 1281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</si>
</sst>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u/>
      <sz val="5.5"/>
      <color theme="1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1">
    <xf numFmtId="0" fontId="0" fillId="0" borderId="0" xfId="0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" fontId="1" fillId="0" borderId="5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9" fillId="0" borderId="5" xfId="0" applyNumberFormat="1" applyFont="1" applyFill="1" applyBorder="1" applyAlignment="1">
      <alignment horizontal="center"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9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9" fillId="0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5" fontId="5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1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65" fontId="1" fillId="0" borderId="4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2" applyFont="1" applyFill="1" applyBorder="1" applyAlignment="1" applyProtection="1">
      <alignment horizontal="center" vertical="center" wrapText="1"/>
    </xf>
    <xf numFmtId="0" fontId="13" fillId="0" borderId="5" xfId="2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14" fontId="1" fillId="0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4" fontId="4" fillId="2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14" fontId="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9" fillId="0" borderId="13" xfId="0" applyNumberFormat="1" applyFont="1" applyFill="1" applyBorder="1" applyAlignment="1">
      <alignment horizontal="center" vertical="center" wrapText="1"/>
    </xf>
    <xf numFmtId="14" fontId="9" fillId="0" borderId="12" xfId="0" applyNumberFormat="1" applyFont="1" applyFill="1" applyBorder="1" applyAlignment="1">
      <alignment horizontal="center" vertical="center" wrapText="1"/>
    </xf>
    <xf numFmtId="14" fontId="9" fillId="0" borderId="1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60"/>
  <sheetViews>
    <sheetView tabSelected="1" view="pageBreakPreview" topLeftCell="C1" zoomScale="60" zoomScaleNormal="70" workbookViewId="0">
      <selection activeCell="Y1" sqref="Y1:AJ1"/>
    </sheetView>
  </sheetViews>
  <sheetFormatPr defaultColWidth="9.140625" defaultRowHeight="15.75" x14ac:dyDescent="0.25"/>
  <cols>
    <col min="1" max="1" width="8.140625" style="4" customWidth="1"/>
    <col min="2" max="2" width="46" style="1" customWidth="1"/>
    <col min="3" max="3" width="9.28515625" style="1" bestFit="1" customWidth="1"/>
    <col min="4" max="4" width="25.140625" style="1" customWidth="1"/>
    <col min="5" max="5" width="18.28515625" style="1" customWidth="1"/>
    <col min="6" max="6" width="19.28515625" style="1" customWidth="1"/>
    <col min="7" max="7" width="7.5703125" style="2" customWidth="1"/>
    <col min="8" max="8" width="7.140625" style="1" customWidth="1"/>
    <col min="9" max="9" width="11.140625" style="1" customWidth="1"/>
    <col min="10" max="10" width="13.5703125" style="1" customWidth="1"/>
    <col min="11" max="11" width="8.28515625" style="1" customWidth="1"/>
    <col min="12" max="12" width="6.85546875" style="1" customWidth="1"/>
    <col min="13" max="13" width="11.85546875" style="1" customWidth="1"/>
    <col min="14" max="14" width="7" style="1" customWidth="1"/>
    <col min="15" max="15" width="11.28515625" style="1" customWidth="1"/>
    <col min="16" max="16" width="6.85546875" style="1" customWidth="1"/>
    <col min="17" max="17" width="8.140625" style="1" customWidth="1"/>
    <col min="18" max="18" width="10.85546875" style="1" customWidth="1"/>
    <col min="19" max="19" width="7.42578125" style="1" customWidth="1"/>
    <col min="20" max="20" width="11.42578125" style="1" customWidth="1"/>
    <col min="21" max="21" width="7.140625" style="1" customWidth="1"/>
    <col min="22" max="22" width="7.5703125" style="1" customWidth="1"/>
    <col min="23" max="23" width="12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85.5" customHeight="1" x14ac:dyDescent="0.3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115" t="s">
        <v>497</v>
      </c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</row>
    <row r="2" spans="1:37" ht="18.75" hidden="1" x14ac:dyDescent="0.3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112"/>
      <c r="Z2" s="112"/>
      <c r="AA2" s="112"/>
      <c r="AB2" s="112"/>
      <c r="AC2" s="112"/>
      <c r="AD2" s="112"/>
      <c r="AE2" s="112"/>
      <c r="AF2" s="112"/>
      <c r="AG2" s="112"/>
      <c r="AH2" s="112"/>
      <c r="AI2" s="112"/>
      <c r="AJ2" s="112"/>
    </row>
    <row r="3" spans="1:37" ht="18.75" hidden="1" x14ac:dyDescent="0.3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</row>
    <row r="4" spans="1:37" ht="15.75" customHeight="1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127" t="s">
        <v>412</v>
      </c>
      <c r="Z4" s="115"/>
      <c r="AA4" s="115"/>
      <c r="AB4" s="115"/>
      <c r="AC4" s="115"/>
      <c r="AD4" s="115"/>
      <c r="AE4" s="115"/>
      <c r="AF4" s="115"/>
      <c r="AG4" s="115"/>
      <c r="AH4" s="115"/>
      <c r="AI4" s="115"/>
      <c r="AJ4" s="115"/>
    </row>
    <row r="5" spans="1:37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</row>
    <row r="6" spans="1:37" ht="75.7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</row>
    <row r="7" spans="1:37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</row>
    <row r="8" spans="1:37" ht="33" customHeight="1" x14ac:dyDescent="0.25">
      <c r="A8" s="130" t="s">
        <v>27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2"/>
      <c r="AK8" s="8"/>
    </row>
    <row r="9" spans="1:37" s="4" customFormat="1" ht="51" customHeight="1" x14ac:dyDescent="0.25">
      <c r="A9" s="128" t="s">
        <v>0</v>
      </c>
      <c r="B9" s="116" t="s">
        <v>7</v>
      </c>
      <c r="C9" s="128" t="s">
        <v>8</v>
      </c>
      <c r="D9" s="128" t="s">
        <v>9</v>
      </c>
      <c r="E9" s="128" t="s">
        <v>10</v>
      </c>
      <c r="F9" s="128" t="s">
        <v>1</v>
      </c>
      <c r="G9" s="128" t="s">
        <v>2</v>
      </c>
      <c r="H9" s="128" t="s">
        <v>3</v>
      </c>
      <c r="I9" s="136" t="s">
        <v>4</v>
      </c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8"/>
      <c r="Y9" s="128" t="s">
        <v>5</v>
      </c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3"/>
    </row>
    <row r="10" spans="1:37" ht="24" customHeight="1" x14ac:dyDescent="0.25">
      <c r="A10" s="128"/>
      <c r="B10" s="118"/>
      <c r="C10" s="128"/>
      <c r="D10" s="128"/>
      <c r="E10" s="128"/>
      <c r="F10" s="128"/>
      <c r="G10" s="128"/>
      <c r="H10" s="128"/>
      <c r="I10" s="128" t="s">
        <v>6</v>
      </c>
      <c r="J10" s="139" t="s">
        <v>16</v>
      </c>
      <c r="K10" s="140"/>
      <c r="L10" s="140"/>
      <c r="M10" s="140"/>
      <c r="N10" s="141"/>
      <c r="O10" s="139" t="s">
        <v>15</v>
      </c>
      <c r="P10" s="140"/>
      <c r="Q10" s="140"/>
      <c r="R10" s="140"/>
      <c r="S10" s="141"/>
      <c r="T10" s="139" t="s">
        <v>324</v>
      </c>
      <c r="U10" s="140"/>
      <c r="V10" s="140"/>
      <c r="W10" s="140"/>
      <c r="X10" s="141"/>
      <c r="Y10" s="128" t="s">
        <v>16</v>
      </c>
      <c r="Z10" s="129"/>
      <c r="AA10" s="129"/>
      <c r="AB10" s="129"/>
      <c r="AC10" s="129" t="s">
        <v>15</v>
      </c>
      <c r="AD10" s="129"/>
      <c r="AE10" s="129"/>
      <c r="AF10" s="129"/>
      <c r="AG10" s="129" t="s">
        <v>324</v>
      </c>
      <c r="AH10" s="129"/>
      <c r="AI10" s="129"/>
      <c r="AJ10" s="129"/>
      <c r="AK10" s="5"/>
    </row>
    <row r="11" spans="1:37" ht="149.25" customHeight="1" x14ac:dyDescent="0.25">
      <c r="A11" s="129"/>
      <c r="B11" s="119"/>
      <c r="C11" s="129"/>
      <c r="D11" s="129"/>
      <c r="E11" s="129"/>
      <c r="F11" s="129"/>
      <c r="G11" s="129"/>
      <c r="H11" s="129"/>
      <c r="I11" s="129"/>
      <c r="J11" s="6" t="s">
        <v>26</v>
      </c>
      <c r="K11" s="7" t="s">
        <v>11</v>
      </c>
      <c r="L11" s="7" t="s">
        <v>12</v>
      </c>
      <c r="M11" s="7" t="s">
        <v>13</v>
      </c>
      <c r="N11" s="7" t="s">
        <v>14</v>
      </c>
      <c r="O11" s="6" t="s">
        <v>26</v>
      </c>
      <c r="P11" s="7" t="s">
        <v>11</v>
      </c>
      <c r="Q11" s="7" t="s">
        <v>12</v>
      </c>
      <c r="R11" s="7" t="s">
        <v>13</v>
      </c>
      <c r="S11" s="7" t="s">
        <v>14</v>
      </c>
      <c r="T11" s="6" t="s">
        <v>26</v>
      </c>
      <c r="U11" s="7" t="s">
        <v>11</v>
      </c>
      <c r="V11" s="7" t="s">
        <v>12</v>
      </c>
      <c r="W11" s="7" t="s">
        <v>13</v>
      </c>
      <c r="X11" s="7" t="s">
        <v>14</v>
      </c>
      <c r="Y11" s="71">
        <v>1</v>
      </c>
      <c r="Z11" s="71">
        <v>2</v>
      </c>
      <c r="AA11" s="71">
        <v>3</v>
      </c>
      <c r="AB11" s="71">
        <v>4</v>
      </c>
      <c r="AC11" s="71">
        <v>1</v>
      </c>
      <c r="AD11" s="71">
        <v>2</v>
      </c>
      <c r="AE11" s="71">
        <v>3</v>
      </c>
      <c r="AF11" s="71">
        <v>4</v>
      </c>
      <c r="AG11" s="71">
        <v>1</v>
      </c>
      <c r="AH11" s="71">
        <v>2</v>
      </c>
      <c r="AI11" s="71">
        <v>3</v>
      </c>
      <c r="AJ11" s="71">
        <v>4</v>
      </c>
      <c r="AK11" s="5"/>
    </row>
    <row r="12" spans="1:37" s="2" customFormat="1" x14ac:dyDescent="0.25">
      <c r="A12" s="12">
        <v>1</v>
      </c>
      <c r="B12" s="12">
        <v>2</v>
      </c>
      <c r="C12" s="71">
        <v>3</v>
      </c>
      <c r="D12" s="12">
        <v>4</v>
      </c>
      <c r="E12" s="12">
        <v>5</v>
      </c>
      <c r="F12" s="71">
        <v>6</v>
      </c>
      <c r="G12" s="12">
        <v>7</v>
      </c>
      <c r="H12" s="12">
        <v>8</v>
      </c>
      <c r="I12" s="71">
        <v>9</v>
      </c>
      <c r="J12" s="71">
        <v>15</v>
      </c>
      <c r="K12" s="71">
        <v>16</v>
      </c>
      <c r="L12" s="71">
        <v>17</v>
      </c>
      <c r="M12" s="71">
        <v>18</v>
      </c>
      <c r="N12" s="71">
        <v>19</v>
      </c>
      <c r="O12" s="71">
        <v>20</v>
      </c>
      <c r="P12" s="71">
        <v>21</v>
      </c>
      <c r="Q12" s="71">
        <v>22</v>
      </c>
      <c r="R12" s="71">
        <v>23</v>
      </c>
      <c r="S12" s="71">
        <v>24</v>
      </c>
      <c r="T12" s="71">
        <v>25</v>
      </c>
      <c r="U12" s="71">
        <v>26</v>
      </c>
      <c r="V12" s="71">
        <v>27</v>
      </c>
      <c r="W12" s="71">
        <v>28</v>
      </c>
      <c r="X12" s="71">
        <v>29</v>
      </c>
      <c r="Y12" s="71">
        <v>30</v>
      </c>
      <c r="Z12" s="71">
        <v>31</v>
      </c>
      <c r="AA12" s="71">
        <v>32</v>
      </c>
      <c r="AB12" s="71">
        <v>33</v>
      </c>
      <c r="AC12" s="71">
        <v>34</v>
      </c>
      <c r="AD12" s="71">
        <v>35</v>
      </c>
      <c r="AE12" s="71">
        <v>36</v>
      </c>
      <c r="AF12" s="71">
        <v>37</v>
      </c>
      <c r="AG12" s="71">
        <v>38</v>
      </c>
      <c r="AH12" s="71">
        <v>39</v>
      </c>
      <c r="AI12" s="71">
        <v>40</v>
      </c>
      <c r="AJ12" s="71">
        <v>41</v>
      </c>
      <c r="AK12" s="9"/>
    </row>
    <row r="13" spans="1:37" s="2" customFormat="1" ht="30.6" customHeight="1" x14ac:dyDescent="0.25">
      <c r="A13" s="149" t="s">
        <v>325</v>
      </c>
      <c r="B13" s="149"/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  <c r="AK13" s="9"/>
    </row>
    <row r="14" spans="1:37" s="2" customFormat="1" ht="27.6" customHeight="1" x14ac:dyDescent="0.25">
      <c r="A14" s="113" t="s">
        <v>326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4"/>
      <c r="AK14" s="9"/>
    </row>
    <row r="15" spans="1:37" s="46" customFormat="1" ht="89.25" customHeight="1" x14ac:dyDescent="0.25">
      <c r="A15" s="61" t="s">
        <v>327</v>
      </c>
      <c r="B15" s="27" t="s">
        <v>35</v>
      </c>
      <c r="C15" s="27"/>
      <c r="D15" s="27" t="s">
        <v>413</v>
      </c>
      <c r="E15" s="27" t="s">
        <v>41</v>
      </c>
      <c r="F15" s="120" t="s">
        <v>37</v>
      </c>
      <c r="G15" s="27">
        <v>2015</v>
      </c>
      <c r="H15" s="77">
        <v>2017</v>
      </c>
      <c r="I15" s="95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96"/>
      <c r="Z15" s="96"/>
      <c r="AA15" s="96" t="s">
        <v>31</v>
      </c>
      <c r="AB15" s="96" t="s">
        <v>31</v>
      </c>
      <c r="AC15" s="96"/>
      <c r="AD15" s="96"/>
      <c r="AE15" s="96" t="s">
        <v>31</v>
      </c>
      <c r="AF15" s="96" t="s">
        <v>31</v>
      </c>
      <c r="AG15" s="96"/>
      <c r="AH15" s="96"/>
      <c r="AI15" s="96" t="s">
        <v>31</v>
      </c>
      <c r="AJ15" s="96" t="s">
        <v>31</v>
      </c>
      <c r="AK15" s="45"/>
    </row>
    <row r="16" spans="1:37" s="2" customFormat="1" ht="139.5" customHeight="1" x14ac:dyDescent="0.25">
      <c r="A16" s="62" t="s">
        <v>328</v>
      </c>
      <c r="B16" s="72" t="s">
        <v>36</v>
      </c>
      <c r="C16" s="72"/>
      <c r="D16" s="72" t="s">
        <v>414</v>
      </c>
      <c r="E16" s="72" t="s">
        <v>417</v>
      </c>
      <c r="F16" s="121"/>
      <c r="G16" s="72">
        <v>2015</v>
      </c>
      <c r="H16" s="70">
        <v>2017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97"/>
      <c r="Z16" s="97"/>
      <c r="AA16" s="97" t="s">
        <v>31</v>
      </c>
      <c r="AB16" s="97" t="s">
        <v>31</v>
      </c>
      <c r="AC16" s="97"/>
      <c r="AD16" s="97"/>
      <c r="AE16" s="97" t="s">
        <v>31</v>
      </c>
      <c r="AF16" s="97" t="s">
        <v>31</v>
      </c>
      <c r="AG16" s="97"/>
      <c r="AH16" s="97"/>
      <c r="AI16" s="97" t="s">
        <v>31</v>
      </c>
      <c r="AJ16" s="97" t="s">
        <v>31</v>
      </c>
      <c r="AK16" s="9"/>
    </row>
    <row r="17" spans="1:37" s="2" customFormat="1" ht="150" customHeight="1" x14ac:dyDescent="0.25">
      <c r="A17" s="142"/>
      <c r="B17" s="143" t="s">
        <v>411</v>
      </c>
      <c r="C17" s="142"/>
      <c r="D17" s="142"/>
      <c r="E17" s="142"/>
      <c r="F17" s="121"/>
      <c r="G17" s="120">
        <v>2015</v>
      </c>
      <c r="H17" s="120">
        <v>2017</v>
      </c>
      <c r="I17" s="142"/>
      <c r="J17" s="142"/>
      <c r="K17" s="142"/>
      <c r="L17" s="142"/>
      <c r="M17" s="142"/>
      <c r="N17" s="142"/>
      <c r="O17" s="142"/>
      <c r="P17" s="142"/>
      <c r="Q17" s="142"/>
      <c r="R17" s="142"/>
      <c r="S17" s="142"/>
      <c r="T17" s="142"/>
      <c r="U17" s="142"/>
      <c r="V17" s="142"/>
      <c r="W17" s="142"/>
      <c r="X17" s="142"/>
      <c r="Y17" s="142"/>
      <c r="Z17" s="142"/>
      <c r="AA17" s="142" t="s">
        <v>31</v>
      </c>
      <c r="AB17" s="142" t="s">
        <v>31</v>
      </c>
      <c r="AC17" s="142"/>
      <c r="AD17" s="142"/>
      <c r="AE17" s="142" t="s">
        <v>31</v>
      </c>
      <c r="AF17" s="142" t="s">
        <v>31</v>
      </c>
      <c r="AG17" s="142"/>
      <c r="AH17" s="142"/>
      <c r="AI17" s="142" t="s">
        <v>31</v>
      </c>
      <c r="AJ17" s="164"/>
      <c r="AK17" s="9"/>
    </row>
    <row r="18" spans="1:37" s="2" customFormat="1" ht="311.25" customHeight="1" x14ac:dyDescent="0.25">
      <c r="A18" s="119"/>
      <c r="B18" s="119"/>
      <c r="C18" s="119"/>
      <c r="D18" s="119"/>
      <c r="E18" s="119"/>
      <c r="F18" s="121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65"/>
      <c r="AK18" s="9"/>
    </row>
    <row r="19" spans="1:37" s="46" customFormat="1" ht="193.5" customHeight="1" x14ac:dyDescent="0.25">
      <c r="A19" s="61" t="s">
        <v>329</v>
      </c>
      <c r="B19" s="27" t="s">
        <v>38</v>
      </c>
      <c r="C19" s="35"/>
      <c r="D19" s="27" t="s">
        <v>413</v>
      </c>
      <c r="E19" s="27" t="s">
        <v>41</v>
      </c>
      <c r="F19" s="120" t="s">
        <v>42</v>
      </c>
      <c r="G19" s="27">
        <v>2015</v>
      </c>
      <c r="H19" s="77">
        <v>2017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96" t="s">
        <v>31</v>
      </c>
      <c r="Z19" s="96" t="s">
        <v>31</v>
      </c>
      <c r="AA19" s="35"/>
      <c r="AB19" s="35"/>
      <c r="AC19" s="96" t="s">
        <v>31</v>
      </c>
      <c r="AD19" s="96" t="s">
        <v>31</v>
      </c>
      <c r="AE19" s="35"/>
      <c r="AF19" s="35"/>
      <c r="AG19" s="96" t="s">
        <v>31</v>
      </c>
      <c r="AH19" s="96" t="s">
        <v>31</v>
      </c>
      <c r="AI19" s="35"/>
      <c r="AJ19" s="35"/>
      <c r="AK19" s="45"/>
    </row>
    <row r="20" spans="1:37" s="2" customFormat="1" ht="141" customHeight="1" x14ac:dyDescent="0.25">
      <c r="A20" s="62" t="s">
        <v>330</v>
      </c>
      <c r="B20" s="72" t="s">
        <v>39</v>
      </c>
      <c r="C20" s="72"/>
      <c r="D20" s="79" t="s">
        <v>414</v>
      </c>
      <c r="E20" s="80" t="s">
        <v>418</v>
      </c>
      <c r="F20" s="121"/>
      <c r="G20" s="72">
        <v>2015</v>
      </c>
      <c r="H20" s="70">
        <v>2017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97" t="s">
        <v>31</v>
      </c>
      <c r="Z20" s="97" t="s">
        <v>31</v>
      </c>
      <c r="AA20" s="10"/>
      <c r="AB20" s="10"/>
      <c r="AC20" s="97" t="s">
        <v>31</v>
      </c>
      <c r="AD20" s="97" t="s">
        <v>31</v>
      </c>
      <c r="AE20" s="10"/>
      <c r="AF20" s="10"/>
      <c r="AG20" s="97" t="s">
        <v>31</v>
      </c>
      <c r="AH20" s="97" t="s">
        <v>31</v>
      </c>
      <c r="AI20" s="10"/>
      <c r="AJ20" s="10"/>
      <c r="AK20" s="9"/>
    </row>
    <row r="21" spans="1:37" s="2" customFormat="1" ht="106.15" customHeight="1" x14ac:dyDescent="0.25">
      <c r="A21" s="13"/>
      <c r="B21" s="72" t="s">
        <v>40</v>
      </c>
      <c r="C21" s="98"/>
      <c r="D21" s="72"/>
      <c r="E21" s="72"/>
      <c r="F21" s="121"/>
      <c r="G21" s="72">
        <v>2015</v>
      </c>
      <c r="H21" s="70">
        <v>2017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10"/>
      <c r="Z21" s="97" t="s">
        <v>31</v>
      </c>
      <c r="AA21" s="10"/>
      <c r="AB21" s="10"/>
      <c r="AC21" s="10"/>
      <c r="AD21" s="97" t="s">
        <v>31</v>
      </c>
      <c r="AE21" s="10"/>
      <c r="AF21" s="10"/>
      <c r="AG21" s="10"/>
      <c r="AH21" s="97" t="s">
        <v>31</v>
      </c>
      <c r="AI21" s="10"/>
      <c r="AJ21" s="10"/>
      <c r="AK21" s="9"/>
    </row>
    <row r="22" spans="1:37" s="46" customFormat="1" ht="78.75" customHeight="1" x14ac:dyDescent="0.25">
      <c r="A22" s="63" t="s">
        <v>331</v>
      </c>
      <c r="B22" s="27" t="s">
        <v>43</v>
      </c>
      <c r="C22" s="99"/>
      <c r="D22" s="81" t="s">
        <v>413</v>
      </c>
      <c r="E22" s="82" t="s">
        <v>41</v>
      </c>
      <c r="F22" s="120" t="s">
        <v>46</v>
      </c>
      <c r="G22" s="27">
        <v>2015</v>
      </c>
      <c r="H22" s="77">
        <v>2017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96" t="s">
        <v>31</v>
      </c>
      <c r="Z22" s="96" t="s">
        <v>31</v>
      </c>
      <c r="AA22" s="96" t="s">
        <v>31</v>
      </c>
      <c r="AB22" s="96" t="s">
        <v>31</v>
      </c>
      <c r="AC22" s="96" t="s">
        <v>31</v>
      </c>
      <c r="AD22" s="96" t="s">
        <v>31</v>
      </c>
      <c r="AE22" s="96" t="s">
        <v>31</v>
      </c>
      <c r="AF22" s="96" t="s">
        <v>31</v>
      </c>
      <c r="AG22" s="96" t="s">
        <v>31</v>
      </c>
      <c r="AH22" s="96" t="s">
        <v>31</v>
      </c>
      <c r="AI22" s="96" t="s">
        <v>31</v>
      </c>
      <c r="AJ22" s="96" t="s">
        <v>31</v>
      </c>
      <c r="AK22" s="45"/>
    </row>
    <row r="23" spans="1:37" s="2" customFormat="1" ht="120" customHeight="1" x14ac:dyDescent="0.25">
      <c r="A23" s="13" t="s">
        <v>332</v>
      </c>
      <c r="B23" s="72" t="s">
        <v>44</v>
      </c>
      <c r="C23" s="10"/>
      <c r="D23" s="72" t="s">
        <v>415</v>
      </c>
      <c r="E23" s="72" t="s">
        <v>416</v>
      </c>
      <c r="F23" s="121"/>
      <c r="G23" s="72">
        <v>2015</v>
      </c>
      <c r="H23" s="70">
        <v>2017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97" t="s">
        <v>31</v>
      </c>
      <c r="Z23" s="97" t="s">
        <v>31</v>
      </c>
      <c r="AA23" s="97" t="s">
        <v>31</v>
      </c>
      <c r="AB23" s="97" t="s">
        <v>31</v>
      </c>
      <c r="AC23" s="97" t="s">
        <v>31</v>
      </c>
      <c r="AD23" s="97" t="s">
        <v>31</v>
      </c>
      <c r="AE23" s="97" t="s">
        <v>31</v>
      </c>
      <c r="AF23" s="97" t="s">
        <v>31</v>
      </c>
      <c r="AG23" s="97" t="s">
        <v>31</v>
      </c>
      <c r="AH23" s="97" t="s">
        <v>31</v>
      </c>
      <c r="AI23" s="97" t="s">
        <v>31</v>
      </c>
      <c r="AJ23" s="97" t="s">
        <v>31</v>
      </c>
      <c r="AK23" s="9"/>
    </row>
    <row r="24" spans="1:37" s="2" customFormat="1" ht="78.75" x14ac:dyDescent="0.25">
      <c r="A24" s="64"/>
      <c r="B24" s="72" t="s">
        <v>45</v>
      </c>
      <c r="C24" s="17"/>
      <c r="D24" s="72"/>
      <c r="E24" s="72"/>
      <c r="F24" s="159"/>
      <c r="G24" s="72">
        <v>2015</v>
      </c>
      <c r="H24" s="70">
        <v>2017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97" t="s">
        <v>31</v>
      </c>
      <c r="Z24" s="97" t="s">
        <v>31</v>
      </c>
      <c r="AA24" s="97" t="s">
        <v>31</v>
      </c>
      <c r="AB24" s="97" t="s">
        <v>31</v>
      </c>
      <c r="AC24" s="97" t="s">
        <v>31</v>
      </c>
      <c r="AD24" s="97" t="s">
        <v>31</v>
      </c>
      <c r="AE24" s="97" t="s">
        <v>31</v>
      </c>
      <c r="AF24" s="97" t="s">
        <v>31</v>
      </c>
      <c r="AG24" s="97" t="s">
        <v>31</v>
      </c>
      <c r="AH24" s="97" t="s">
        <v>31</v>
      </c>
      <c r="AI24" s="97" t="s">
        <v>31</v>
      </c>
      <c r="AJ24" s="97" t="s">
        <v>31</v>
      </c>
      <c r="AK24" s="9"/>
    </row>
    <row r="25" spans="1:37" s="46" customFormat="1" ht="66" customHeight="1" x14ac:dyDescent="0.25">
      <c r="A25" s="63" t="s">
        <v>333</v>
      </c>
      <c r="B25" s="27" t="s">
        <v>47</v>
      </c>
      <c r="C25" s="35"/>
      <c r="D25" s="81" t="s">
        <v>413</v>
      </c>
      <c r="E25" s="82" t="s">
        <v>41</v>
      </c>
      <c r="F25" s="120" t="s">
        <v>81</v>
      </c>
      <c r="G25" s="27">
        <v>2015</v>
      </c>
      <c r="H25" s="77">
        <v>2017</v>
      </c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45"/>
    </row>
    <row r="26" spans="1:37" s="2" customFormat="1" ht="108" customHeight="1" x14ac:dyDescent="0.25">
      <c r="A26" s="13" t="s">
        <v>334</v>
      </c>
      <c r="B26" s="97" t="s">
        <v>48</v>
      </c>
      <c r="C26" s="10"/>
      <c r="D26" s="72" t="s">
        <v>420</v>
      </c>
      <c r="E26" s="72" t="s">
        <v>419</v>
      </c>
      <c r="F26" s="121"/>
      <c r="G26" s="72">
        <v>2015</v>
      </c>
      <c r="H26" s="70">
        <v>2017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9"/>
    </row>
    <row r="27" spans="1:37" s="2" customFormat="1" ht="31.5" x14ac:dyDescent="0.25">
      <c r="A27" s="13"/>
      <c r="B27" s="97" t="s">
        <v>49</v>
      </c>
      <c r="C27" s="10"/>
      <c r="D27" s="72"/>
      <c r="E27" s="72"/>
      <c r="F27" s="159"/>
      <c r="G27" s="72">
        <v>2015</v>
      </c>
      <c r="H27" s="70">
        <v>2017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10"/>
      <c r="Z27" s="97" t="s">
        <v>31</v>
      </c>
      <c r="AA27" s="10"/>
      <c r="AB27" s="97" t="s">
        <v>31</v>
      </c>
      <c r="AC27" s="10"/>
      <c r="AD27" s="97" t="s">
        <v>31</v>
      </c>
      <c r="AE27" s="10"/>
      <c r="AF27" s="97" t="s">
        <v>31</v>
      </c>
      <c r="AG27" s="10"/>
      <c r="AH27" s="97" t="s">
        <v>31</v>
      </c>
      <c r="AI27" s="10"/>
      <c r="AJ27" s="97" t="s">
        <v>31</v>
      </c>
      <c r="AK27" s="9"/>
    </row>
    <row r="28" spans="1:37" s="2" customFormat="1" x14ac:dyDescent="0.25">
      <c r="A28" s="166" t="s">
        <v>50</v>
      </c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  <c r="P28" s="167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7"/>
      <c r="AB28" s="167"/>
      <c r="AC28" s="167"/>
      <c r="AD28" s="167"/>
      <c r="AE28" s="167"/>
      <c r="AF28" s="167"/>
      <c r="AG28" s="167"/>
      <c r="AH28" s="167"/>
      <c r="AI28" s="167"/>
      <c r="AJ28" s="168"/>
      <c r="AK28" s="9"/>
    </row>
    <row r="29" spans="1:37" s="46" customFormat="1" ht="147" customHeight="1" x14ac:dyDescent="0.25">
      <c r="A29" s="63" t="s">
        <v>335</v>
      </c>
      <c r="B29" s="27" t="s">
        <v>51</v>
      </c>
      <c r="C29" s="35"/>
      <c r="D29" s="81" t="s">
        <v>414</v>
      </c>
      <c r="E29" s="82" t="s">
        <v>417</v>
      </c>
      <c r="F29" s="143" t="s">
        <v>56</v>
      </c>
      <c r="G29" s="27">
        <v>2015</v>
      </c>
      <c r="H29" s="77">
        <v>2017</v>
      </c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35"/>
      <c r="Z29" s="100"/>
      <c r="AA29" s="35"/>
      <c r="AB29" s="96" t="s">
        <v>31</v>
      </c>
      <c r="AC29" s="35"/>
      <c r="AD29" s="35"/>
      <c r="AE29" s="35"/>
      <c r="AF29" s="96" t="s">
        <v>31</v>
      </c>
      <c r="AG29" s="35"/>
      <c r="AH29" s="35"/>
      <c r="AI29" s="35"/>
      <c r="AJ29" s="96" t="s">
        <v>31</v>
      </c>
      <c r="AK29" s="45"/>
    </row>
    <row r="30" spans="1:37" s="2" customFormat="1" ht="135.75" customHeight="1" x14ac:dyDescent="0.25">
      <c r="A30" s="13" t="s">
        <v>336</v>
      </c>
      <c r="B30" s="72" t="s">
        <v>52</v>
      </c>
      <c r="C30" s="10"/>
      <c r="D30" s="79" t="s">
        <v>414</v>
      </c>
      <c r="E30" s="80" t="s">
        <v>417</v>
      </c>
      <c r="F30" s="169"/>
      <c r="G30" s="72">
        <v>2015</v>
      </c>
      <c r="H30" s="70">
        <v>2017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10"/>
      <c r="Z30" s="17"/>
      <c r="AA30" s="10"/>
      <c r="AB30" s="97" t="s">
        <v>31</v>
      </c>
      <c r="AC30" s="10"/>
      <c r="AD30" s="10"/>
      <c r="AE30" s="10"/>
      <c r="AF30" s="97" t="s">
        <v>31</v>
      </c>
      <c r="AG30" s="10"/>
      <c r="AH30" s="10"/>
      <c r="AI30" s="10"/>
      <c r="AJ30" s="97" t="s">
        <v>31</v>
      </c>
      <c r="AK30" s="9"/>
    </row>
    <row r="31" spans="1:37" s="2" customFormat="1" ht="86.25" customHeight="1" x14ac:dyDescent="0.25">
      <c r="A31" s="13"/>
      <c r="B31" s="72" t="s">
        <v>53</v>
      </c>
      <c r="C31" s="10"/>
      <c r="D31" s="10" t="s">
        <v>55</v>
      </c>
      <c r="E31" s="72"/>
      <c r="F31" s="159"/>
      <c r="G31" s="155" t="s">
        <v>337</v>
      </c>
      <c r="H31" s="124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10"/>
      <c r="Z31" s="10"/>
      <c r="AA31" s="10"/>
      <c r="AB31" s="97" t="s">
        <v>31</v>
      </c>
      <c r="AC31" s="10"/>
      <c r="AD31" s="10"/>
      <c r="AE31" s="10"/>
      <c r="AF31" s="97" t="s">
        <v>31</v>
      </c>
      <c r="AG31" s="10"/>
      <c r="AH31" s="10"/>
      <c r="AI31" s="10"/>
      <c r="AJ31" s="97" t="s">
        <v>31</v>
      </c>
      <c r="AK31" s="9"/>
    </row>
    <row r="32" spans="1:37" s="2" customFormat="1" ht="138" customHeight="1" x14ac:dyDescent="0.25">
      <c r="A32" s="13" t="s">
        <v>338</v>
      </c>
      <c r="B32" s="72" t="s">
        <v>54</v>
      </c>
      <c r="C32" s="10"/>
      <c r="D32" s="79" t="s">
        <v>479</v>
      </c>
      <c r="E32" s="80" t="s">
        <v>417</v>
      </c>
      <c r="F32" s="159"/>
      <c r="G32" s="72">
        <v>2015</v>
      </c>
      <c r="H32" s="70">
        <v>2017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10"/>
      <c r="Z32" s="10"/>
      <c r="AA32" s="10"/>
      <c r="AB32" s="97" t="s">
        <v>31</v>
      </c>
      <c r="AC32" s="10"/>
      <c r="AD32" s="10"/>
      <c r="AE32" s="10"/>
      <c r="AF32" s="97" t="s">
        <v>31</v>
      </c>
      <c r="AG32" s="10"/>
      <c r="AH32" s="10"/>
      <c r="AI32" s="10"/>
      <c r="AJ32" s="97" t="s">
        <v>31</v>
      </c>
      <c r="AK32" s="9"/>
    </row>
    <row r="33" spans="1:37" s="2" customFormat="1" ht="87.75" customHeight="1" x14ac:dyDescent="0.25">
      <c r="A33" s="13"/>
      <c r="B33" s="72" t="s">
        <v>57</v>
      </c>
      <c r="C33" s="10"/>
      <c r="D33" s="10"/>
      <c r="E33" s="72"/>
      <c r="F33" s="159"/>
      <c r="G33" s="155" t="s">
        <v>339</v>
      </c>
      <c r="H33" s="124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10"/>
      <c r="Z33" s="10"/>
      <c r="AA33" s="10"/>
      <c r="AB33" s="97" t="s">
        <v>31</v>
      </c>
      <c r="AC33" s="10"/>
      <c r="AD33" s="10"/>
      <c r="AE33" s="10"/>
      <c r="AF33" s="97" t="s">
        <v>31</v>
      </c>
      <c r="AG33" s="10"/>
      <c r="AH33" s="10"/>
      <c r="AI33" s="10"/>
      <c r="AJ33" s="97" t="s">
        <v>31</v>
      </c>
      <c r="AK33" s="9"/>
    </row>
    <row r="34" spans="1:37" s="2" customFormat="1" ht="138" customHeight="1" x14ac:dyDescent="0.25">
      <c r="A34" s="13" t="s">
        <v>340</v>
      </c>
      <c r="B34" s="72" t="s">
        <v>58</v>
      </c>
      <c r="C34" s="10"/>
      <c r="D34" s="79" t="s">
        <v>480</v>
      </c>
      <c r="E34" s="80" t="s">
        <v>421</v>
      </c>
      <c r="F34" s="159"/>
      <c r="G34" s="72">
        <v>2015</v>
      </c>
      <c r="H34" s="70">
        <v>2017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10"/>
      <c r="Z34" s="10"/>
      <c r="AA34" s="10"/>
      <c r="AB34" s="97" t="s">
        <v>31</v>
      </c>
      <c r="AC34" s="10"/>
      <c r="AD34" s="10"/>
      <c r="AE34" s="10"/>
      <c r="AF34" s="97" t="s">
        <v>31</v>
      </c>
      <c r="AG34" s="10"/>
      <c r="AH34" s="10"/>
      <c r="AI34" s="10"/>
      <c r="AJ34" s="97" t="s">
        <v>31</v>
      </c>
      <c r="AK34" s="9"/>
    </row>
    <row r="35" spans="1:37" s="2" customFormat="1" ht="107.25" customHeight="1" x14ac:dyDescent="0.25">
      <c r="A35" s="13"/>
      <c r="B35" s="72" t="s">
        <v>59</v>
      </c>
      <c r="C35" s="10"/>
      <c r="D35" s="10"/>
      <c r="E35" s="72"/>
      <c r="F35" s="170"/>
      <c r="G35" s="155" t="s">
        <v>82</v>
      </c>
      <c r="H35" s="124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10"/>
      <c r="Z35" s="10"/>
      <c r="AA35" s="10"/>
      <c r="AB35" s="97" t="s">
        <v>31</v>
      </c>
      <c r="AC35" s="10"/>
      <c r="AD35" s="10"/>
      <c r="AE35" s="10"/>
      <c r="AF35" s="97" t="s">
        <v>31</v>
      </c>
      <c r="AG35" s="10"/>
      <c r="AH35" s="10"/>
      <c r="AI35" s="10"/>
      <c r="AJ35" s="97" t="s">
        <v>31</v>
      </c>
      <c r="AK35" s="9"/>
    </row>
    <row r="36" spans="1:37" s="2" customFormat="1" ht="63" x14ac:dyDescent="0.25">
      <c r="A36" s="63" t="s">
        <v>341</v>
      </c>
      <c r="B36" s="27" t="s">
        <v>60</v>
      </c>
      <c r="C36" s="10"/>
      <c r="D36" s="79" t="s">
        <v>413</v>
      </c>
      <c r="E36" s="80" t="s">
        <v>41</v>
      </c>
      <c r="F36" s="120" t="s">
        <v>342</v>
      </c>
      <c r="G36" s="72">
        <v>2015</v>
      </c>
      <c r="H36" s="70">
        <v>2017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97" t="s">
        <v>31</v>
      </c>
      <c r="Z36" s="97" t="s">
        <v>31</v>
      </c>
      <c r="AA36" s="97" t="s">
        <v>31</v>
      </c>
      <c r="AB36" s="97" t="s">
        <v>31</v>
      </c>
      <c r="AC36" s="97" t="s">
        <v>31</v>
      </c>
      <c r="AD36" s="97" t="s">
        <v>31</v>
      </c>
      <c r="AE36" s="97" t="s">
        <v>31</v>
      </c>
      <c r="AF36" s="97" t="s">
        <v>31</v>
      </c>
      <c r="AG36" s="97" t="s">
        <v>31</v>
      </c>
      <c r="AH36" s="97" t="s">
        <v>31</v>
      </c>
      <c r="AI36" s="97" t="s">
        <v>31</v>
      </c>
      <c r="AJ36" s="97" t="s">
        <v>31</v>
      </c>
      <c r="AK36" s="9"/>
    </row>
    <row r="37" spans="1:37" s="2" customFormat="1" ht="141" customHeight="1" x14ac:dyDescent="0.25">
      <c r="A37" s="13" t="s">
        <v>343</v>
      </c>
      <c r="B37" s="97" t="s">
        <v>61</v>
      </c>
      <c r="C37" s="10"/>
      <c r="D37" s="79" t="s">
        <v>481</v>
      </c>
      <c r="E37" s="80" t="s">
        <v>417</v>
      </c>
      <c r="F37" s="121"/>
      <c r="G37" s="72">
        <v>2015</v>
      </c>
      <c r="H37" s="70">
        <v>2017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97"/>
      <c r="Z37" s="97"/>
      <c r="AA37" s="97"/>
      <c r="AB37" s="97" t="s">
        <v>31</v>
      </c>
      <c r="AC37" s="10"/>
      <c r="AD37" s="10"/>
      <c r="AE37" s="10"/>
      <c r="AF37" s="97" t="s">
        <v>31</v>
      </c>
      <c r="AG37" s="10"/>
      <c r="AH37" s="10"/>
      <c r="AI37" s="10"/>
      <c r="AJ37" s="97" t="s">
        <v>31</v>
      </c>
      <c r="AK37" s="9"/>
    </row>
    <row r="38" spans="1:37" s="2" customFormat="1" ht="91.5" customHeight="1" x14ac:dyDescent="0.25">
      <c r="A38" s="13"/>
      <c r="B38" s="96" t="s">
        <v>441</v>
      </c>
      <c r="C38" s="10"/>
      <c r="D38" s="72"/>
      <c r="E38" s="72"/>
      <c r="F38" s="159"/>
      <c r="G38" s="72">
        <v>2015</v>
      </c>
      <c r="H38" s="70">
        <v>2017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10"/>
      <c r="Z38" s="10"/>
      <c r="AA38" s="10"/>
      <c r="AB38" s="97" t="s">
        <v>31</v>
      </c>
      <c r="AC38" s="10"/>
      <c r="AD38" s="10"/>
      <c r="AE38" s="10"/>
      <c r="AF38" s="97" t="s">
        <v>31</v>
      </c>
      <c r="AG38" s="10"/>
      <c r="AH38" s="10"/>
      <c r="AI38" s="10"/>
      <c r="AJ38" s="97" t="s">
        <v>31</v>
      </c>
      <c r="AK38" s="9"/>
    </row>
    <row r="39" spans="1:37" s="2" customFormat="1" ht="110.25" x14ac:dyDescent="0.25">
      <c r="A39" s="13" t="s">
        <v>344</v>
      </c>
      <c r="B39" s="97" t="s">
        <v>62</v>
      </c>
      <c r="C39" s="10"/>
      <c r="D39" s="72" t="s">
        <v>423</v>
      </c>
      <c r="E39" s="72" t="s">
        <v>422</v>
      </c>
      <c r="F39" s="159"/>
      <c r="G39" s="72">
        <v>2015</v>
      </c>
      <c r="H39" s="70">
        <v>2017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97" t="s">
        <v>31</v>
      </c>
      <c r="Z39" s="97" t="s">
        <v>31</v>
      </c>
      <c r="AA39" s="97" t="s">
        <v>31</v>
      </c>
      <c r="AB39" s="97" t="s">
        <v>31</v>
      </c>
      <c r="AC39" s="97" t="s">
        <v>31</v>
      </c>
      <c r="AD39" s="97" t="s">
        <v>31</v>
      </c>
      <c r="AE39" s="97" t="s">
        <v>31</v>
      </c>
      <c r="AF39" s="97" t="s">
        <v>31</v>
      </c>
      <c r="AG39" s="97" t="s">
        <v>31</v>
      </c>
      <c r="AH39" s="97" t="s">
        <v>31</v>
      </c>
      <c r="AI39" s="97" t="s">
        <v>31</v>
      </c>
      <c r="AJ39" s="97" t="s">
        <v>31</v>
      </c>
      <c r="AK39" s="9"/>
    </row>
    <row r="40" spans="1:37" s="2" customFormat="1" ht="56.25" customHeight="1" x14ac:dyDescent="0.25">
      <c r="A40" s="13"/>
      <c r="B40" s="97" t="s">
        <v>63</v>
      </c>
      <c r="C40" s="10"/>
      <c r="D40" s="72"/>
      <c r="E40" s="72"/>
      <c r="F40" s="159"/>
      <c r="G40" s="72">
        <v>2015</v>
      </c>
      <c r="H40" s="70">
        <v>2017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97" t="s">
        <v>31</v>
      </c>
      <c r="Z40" s="97" t="s">
        <v>31</v>
      </c>
      <c r="AA40" s="97" t="s">
        <v>31</v>
      </c>
      <c r="AB40" s="97" t="s">
        <v>31</v>
      </c>
      <c r="AC40" s="97" t="s">
        <v>31</v>
      </c>
      <c r="AD40" s="97" t="s">
        <v>31</v>
      </c>
      <c r="AE40" s="97" t="s">
        <v>31</v>
      </c>
      <c r="AF40" s="97" t="s">
        <v>31</v>
      </c>
      <c r="AG40" s="97" t="s">
        <v>31</v>
      </c>
      <c r="AH40" s="97" t="s">
        <v>31</v>
      </c>
      <c r="AI40" s="97" t="s">
        <v>31</v>
      </c>
      <c r="AJ40" s="97" t="s">
        <v>31</v>
      </c>
      <c r="AK40" s="9"/>
    </row>
    <row r="41" spans="1:37" s="46" customFormat="1" ht="79.5" customHeight="1" x14ac:dyDescent="0.25">
      <c r="A41" s="63" t="s">
        <v>345</v>
      </c>
      <c r="B41" s="27" t="s">
        <v>64</v>
      </c>
      <c r="C41" s="35"/>
      <c r="D41" s="81" t="s">
        <v>413</v>
      </c>
      <c r="E41" s="82" t="s">
        <v>41</v>
      </c>
      <c r="F41" s="120" t="s">
        <v>67</v>
      </c>
      <c r="G41" s="27">
        <v>2015</v>
      </c>
      <c r="H41" s="77">
        <v>2017</v>
      </c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96" t="s">
        <v>31</v>
      </c>
      <c r="Z41" s="96" t="s">
        <v>31</v>
      </c>
      <c r="AA41" s="96" t="s">
        <v>31</v>
      </c>
      <c r="AB41" s="96" t="s">
        <v>31</v>
      </c>
      <c r="AC41" s="96" t="s">
        <v>31</v>
      </c>
      <c r="AD41" s="96" t="s">
        <v>31</v>
      </c>
      <c r="AE41" s="96" t="s">
        <v>31</v>
      </c>
      <c r="AF41" s="96" t="s">
        <v>31</v>
      </c>
      <c r="AG41" s="96" t="s">
        <v>31</v>
      </c>
      <c r="AH41" s="96" t="s">
        <v>31</v>
      </c>
      <c r="AI41" s="96" t="s">
        <v>31</v>
      </c>
      <c r="AJ41" s="96" t="s">
        <v>31</v>
      </c>
      <c r="AK41" s="45"/>
    </row>
    <row r="42" spans="1:37" s="2" customFormat="1" ht="90" customHeight="1" x14ac:dyDescent="0.25">
      <c r="A42" s="13" t="s">
        <v>346</v>
      </c>
      <c r="B42" s="97" t="s">
        <v>65</v>
      </c>
      <c r="C42" s="10"/>
      <c r="D42" s="72" t="s">
        <v>482</v>
      </c>
      <c r="E42" s="72" t="s">
        <v>41</v>
      </c>
      <c r="F42" s="121"/>
      <c r="G42" s="72">
        <v>2015</v>
      </c>
      <c r="H42" s="70">
        <v>2017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97" t="s">
        <v>31</v>
      </c>
      <c r="Z42" s="97" t="s">
        <v>31</v>
      </c>
      <c r="AA42" s="97" t="s">
        <v>31</v>
      </c>
      <c r="AB42" s="97" t="s">
        <v>31</v>
      </c>
      <c r="AC42" s="97" t="s">
        <v>31</v>
      </c>
      <c r="AD42" s="97" t="s">
        <v>31</v>
      </c>
      <c r="AE42" s="97" t="s">
        <v>31</v>
      </c>
      <c r="AF42" s="97" t="s">
        <v>31</v>
      </c>
      <c r="AG42" s="97" t="s">
        <v>31</v>
      </c>
      <c r="AH42" s="97" t="s">
        <v>31</v>
      </c>
      <c r="AI42" s="97" t="s">
        <v>31</v>
      </c>
      <c r="AJ42" s="97" t="s">
        <v>31</v>
      </c>
      <c r="AK42" s="9"/>
    </row>
    <row r="43" spans="1:37" s="2" customFormat="1" ht="84.75" customHeight="1" x14ac:dyDescent="0.25">
      <c r="A43" s="13"/>
      <c r="B43" s="97" t="s">
        <v>66</v>
      </c>
      <c r="C43" s="10"/>
      <c r="D43" s="72"/>
      <c r="E43" s="72"/>
      <c r="F43" s="159"/>
      <c r="G43" s="72">
        <v>2015</v>
      </c>
      <c r="H43" s="70">
        <v>2017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97" t="s">
        <v>31</v>
      </c>
      <c r="Z43" s="97" t="s">
        <v>31</v>
      </c>
      <c r="AA43" s="97" t="s">
        <v>31</v>
      </c>
      <c r="AB43" s="97" t="s">
        <v>31</v>
      </c>
      <c r="AC43" s="97" t="s">
        <v>31</v>
      </c>
      <c r="AD43" s="97" t="s">
        <v>31</v>
      </c>
      <c r="AE43" s="97" t="s">
        <v>31</v>
      </c>
      <c r="AF43" s="97" t="s">
        <v>31</v>
      </c>
      <c r="AG43" s="97" t="s">
        <v>31</v>
      </c>
      <c r="AH43" s="97" t="s">
        <v>31</v>
      </c>
      <c r="AI43" s="97" t="s">
        <v>31</v>
      </c>
      <c r="AJ43" s="97" t="s">
        <v>31</v>
      </c>
      <c r="AK43" s="9"/>
    </row>
    <row r="44" spans="1:37" s="46" customFormat="1" ht="63" x14ac:dyDescent="0.25">
      <c r="A44" s="63" t="s">
        <v>347</v>
      </c>
      <c r="B44" s="27" t="s">
        <v>68</v>
      </c>
      <c r="C44" s="35"/>
      <c r="D44" s="81" t="s">
        <v>413</v>
      </c>
      <c r="E44" s="82" t="s">
        <v>41</v>
      </c>
      <c r="F44" s="120" t="s">
        <v>71</v>
      </c>
      <c r="G44" s="27">
        <v>2015</v>
      </c>
      <c r="H44" s="77">
        <v>2017</v>
      </c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96" t="s">
        <v>31</v>
      </c>
      <c r="Z44" s="96" t="s">
        <v>31</v>
      </c>
      <c r="AA44" s="96" t="s">
        <v>31</v>
      </c>
      <c r="AB44" s="96" t="s">
        <v>31</v>
      </c>
      <c r="AC44" s="96" t="s">
        <v>31</v>
      </c>
      <c r="AD44" s="96" t="s">
        <v>31</v>
      </c>
      <c r="AE44" s="96" t="s">
        <v>31</v>
      </c>
      <c r="AF44" s="96" t="s">
        <v>31</v>
      </c>
      <c r="AG44" s="96" t="s">
        <v>31</v>
      </c>
      <c r="AH44" s="96" t="s">
        <v>31</v>
      </c>
      <c r="AI44" s="96" t="s">
        <v>31</v>
      </c>
      <c r="AJ44" s="96" t="s">
        <v>31</v>
      </c>
      <c r="AK44" s="45"/>
    </row>
    <row r="45" spans="1:37" s="2" customFormat="1" ht="115.5" customHeight="1" x14ac:dyDescent="0.25">
      <c r="A45" s="13" t="s">
        <v>348</v>
      </c>
      <c r="B45" s="97" t="s">
        <v>69</v>
      </c>
      <c r="C45" s="10"/>
      <c r="D45" s="72" t="s">
        <v>423</v>
      </c>
      <c r="E45" s="72" t="s">
        <v>422</v>
      </c>
      <c r="F45" s="121"/>
      <c r="G45" s="72">
        <v>2015</v>
      </c>
      <c r="H45" s="70">
        <v>2017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97" t="s">
        <v>31</v>
      </c>
      <c r="Z45" s="97" t="s">
        <v>31</v>
      </c>
      <c r="AA45" s="97" t="s">
        <v>31</v>
      </c>
      <c r="AB45" s="97" t="s">
        <v>31</v>
      </c>
      <c r="AC45" s="97" t="s">
        <v>31</v>
      </c>
      <c r="AD45" s="97" t="s">
        <v>31</v>
      </c>
      <c r="AE45" s="97" t="s">
        <v>31</v>
      </c>
      <c r="AF45" s="97" t="s">
        <v>31</v>
      </c>
      <c r="AG45" s="97" t="s">
        <v>31</v>
      </c>
      <c r="AH45" s="97" t="s">
        <v>31</v>
      </c>
      <c r="AI45" s="97" t="s">
        <v>31</v>
      </c>
      <c r="AJ45" s="97" t="s">
        <v>31</v>
      </c>
      <c r="AK45" s="9"/>
    </row>
    <row r="46" spans="1:37" s="2" customFormat="1" ht="141.75" x14ac:dyDescent="0.25">
      <c r="A46" s="13"/>
      <c r="B46" s="72" t="s">
        <v>70</v>
      </c>
      <c r="C46" s="10"/>
      <c r="D46" s="10"/>
      <c r="E46" s="72"/>
      <c r="F46" s="159"/>
      <c r="G46" s="72">
        <v>2015</v>
      </c>
      <c r="H46" s="70">
        <v>2017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97" t="s">
        <v>31</v>
      </c>
      <c r="Z46" s="97" t="s">
        <v>31</v>
      </c>
      <c r="AA46" s="97" t="s">
        <v>31</v>
      </c>
      <c r="AB46" s="97" t="s">
        <v>31</v>
      </c>
      <c r="AC46" s="97" t="s">
        <v>31</v>
      </c>
      <c r="AD46" s="97" t="s">
        <v>31</v>
      </c>
      <c r="AE46" s="97" t="s">
        <v>31</v>
      </c>
      <c r="AF46" s="97" t="s">
        <v>31</v>
      </c>
      <c r="AG46" s="97" t="s">
        <v>31</v>
      </c>
      <c r="AH46" s="97" t="s">
        <v>31</v>
      </c>
      <c r="AI46" s="97" t="s">
        <v>31</v>
      </c>
      <c r="AJ46" s="97" t="s">
        <v>31</v>
      </c>
      <c r="AK46" s="9"/>
    </row>
    <row r="47" spans="1:37" s="2" customFormat="1" x14ac:dyDescent="0.25">
      <c r="A47" s="113" t="s">
        <v>72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4"/>
      <c r="AK47" s="9"/>
    </row>
    <row r="48" spans="1:37" s="46" customFormat="1" ht="78" customHeight="1" x14ac:dyDescent="0.25">
      <c r="A48" s="63" t="s">
        <v>349</v>
      </c>
      <c r="B48" s="27" t="s">
        <v>73</v>
      </c>
      <c r="C48" s="35"/>
      <c r="D48" s="81" t="s">
        <v>413</v>
      </c>
      <c r="E48" s="82" t="s">
        <v>41</v>
      </c>
      <c r="F48" s="143" t="s">
        <v>76</v>
      </c>
      <c r="G48" s="27">
        <v>2015</v>
      </c>
      <c r="H48" s="77">
        <v>2017</v>
      </c>
      <c r="I48" s="20">
        <f>J48+O48+T48</f>
        <v>60807.199999999997</v>
      </c>
      <c r="J48" s="20">
        <f>J49</f>
        <v>19821.400000000001</v>
      </c>
      <c r="K48" s="20"/>
      <c r="L48" s="20"/>
      <c r="M48" s="20">
        <f t="shared" ref="M48:W48" si="0">M49</f>
        <v>19821.400000000001</v>
      </c>
      <c r="N48" s="20"/>
      <c r="O48" s="20">
        <f t="shared" si="0"/>
        <v>20789.3</v>
      </c>
      <c r="P48" s="20"/>
      <c r="Q48" s="20"/>
      <c r="R48" s="20">
        <f t="shared" si="0"/>
        <v>20789.3</v>
      </c>
      <c r="S48" s="20"/>
      <c r="T48" s="20">
        <f t="shared" si="0"/>
        <v>20196.5</v>
      </c>
      <c r="U48" s="20"/>
      <c r="V48" s="20"/>
      <c r="W48" s="20">
        <f t="shared" si="0"/>
        <v>20196.5</v>
      </c>
      <c r="X48" s="101"/>
      <c r="Y48" s="96" t="s">
        <v>31</v>
      </c>
      <c r="Z48" s="96" t="s">
        <v>31</v>
      </c>
      <c r="AA48" s="96" t="s">
        <v>31</v>
      </c>
      <c r="AB48" s="96" t="s">
        <v>31</v>
      </c>
      <c r="AC48" s="96" t="s">
        <v>31</v>
      </c>
      <c r="AD48" s="96" t="s">
        <v>31</v>
      </c>
      <c r="AE48" s="96" t="s">
        <v>31</v>
      </c>
      <c r="AF48" s="96" t="s">
        <v>31</v>
      </c>
      <c r="AG48" s="96" t="s">
        <v>31</v>
      </c>
      <c r="AH48" s="96" t="s">
        <v>31</v>
      </c>
      <c r="AI48" s="96" t="s">
        <v>31</v>
      </c>
      <c r="AJ48" s="96" t="s">
        <v>31</v>
      </c>
      <c r="AK48" s="45"/>
    </row>
    <row r="49" spans="1:37" s="2" customFormat="1" ht="133.5" customHeight="1" x14ac:dyDescent="0.25">
      <c r="A49" s="13" t="s">
        <v>350</v>
      </c>
      <c r="B49" s="97" t="s">
        <v>74</v>
      </c>
      <c r="C49" s="10"/>
      <c r="D49" s="72"/>
      <c r="E49" s="72"/>
      <c r="F49" s="161"/>
      <c r="G49" s="72">
        <v>2015</v>
      </c>
      <c r="H49" s="70">
        <v>2017</v>
      </c>
      <c r="I49" s="14">
        <f>J49+O49+T49</f>
        <v>60807.199999999997</v>
      </c>
      <c r="J49" s="14">
        <f>K49+L49+M49+N49</f>
        <v>19821.400000000001</v>
      </c>
      <c r="K49" s="14"/>
      <c r="L49" s="14"/>
      <c r="M49" s="14">
        <v>19821.400000000001</v>
      </c>
      <c r="N49" s="14"/>
      <c r="O49" s="14">
        <f>P49+Q49+R49+S49</f>
        <v>20789.3</v>
      </c>
      <c r="P49" s="14"/>
      <c r="Q49" s="14"/>
      <c r="R49" s="14">
        <v>20789.3</v>
      </c>
      <c r="S49" s="14"/>
      <c r="T49" s="14">
        <f>U49+V49+W49+X49</f>
        <v>20196.5</v>
      </c>
      <c r="U49" s="14"/>
      <c r="V49" s="14"/>
      <c r="W49" s="14">
        <v>20196.5</v>
      </c>
      <c r="X49" s="14"/>
      <c r="Y49" s="97" t="s">
        <v>31</v>
      </c>
      <c r="Z49" s="97" t="s">
        <v>31</v>
      </c>
      <c r="AA49" s="97" t="s">
        <v>31</v>
      </c>
      <c r="AB49" s="97" t="s">
        <v>31</v>
      </c>
      <c r="AC49" s="97" t="s">
        <v>31</v>
      </c>
      <c r="AD49" s="97" t="s">
        <v>31</v>
      </c>
      <c r="AE49" s="97" t="s">
        <v>31</v>
      </c>
      <c r="AF49" s="97" t="s">
        <v>31</v>
      </c>
      <c r="AG49" s="97" t="s">
        <v>31</v>
      </c>
      <c r="AH49" s="97" t="s">
        <v>31</v>
      </c>
      <c r="AI49" s="97" t="s">
        <v>31</v>
      </c>
      <c r="AJ49" s="97" t="s">
        <v>31</v>
      </c>
      <c r="AK49" s="9"/>
    </row>
    <row r="50" spans="1:37" s="2" customFormat="1" ht="126.75" customHeight="1" x14ac:dyDescent="0.25">
      <c r="A50" s="13"/>
      <c r="B50" s="97" t="s">
        <v>75</v>
      </c>
      <c r="C50" s="10"/>
      <c r="D50" s="72"/>
      <c r="E50" s="72"/>
      <c r="F50" s="83"/>
      <c r="G50" s="72">
        <v>2015</v>
      </c>
      <c r="H50" s="70">
        <v>2017</v>
      </c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97" t="s">
        <v>31</v>
      </c>
      <c r="Z50" s="97" t="s">
        <v>31</v>
      </c>
      <c r="AA50" s="97"/>
      <c r="AB50" s="97"/>
      <c r="AC50" s="97" t="s">
        <v>31</v>
      </c>
      <c r="AD50" s="97" t="s">
        <v>31</v>
      </c>
      <c r="AE50" s="97"/>
      <c r="AF50" s="97"/>
      <c r="AG50" s="97" t="s">
        <v>31</v>
      </c>
      <c r="AH50" s="97" t="s">
        <v>31</v>
      </c>
      <c r="AI50" s="97"/>
      <c r="AJ50" s="97"/>
      <c r="AK50" s="9"/>
    </row>
    <row r="51" spans="1:37" s="46" customFormat="1" ht="70.5" customHeight="1" x14ac:dyDescent="0.25">
      <c r="A51" s="35" t="s">
        <v>351</v>
      </c>
      <c r="B51" s="96" t="s">
        <v>77</v>
      </c>
      <c r="C51" s="35"/>
      <c r="D51" s="81" t="s">
        <v>413</v>
      </c>
      <c r="E51" s="82" t="s">
        <v>41</v>
      </c>
      <c r="F51" s="162" t="s">
        <v>80</v>
      </c>
      <c r="G51" s="27">
        <v>2015</v>
      </c>
      <c r="H51" s="77">
        <v>2017</v>
      </c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96" t="s">
        <v>31</v>
      </c>
      <c r="Z51" s="96" t="s">
        <v>31</v>
      </c>
      <c r="AA51" s="96" t="s">
        <v>31</v>
      </c>
      <c r="AB51" s="96" t="s">
        <v>31</v>
      </c>
      <c r="AC51" s="96" t="s">
        <v>31</v>
      </c>
      <c r="AD51" s="96" t="s">
        <v>31</v>
      </c>
      <c r="AE51" s="96" t="s">
        <v>31</v>
      </c>
      <c r="AF51" s="96" t="s">
        <v>31</v>
      </c>
      <c r="AG51" s="96" t="s">
        <v>31</v>
      </c>
      <c r="AH51" s="96" t="s">
        <v>31</v>
      </c>
      <c r="AI51" s="96" t="s">
        <v>31</v>
      </c>
      <c r="AJ51" s="96" t="s">
        <v>31</v>
      </c>
      <c r="AK51" s="45"/>
    </row>
    <row r="52" spans="1:37" s="2" customFormat="1" ht="138.75" customHeight="1" x14ac:dyDescent="0.25">
      <c r="A52" s="13" t="s">
        <v>352</v>
      </c>
      <c r="B52" s="97" t="s">
        <v>78</v>
      </c>
      <c r="C52" s="10"/>
      <c r="D52" s="79" t="s">
        <v>414</v>
      </c>
      <c r="E52" s="80" t="s">
        <v>421</v>
      </c>
      <c r="F52" s="163"/>
      <c r="G52" s="72">
        <v>2015</v>
      </c>
      <c r="H52" s="70">
        <v>2017</v>
      </c>
      <c r="I52" s="102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97" t="s">
        <v>31</v>
      </c>
      <c r="Z52" s="97" t="s">
        <v>31</v>
      </c>
      <c r="AA52" s="97" t="s">
        <v>31</v>
      </c>
      <c r="AB52" s="97" t="s">
        <v>31</v>
      </c>
      <c r="AC52" s="97" t="s">
        <v>31</v>
      </c>
      <c r="AD52" s="97" t="s">
        <v>31</v>
      </c>
      <c r="AE52" s="97" t="s">
        <v>31</v>
      </c>
      <c r="AF52" s="97" t="s">
        <v>31</v>
      </c>
      <c r="AG52" s="97" t="s">
        <v>31</v>
      </c>
      <c r="AH52" s="97" t="s">
        <v>31</v>
      </c>
      <c r="AI52" s="97" t="s">
        <v>31</v>
      </c>
      <c r="AJ52" s="97" t="s">
        <v>31</v>
      </c>
      <c r="AK52" s="9"/>
    </row>
    <row r="53" spans="1:37" s="2" customFormat="1" ht="72" customHeight="1" x14ac:dyDescent="0.25">
      <c r="A53" s="13"/>
      <c r="B53" s="97" t="s">
        <v>79</v>
      </c>
      <c r="C53" s="10"/>
      <c r="D53" s="72"/>
      <c r="E53" s="72"/>
      <c r="F53" s="163"/>
      <c r="G53" s="72">
        <v>2015</v>
      </c>
      <c r="H53" s="70">
        <v>2017</v>
      </c>
      <c r="I53" s="102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97" t="s">
        <v>31</v>
      </c>
      <c r="Z53" s="97" t="s">
        <v>31</v>
      </c>
      <c r="AA53" s="97" t="s">
        <v>31</v>
      </c>
      <c r="AB53" s="97" t="s">
        <v>31</v>
      </c>
      <c r="AC53" s="97" t="s">
        <v>31</v>
      </c>
      <c r="AD53" s="97" t="s">
        <v>31</v>
      </c>
      <c r="AE53" s="97" t="s">
        <v>31</v>
      </c>
      <c r="AF53" s="97" t="s">
        <v>31</v>
      </c>
      <c r="AG53" s="97" t="s">
        <v>31</v>
      </c>
      <c r="AH53" s="97" t="s">
        <v>31</v>
      </c>
      <c r="AI53" s="97" t="s">
        <v>31</v>
      </c>
      <c r="AJ53" s="97" t="s">
        <v>31</v>
      </c>
      <c r="AK53" s="9"/>
    </row>
    <row r="54" spans="1:37" s="69" customFormat="1" x14ac:dyDescent="0.25">
      <c r="A54" s="133" t="s">
        <v>83</v>
      </c>
      <c r="B54" s="134"/>
      <c r="C54" s="134"/>
      <c r="D54" s="134"/>
      <c r="E54" s="135"/>
      <c r="F54" s="92"/>
      <c r="G54" s="92"/>
      <c r="H54" s="92"/>
      <c r="I54" s="11">
        <f>I15+I19+I22+I25+I29+I36+I41+I44+I48+I51</f>
        <v>60807.199999999997</v>
      </c>
      <c r="J54" s="11">
        <f t="shared" ref="J54:X54" si="1">J15+J19+J22+J25+J29+J36+J41+J44+J48+J51</f>
        <v>19821.400000000001</v>
      </c>
      <c r="K54" s="11">
        <f t="shared" si="1"/>
        <v>0</v>
      </c>
      <c r="L54" s="11">
        <f t="shared" si="1"/>
        <v>0</v>
      </c>
      <c r="M54" s="11">
        <f t="shared" si="1"/>
        <v>19821.400000000001</v>
      </c>
      <c r="N54" s="11">
        <f t="shared" si="1"/>
        <v>0</v>
      </c>
      <c r="O54" s="11">
        <f t="shared" si="1"/>
        <v>20789.3</v>
      </c>
      <c r="P54" s="11">
        <f t="shared" si="1"/>
        <v>0</v>
      </c>
      <c r="Q54" s="11">
        <f t="shared" si="1"/>
        <v>0</v>
      </c>
      <c r="R54" s="11">
        <f t="shared" si="1"/>
        <v>20789.3</v>
      </c>
      <c r="S54" s="11">
        <f t="shared" si="1"/>
        <v>0</v>
      </c>
      <c r="T54" s="11">
        <f t="shared" si="1"/>
        <v>20196.5</v>
      </c>
      <c r="U54" s="11">
        <f t="shared" si="1"/>
        <v>0</v>
      </c>
      <c r="V54" s="11">
        <f t="shared" si="1"/>
        <v>0</v>
      </c>
      <c r="W54" s="11">
        <f t="shared" si="1"/>
        <v>20196.5</v>
      </c>
      <c r="X54" s="11">
        <f t="shared" si="1"/>
        <v>0</v>
      </c>
      <c r="Y54" s="103"/>
      <c r="Z54" s="103"/>
      <c r="AA54" s="103"/>
      <c r="AB54" s="103"/>
      <c r="AC54" s="103"/>
      <c r="AD54" s="103"/>
      <c r="AE54" s="103"/>
      <c r="AF54" s="103"/>
      <c r="AG54" s="103"/>
      <c r="AH54" s="103"/>
      <c r="AI54" s="103"/>
      <c r="AJ54" s="103"/>
      <c r="AK54" s="68"/>
    </row>
    <row r="55" spans="1:37" x14ac:dyDescent="0.25">
      <c r="A55" s="150" t="s">
        <v>28</v>
      </c>
      <c r="B55" s="151"/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/>
      <c r="AI55" s="151"/>
      <c r="AJ55" s="152"/>
      <c r="AK55" s="5"/>
    </row>
    <row r="56" spans="1:37" x14ac:dyDescent="0.25">
      <c r="A56" s="153" t="s">
        <v>19</v>
      </c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/>
      <c r="P56" s="153"/>
      <c r="Q56" s="153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3"/>
      <c r="AC56" s="153"/>
      <c r="AD56" s="153"/>
      <c r="AE56" s="153"/>
      <c r="AF56" s="153"/>
      <c r="AG56" s="153"/>
      <c r="AH56" s="153"/>
      <c r="AI56" s="153"/>
      <c r="AJ56" s="153"/>
    </row>
    <row r="57" spans="1:37" s="48" customFormat="1" ht="99.75" customHeight="1" x14ac:dyDescent="0.25">
      <c r="A57" s="35">
        <v>10</v>
      </c>
      <c r="B57" s="96" t="s">
        <v>91</v>
      </c>
      <c r="C57" s="35"/>
      <c r="D57" s="128" t="s">
        <v>425</v>
      </c>
      <c r="E57" s="128" t="s">
        <v>424</v>
      </c>
      <c r="F57" s="120" t="s">
        <v>17</v>
      </c>
      <c r="G57" s="27">
        <v>2015</v>
      </c>
      <c r="H57" s="77">
        <v>2017</v>
      </c>
      <c r="I57" s="38">
        <f>J57+O57+T57</f>
        <v>7000.9</v>
      </c>
      <c r="J57" s="38">
        <f>K57+L57+M57+N57</f>
        <v>4400</v>
      </c>
      <c r="K57" s="20">
        <f>K58+K60+K62+K64+K66+K68+K70+K72</f>
        <v>0</v>
      </c>
      <c r="L57" s="20">
        <f t="shared" ref="L57:N57" si="2">L58+L60+L62+L64+L66+L68+L70+L72</f>
        <v>0</v>
      </c>
      <c r="M57" s="20">
        <f t="shared" si="2"/>
        <v>4400</v>
      </c>
      <c r="N57" s="20">
        <f t="shared" si="2"/>
        <v>0</v>
      </c>
      <c r="O57" s="38">
        <f>P57+Q57+R57+S57</f>
        <v>1600</v>
      </c>
      <c r="P57" s="20">
        <f>P58+P60+P62+P64+P66+P68+P70+P72</f>
        <v>0</v>
      </c>
      <c r="Q57" s="20">
        <f t="shared" ref="Q57:S57" si="3">Q58+Q60+Q62+Q64+Q66+Q68+Q70+Q72</f>
        <v>0</v>
      </c>
      <c r="R57" s="20">
        <f t="shared" si="3"/>
        <v>1600</v>
      </c>
      <c r="S57" s="20">
        <f t="shared" si="3"/>
        <v>0</v>
      </c>
      <c r="T57" s="38">
        <f>U57+V57+W57+X57</f>
        <v>1000.9</v>
      </c>
      <c r="U57" s="20">
        <f>U58+U60+U62+U64+U66+U68+U70+U72</f>
        <v>0</v>
      </c>
      <c r="V57" s="20">
        <f t="shared" ref="V57:X57" si="4">V58+V60+V62+V64+V66+V68+V70+V72</f>
        <v>0</v>
      </c>
      <c r="W57" s="20">
        <f t="shared" si="4"/>
        <v>1000.9</v>
      </c>
      <c r="X57" s="20">
        <f t="shared" si="4"/>
        <v>0</v>
      </c>
      <c r="Y57" s="47" t="s">
        <v>31</v>
      </c>
      <c r="Z57" s="47" t="s">
        <v>31</v>
      </c>
      <c r="AA57" s="47" t="s">
        <v>31</v>
      </c>
      <c r="AB57" s="47" t="s">
        <v>31</v>
      </c>
      <c r="AC57" s="47" t="s">
        <v>31</v>
      </c>
      <c r="AD57" s="47" t="s">
        <v>31</v>
      </c>
      <c r="AE57" s="47" t="s">
        <v>31</v>
      </c>
      <c r="AF57" s="47" t="s">
        <v>31</v>
      </c>
      <c r="AG57" s="47" t="s">
        <v>31</v>
      </c>
      <c r="AH57" s="47" t="s">
        <v>31</v>
      </c>
      <c r="AI57" s="47" t="s">
        <v>31</v>
      </c>
      <c r="AJ57" s="47" t="s">
        <v>31</v>
      </c>
    </row>
    <row r="58" spans="1:37" ht="54.75" customHeight="1" x14ac:dyDescent="0.25">
      <c r="A58" s="13" t="s">
        <v>274</v>
      </c>
      <c r="B58" s="72" t="s">
        <v>275</v>
      </c>
      <c r="C58" s="10"/>
      <c r="D58" s="128"/>
      <c r="E58" s="128"/>
      <c r="F58" s="121"/>
      <c r="G58" s="72">
        <v>2015</v>
      </c>
      <c r="H58" s="70">
        <v>2017</v>
      </c>
      <c r="I58" s="38">
        <f t="shared" ref="I58:I72" si="5">J58+O58+T58</f>
        <v>1800.9</v>
      </c>
      <c r="J58" s="38">
        <f t="shared" ref="J58:J72" si="6">K58+L58+M58+N58</f>
        <v>1000</v>
      </c>
      <c r="K58" s="14">
        <v>0</v>
      </c>
      <c r="L58" s="14">
        <v>0</v>
      </c>
      <c r="M58" s="14">
        <v>1000</v>
      </c>
      <c r="N58" s="14">
        <v>0</v>
      </c>
      <c r="O58" s="38">
        <f t="shared" ref="O58:O72" si="7">P58+Q58+R58+S58</f>
        <v>500</v>
      </c>
      <c r="P58" s="14">
        <v>0</v>
      </c>
      <c r="Q58" s="14">
        <v>0</v>
      </c>
      <c r="R58" s="14">
        <v>500</v>
      </c>
      <c r="S58" s="14">
        <v>0</v>
      </c>
      <c r="T58" s="38">
        <f t="shared" ref="T58:T72" si="8">U58+V58+W58+X58</f>
        <v>300.89999999999998</v>
      </c>
      <c r="U58" s="14"/>
      <c r="V58" s="14"/>
      <c r="W58" s="14">
        <v>300.89999999999998</v>
      </c>
      <c r="X58" s="14"/>
      <c r="Y58" s="12"/>
      <c r="Z58" s="12"/>
      <c r="AA58" s="12"/>
      <c r="AB58" s="12"/>
      <c r="AC58" s="12" t="s">
        <v>31</v>
      </c>
      <c r="AD58" s="12"/>
      <c r="AE58" s="12"/>
      <c r="AF58" s="12"/>
      <c r="AG58" s="12" t="s">
        <v>31</v>
      </c>
      <c r="AH58" s="12"/>
      <c r="AI58" s="12"/>
      <c r="AJ58" s="12"/>
    </row>
    <row r="59" spans="1:37" ht="72" customHeight="1" x14ac:dyDescent="0.25">
      <c r="A59" s="10"/>
      <c r="B59" s="72" t="s">
        <v>84</v>
      </c>
      <c r="C59" s="10">
        <v>0</v>
      </c>
      <c r="D59" s="71"/>
      <c r="E59" s="71"/>
      <c r="F59" s="121"/>
      <c r="G59" s="71">
        <v>2015</v>
      </c>
      <c r="H59" s="75">
        <v>2017</v>
      </c>
      <c r="I59" s="38"/>
      <c r="J59" s="38"/>
      <c r="K59" s="14"/>
      <c r="L59" s="14"/>
      <c r="M59" s="14"/>
      <c r="N59" s="14"/>
      <c r="O59" s="38"/>
      <c r="P59" s="14"/>
      <c r="Q59" s="14"/>
      <c r="R59" s="14"/>
      <c r="S59" s="14"/>
      <c r="T59" s="38"/>
      <c r="U59" s="14"/>
      <c r="V59" s="14"/>
      <c r="W59" s="14"/>
      <c r="X59" s="14"/>
      <c r="Y59" s="12" t="s">
        <v>31</v>
      </c>
      <c r="Z59" s="12" t="s">
        <v>31</v>
      </c>
      <c r="AA59" s="12" t="s">
        <v>31</v>
      </c>
      <c r="AB59" s="12" t="s">
        <v>31</v>
      </c>
      <c r="AC59" s="12" t="s">
        <v>31</v>
      </c>
      <c r="AD59" s="12" t="s">
        <v>31</v>
      </c>
      <c r="AE59" s="12" t="s">
        <v>31</v>
      </c>
      <c r="AF59" s="12" t="s">
        <v>31</v>
      </c>
      <c r="AG59" s="12" t="s">
        <v>31</v>
      </c>
      <c r="AH59" s="12" t="s">
        <v>31</v>
      </c>
      <c r="AI59" s="12" t="s">
        <v>31</v>
      </c>
      <c r="AJ59" s="12" t="s">
        <v>31</v>
      </c>
    </row>
    <row r="60" spans="1:37" ht="78.75" x14ac:dyDescent="0.25">
      <c r="A60" s="57" t="s">
        <v>276</v>
      </c>
      <c r="B60" s="72" t="s">
        <v>277</v>
      </c>
      <c r="C60" s="10"/>
      <c r="D60" s="128" t="s">
        <v>425</v>
      </c>
      <c r="E60" s="128" t="s">
        <v>424</v>
      </c>
      <c r="F60" s="121"/>
      <c r="G60" s="71">
        <v>2015</v>
      </c>
      <c r="H60" s="75">
        <v>2017</v>
      </c>
      <c r="I60" s="38">
        <f t="shared" si="5"/>
        <v>3400</v>
      </c>
      <c r="J60" s="38">
        <f t="shared" si="6"/>
        <v>2500</v>
      </c>
      <c r="K60" s="14">
        <v>0</v>
      </c>
      <c r="L60" s="14">
        <v>0</v>
      </c>
      <c r="M60" s="14">
        <v>2500</v>
      </c>
      <c r="N60" s="14">
        <v>0</v>
      </c>
      <c r="O60" s="38">
        <f t="shared" si="7"/>
        <v>500</v>
      </c>
      <c r="P60" s="14">
        <v>0</v>
      </c>
      <c r="Q60" s="14">
        <v>0</v>
      </c>
      <c r="R60" s="14">
        <v>500</v>
      </c>
      <c r="S60" s="14">
        <v>0</v>
      </c>
      <c r="T60" s="38">
        <f t="shared" si="8"/>
        <v>400</v>
      </c>
      <c r="U60" s="14"/>
      <c r="V60" s="14"/>
      <c r="W60" s="14">
        <v>400</v>
      </c>
      <c r="X60" s="14"/>
      <c r="Y60" s="12"/>
      <c r="Z60" s="12"/>
      <c r="AA60" s="12"/>
      <c r="AB60" s="12"/>
      <c r="AC60" s="12" t="s">
        <v>31</v>
      </c>
      <c r="AD60" s="12"/>
      <c r="AE60" s="12"/>
      <c r="AF60" s="12"/>
      <c r="AG60" s="12" t="s">
        <v>31</v>
      </c>
      <c r="AH60" s="12"/>
      <c r="AI60" s="12"/>
      <c r="AJ60" s="12"/>
    </row>
    <row r="61" spans="1:37" ht="36.75" customHeight="1" x14ac:dyDescent="0.25">
      <c r="A61" s="57"/>
      <c r="B61" s="72" t="s">
        <v>85</v>
      </c>
      <c r="C61" s="10">
        <v>0</v>
      </c>
      <c r="D61" s="128"/>
      <c r="E61" s="128"/>
      <c r="F61" s="121"/>
      <c r="G61" s="71">
        <v>2015</v>
      </c>
      <c r="H61" s="75">
        <v>2017</v>
      </c>
      <c r="I61" s="38"/>
      <c r="J61" s="38"/>
      <c r="K61" s="14"/>
      <c r="L61" s="14"/>
      <c r="M61" s="14"/>
      <c r="N61" s="14"/>
      <c r="O61" s="38"/>
      <c r="P61" s="14"/>
      <c r="Q61" s="14"/>
      <c r="R61" s="14"/>
      <c r="S61" s="14"/>
      <c r="T61" s="38"/>
      <c r="U61" s="14"/>
      <c r="V61" s="14"/>
      <c r="W61" s="14"/>
      <c r="X61" s="14"/>
      <c r="Y61" s="12" t="s">
        <v>31</v>
      </c>
      <c r="Z61" s="12" t="s">
        <v>31</v>
      </c>
      <c r="AA61" s="12" t="s">
        <v>31</v>
      </c>
      <c r="AB61" s="12" t="s">
        <v>31</v>
      </c>
      <c r="AC61" s="12" t="s">
        <v>31</v>
      </c>
      <c r="AD61" s="12" t="s">
        <v>31</v>
      </c>
      <c r="AE61" s="12" t="s">
        <v>31</v>
      </c>
      <c r="AF61" s="12" t="s">
        <v>31</v>
      </c>
      <c r="AG61" s="12" t="s">
        <v>31</v>
      </c>
      <c r="AH61" s="12" t="s">
        <v>31</v>
      </c>
      <c r="AI61" s="12" t="s">
        <v>31</v>
      </c>
      <c r="AJ61" s="12" t="s">
        <v>31</v>
      </c>
    </row>
    <row r="62" spans="1:37" ht="94.5" x14ac:dyDescent="0.25">
      <c r="A62" s="57" t="s">
        <v>278</v>
      </c>
      <c r="B62" s="72" t="s">
        <v>279</v>
      </c>
      <c r="C62" s="10"/>
      <c r="D62" s="128"/>
      <c r="E62" s="128"/>
      <c r="F62" s="121"/>
      <c r="G62" s="71">
        <v>2015</v>
      </c>
      <c r="H62" s="75">
        <v>2017</v>
      </c>
      <c r="I62" s="38">
        <f t="shared" si="5"/>
        <v>0</v>
      </c>
      <c r="J62" s="38">
        <f t="shared" si="6"/>
        <v>0</v>
      </c>
      <c r="K62" s="14"/>
      <c r="L62" s="14"/>
      <c r="M62" s="14"/>
      <c r="N62" s="14"/>
      <c r="O62" s="38">
        <f t="shared" si="7"/>
        <v>0</v>
      </c>
      <c r="P62" s="14"/>
      <c r="Q62" s="14"/>
      <c r="R62" s="14"/>
      <c r="S62" s="14"/>
      <c r="T62" s="38">
        <f t="shared" si="8"/>
        <v>0</v>
      </c>
      <c r="U62" s="14"/>
      <c r="V62" s="14"/>
      <c r="W62" s="14"/>
      <c r="X62" s="14"/>
      <c r="Y62" s="12"/>
      <c r="Z62" s="12" t="s">
        <v>31</v>
      </c>
      <c r="AA62" s="12" t="s">
        <v>31</v>
      </c>
      <c r="AB62" s="12" t="s">
        <v>31</v>
      </c>
      <c r="AC62" s="12" t="s">
        <v>31</v>
      </c>
      <c r="AD62" s="12" t="s">
        <v>31</v>
      </c>
      <c r="AE62" s="12" t="s">
        <v>31</v>
      </c>
      <c r="AF62" s="12" t="s">
        <v>31</v>
      </c>
      <c r="AG62" s="12" t="s">
        <v>31</v>
      </c>
      <c r="AH62" s="12" t="s">
        <v>31</v>
      </c>
      <c r="AI62" s="12" t="s">
        <v>31</v>
      </c>
      <c r="AJ62" s="12" t="s">
        <v>31</v>
      </c>
    </row>
    <row r="63" spans="1:37" ht="49.5" customHeight="1" x14ac:dyDescent="0.25">
      <c r="A63" s="57"/>
      <c r="B63" s="72" t="s">
        <v>86</v>
      </c>
      <c r="C63" s="10">
        <v>0</v>
      </c>
      <c r="D63" s="71"/>
      <c r="E63" s="71"/>
      <c r="F63" s="121"/>
      <c r="G63" s="71">
        <v>2015</v>
      </c>
      <c r="H63" s="75">
        <v>2017</v>
      </c>
      <c r="I63" s="38"/>
      <c r="J63" s="38"/>
      <c r="K63" s="14"/>
      <c r="L63" s="14"/>
      <c r="M63" s="14"/>
      <c r="N63" s="14"/>
      <c r="O63" s="38"/>
      <c r="P63" s="14"/>
      <c r="Q63" s="14"/>
      <c r="R63" s="14"/>
      <c r="S63" s="14"/>
      <c r="T63" s="38"/>
      <c r="U63" s="14"/>
      <c r="V63" s="14"/>
      <c r="W63" s="14"/>
      <c r="X63" s="14"/>
      <c r="Y63" s="12"/>
      <c r="Z63" s="12"/>
      <c r="AA63" s="12"/>
      <c r="AB63" s="12" t="s">
        <v>31</v>
      </c>
      <c r="AC63" s="12"/>
      <c r="AD63" s="12"/>
      <c r="AE63" s="12"/>
      <c r="AF63" s="12" t="s">
        <v>31</v>
      </c>
      <c r="AG63" s="12"/>
      <c r="AH63" s="12"/>
      <c r="AI63" s="12"/>
      <c r="AJ63" s="12" t="s">
        <v>31</v>
      </c>
    </row>
    <row r="64" spans="1:37" ht="48.75" customHeight="1" x14ac:dyDescent="0.25">
      <c r="A64" s="57" t="s">
        <v>280</v>
      </c>
      <c r="B64" s="72" t="s">
        <v>281</v>
      </c>
      <c r="C64" s="10"/>
      <c r="D64" s="128" t="s">
        <v>425</v>
      </c>
      <c r="E64" s="128" t="s">
        <v>424</v>
      </c>
      <c r="F64" s="121"/>
      <c r="G64" s="71">
        <v>2015</v>
      </c>
      <c r="H64" s="75">
        <v>2017</v>
      </c>
      <c r="I64" s="38">
        <f t="shared" si="5"/>
        <v>300</v>
      </c>
      <c r="J64" s="38">
        <f t="shared" si="6"/>
        <v>100</v>
      </c>
      <c r="K64" s="14">
        <v>0</v>
      </c>
      <c r="L64" s="14">
        <v>0</v>
      </c>
      <c r="M64" s="14">
        <v>100</v>
      </c>
      <c r="N64" s="14">
        <v>0</v>
      </c>
      <c r="O64" s="38">
        <f t="shared" si="7"/>
        <v>100</v>
      </c>
      <c r="P64" s="14">
        <v>0</v>
      </c>
      <c r="Q64" s="14">
        <v>0</v>
      </c>
      <c r="R64" s="14">
        <v>100</v>
      </c>
      <c r="S64" s="14">
        <v>0</v>
      </c>
      <c r="T64" s="38">
        <f t="shared" si="8"/>
        <v>100</v>
      </c>
      <c r="U64" s="14"/>
      <c r="V64" s="14"/>
      <c r="W64" s="14">
        <v>100</v>
      </c>
      <c r="X64" s="14"/>
      <c r="Y64" s="12"/>
      <c r="Z64" s="12"/>
      <c r="AA64" s="12"/>
      <c r="AB64" s="12"/>
      <c r="AC64" s="12" t="s">
        <v>31</v>
      </c>
      <c r="AD64" s="12"/>
      <c r="AE64" s="12"/>
      <c r="AF64" s="12"/>
      <c r="AG64" s="12" t="s">
        <v>31</v>
      </c>
      <c r="AH64" s="12"/>
      <c r="AI64" s="12"/>
      <c r="AJ64" s="12"/>
    </row>
    <row r="65" spans="1:36" ht="47.25" x14ac:dyDescent="0.25">
      <c r="A65" s="57"/>
      <c r="B65" s="72" t="s">
        <v>32</v>
      </c>
      <c r="C65" s="10">
        <v>0</v>
      </c>
      <c r="D65" s="128"/>
      <c r="E65" s="128"/>
      <c r="F65" s="121"/>
      <c r="G65" s="71">
        <v>2015</v>
      </c>
      <c r="H65" s="75">
        <v>2017</v>
      </c>
      <c r="I65" s="38"/>
      <c r="J65" s="38"/>
      <c r="K65" s="14"/>
      <c r="L65" s="14"/>
      <c r="M65" s="14"/>
      <c r="N65" s="14"/>
      <c r="O65" s="38"/>
      <c r="P65" s="14"/>
      <c r="Q65" s="14"/>
      <c r="R65" s="14"/>
      <c r="S65" s="14"/>
      <c r="T65" s="38"/>
      <c r="U65" s="14"/>
      <c r="V65" s="14"/>
      <c r="W65" s="14"/>
      <c r="X65" s="14"/>
      <c r="Y65" s="12" t="s">
        <v>31</v>
      </c>
      <c r="Z65" s="12" t="s">
        <v>31</v>
      </c>
      <c r="AA65" s="12" t="s">
        <v>31</v>
      </c>
      <c r="AB65" s="12" t="s">
        <v>31</v>
      </c>
      <c r="AC65" s="12" t="s">
        <v>31</v>
      </c>
      <c r="AD65" s="12" t="s">
        <v>31</v>
      </c>
      <c r="AE65" s="12" t="s">
        <v>31</v>
      </c>
      <c r="AF65" s="12" t="s">
        <v>31</v>
      </c>
      <c r="AG65" s="12" t="s">
        <v>31</v>
      </c>
      <c r="AH65" s="12" t="s">
        <v>31</v>
      </c>
      <c r="AI65" s="12" t="s">
        <v>31</v>
      </c>
      <c r="AJ65" s="12" t="s">
        <v>31</v>
      </c>
    </row>
    <row r="66" spans="1:36" ht="54" customHeight="1" x14ac:dyDescent="0.25">
      <c r="A66" s="57" t="s">
        <v>282</v>
      </c>
      <c r="B66" s="72" t="s">
        <v>283</v>
      </c>
      <c r="C66" s="10"/>
      <c r="D66" s="128"/>
      <c r="E66" s="128"/>
      <c r="F66" s="121"/>
      <c r="G66" s="71">
        <v>2015</v>
      </c>
      <c r="H66" s="75">
        <v>2017</v>
      </c>
      <c r="I66" s="38">
        <f t="shared" si="5"/>
        <v>0</v>
      </c>
      <c r="J66" s="38">
        <f t="shared" si="6"/>
        <v>0</v>
      </c>
      <c r="K66" s="14"/>
      <c r="L66" s="14"/>
      <c r="M66" s="14"/>
      <c r="N66" s="14"/>
      <c r="O66" s="38">
        <f t="shared" si="7"/>
        <v>0</v>
      </c>
      <c r="P66" s="14"/>
      <c r="Q66" s="14"/>
      <c r="R66" s="14"/>
      <c r="S66" s="14"/>
      <c r="T66" s="38">
        <f t="shared" si="8"/>
        <v>0</v>
      </c>
      <c r="U66" s="14"/>
      <c r="V66" s="14"/>
      <c r="W66" s="14"/>
      <c r="X66" s="14"/>
      <c r="Y66" s="12" t="s">
        <v>31</v>
      </c>
      <c r="Z66" s="12" t="s">
        <v>31</v>
      </c>
      <c r="AA66" s="12" t="s">
        <v>31</v>
      </c>
      <c r="AB66" s="12" t="s">
        <v>31</v>
      </c>
      <c r="AC66" s="12" t="s">
        <v>31</v>
      </c>
      <c r="AD66" s="12" t="s">
        <v>31</v>
      </c>
      <c r="AE66" s="12" t="s">
        <v>31</v>
      </c>
      <c r="AF66" s="12" t="s">
        <v>31</v>
      </c>
      <c r="AG66" s="12" t="s">
        <v>31</v>
      </c>
      <c r="AH66" s="12" t="s">
        <v>31</v>
      </c>
      <c r="AI66" s="12" t="s">
        <v>31</v>
      </c>
      <c r="AJ66" s="12" t="s">
        <v>31</v>
      </c>
    </row>
    <row r="67" spans="1:36" ht="52.5" customHeight="1" x14ac:dyDescent="0.25">
      <c r="A67" s="57"/>
      <c r="B67" s="72" t="s">
        <v>87</v>
      </c>
      <c r="C67" s="10">
        <v>0</v>
      </c>
      <c r="D67" s="71"/>
      <c r="E67" s="71"/>
      <c r="F67" s="121"/>
      <c r="G67" s="71">
        <v>2015</v>
      </c>
      <c r="H67" s="75">
        <v>2017</v>
      </c>
      <c r="I67" s="38"/>
      <c r="J67" s="38"/>
      <c r="K67" s="14"/>
      <c r="L67" s="14"/>
      <c r="M67" s="14"/>
      <c r="N67" s="14"/>
      <c r="O67" s="38"/>
      <c r="P67" s="14"/>
      <c r="Q67" s="14"/>
      <c r="R67" s="14"/>
      <c r="S67" s="14"/>
      <c r="T67" s="38"/>
      <c r="U67" s="14"/>
      <c r="V67" s="14"/>
      <c r="W67" s="14"/>
      <c r="X67" s="14"/>
      <c r="Y67" s="12" t="s">
        <v>31</v>
      </c>
      <c r="Z67" s="12" t="s">
        <v>31</v>
      </c>
      <c r="AA67" s="12" t="s">
        <v>31</v>
      </c>
      <c r="AB67" s="12" t="s">
        <v>31</v>
      </c>
      <c r="AC67" s="12" t="s">
        <v>31</v>
      </c>
      <c r="AD67" s="12" t="s">
        <v>31</v>
      </c>
      <c r="AE67" s="12" t="s">
        <v>31</v>
      </c>
      <c r="AF67" s="12" t="s">
        <v>31</v>
      </c>
      <c r="AG67" s="12" t="s">
        <v>31</v>
      </c>
      <c r="AH67" s="12" t="s">
        <v>31</v>
      </c>
      <c r="AI67" s="12" t="s">
        <v>31</v>
      </c>
      <c r="AJ67" s="12" t="s">
        <v>31</v>
      </c>
    </row>
    <row r="68" spans="1:36" ht="87" customHeight="1" x14ac:dyDescent="0.25">
      <c r="A68" s="57" t="s">
        <v>284</v>
      </c>
      <c r="B68" s="72" t="s">
        <v>285</v>
      </c>
      <c r="C68" s="10"/>
      <c r="D68" s="128" t="s">
        <v>425</v>
      </c>
      <c r="E68" s="128" t="s">
        <v>424</v>
      </c>
      <c r="F68" s="121"/>
      <c r="G68" s="71">
        <v>2015</v>
      </c>
      <c r="H68" s="75">
        <v>2015</v>
      </c>
      <c r="I68" s="38">
        <f t="shared" si="5"/>
        <v>0</v>
      </c>
      <c r="J68" s="38">
        <f t="shared" si="6"/>
        <v>0</v>
      </c>
      <c r="K68" s="14"/>
      <c r="L68" s="14"/>
      <c r="M68" s="14"/>
      <c r="N68" s="14"/>
      <c r="O68" s="38">
        <f t="shared" si="7"/>
        <v>0</v>
      </c>
      <c r="P68" s="14"/>
      <c r="Q68" s="14"/>
      <c r="R68" s="14"/>
      <c r="S68" s="14"/>
      <c r="T68" s="38">
        <f t="shared" si="8"/>
        <v>0</v>
      </c>
      <c r="U68" s="14"/>
      <c r="V68" s="14"/>
      <c r="W68" s="14"/>
      <c r="X68" s="14"/>
      <c r="Y68" s="12" t="s">
        <v>31</v>
      </c>
      <c r="Z68" s="12" t="s">
        <v>31</v>
      </c>
      <c r="AA68" s="12"/>
      <c r="AB68" s="12"/>
      <c r="AC68" s="12"/>
      <c r="AD68" s="12"/>
      <c r="AE68" s="12"/>
      <c r="AF68" s="12"/>
      <c r="AG68" s="12"/>
      <c r="AH68" s="12"/>
      <c r="AI68" s="12"/>
      <c r="AJ68" s="71"/>
    </row>
    <row r="69" spans="1:36" ht="72" customHeight="1" x14ac:dyDescent="0.25">
      <c r="A69" s="57"/>
      <c r="B69" s="72" t="s">
        <v>88</v>
      </c>
      <c r="C69" s="10">
        <v>0</v>
      </c>
      <c r="D69" s="128"/>
      <c r="E69" s="128"/>
      <c r="F69" s="121"/>
      <c r="G69" s="15">
        <v>2015</v>
      </c>
      <c r="H69" s="16" t="s">
        <v>189</v>
      </c>
      <c r="I69" s="38"/>
      <c r="J69" s="38"/>
      <c r="K69" s="14"/>
      <c r="L69" s="14"/>
      <c r="M69" s="14"/>
      <c r="N69" s="14"/>
      <c r="O69" s="38"/>
      <c r="P69" s="14"/>
      <c r="Q69" s="14"/>
      <c r="R69" s="14"/>
      <c r="S69" s="14"/>
      <c r="T69" s="38"/>
      <c r="U69" s="14"/>
      <c r="V69" s="14"/>
      <c r="W69" s="14"/>
      <c r="X69" s="14"/>
      <c r="Y69" s="12" t="s">
        <v>31</v>
      </c>
      <c r="Z69" s="12" t="s">
        <v>31</v>
      </c>
      <c r="AA69" s="12"/>
      <c r="AB69" s="12"/>
      <c r="AC69" s="12"/>
      <c r="AD69" s="12"/>
      <c r="AE69" s="12"/>
      <c r="AF69" s="12"/>
      <c r="AG69" s="12"/>
      <c r="AH69" s="12"/>
      <c r="AI69" s="12"/>
      <c r="AJ69" s="71"/>
    </row>
    <row r="70" spans="1:36" ht="57" customHeight="1" x14ac:dyDescent="0.25">
      <c r="A70" s="57" t="s">
        <v>286</v>
      </c>
      <c r="B70" s="72" t="s">
        <v>287</v>
      </c>
      <c r="C70" s="10"/>
      <c r="D70" s="128"/>
      <c r="E70" s="128"/>
      <c r="F70" s="121"/>
      <c r="G70" s="71">
        <v>2015</v>
      </c>
      <c r="H70" s="75">
        <v>2017</v>
      </c>
      <c r="I70" s="38">
        <f t="shared" si="5"/>
        <v>1500</v>
      </c>
      <c r="J70" s="38">
        <f t="shared" si="6"/>
        <v>800</v>
      </c>
      <c r="K70" s="14">
        <v>0</v>
      </c>
      <c r="L70" s="14">
        <v>0</v>
      </c>
      <c r="M70" s="14">
        <v>800</v>
      </c>
      <c r="N70" s="14">
        <v>0</v>
      </c>
      <c r="O70" s="38">
        <f t="shared" si="7"/>
        <v>500</v>
      </c>
      <c r="P70" s="14">
        <v>0</v>
      </c>
      <c r="Q70" s="14">
        <v>0</v>
      </c>
      <c r="R70" s="14">
        <v>500</v>
      </c>
      <c r="S70" s="14">
        <v>0</v>
      </c>
      <c r="T70" s="38">
        <f t="shared" si="8"/>
        <v>200</v>
      </c>
      <c r="U70" s="14"/>
      <c r="V70" s="14"/>
      <c r="W70" s="14">
        <v>200</v>
      </c>
      <c r="X70" s="14"/>
      <c r="Y70" s="12" t="s">
        <v>31</v>
      </c>
      <c r="Z70" s="12" t="s">
        <v>31</v>
      </c>
      <c r="AA70" s="12" t="s">
        <v>31</v>
      </c>
      <c r="AB70" s="12" t="s">
        <v>31</v>
      </c>
      <c r="AC70" s="12" t="s">
        <v>31</v>
      </c>
      <c r="AD70" s="12" t="s">
        <v>31</v>
      </c>
      <c r="AE70" s="12" t="s">
        <v>31</v>
      </c>
      <c r="AF70" s="12" t="s">
        <v>31</v>
      </c>
      <c r="AG70" s="12" t="s">
        <v>31</v>
      </c>
      <c r="AH70" s="12" t="s">
        <v>31</v>
      </c>
      <c r="AI70" s="12" t="s">
        <v>31</v>
      </c>
      <c r="AJ70" s="12" t="s">
        <v>31</v>
      </c>
    </row>
    <row r="71" spans="1:36" ht="63" x14ac:dyDescent="0.25">
      <c r="A71" s="57"/>
      <c r="B71" s="72" t="s">
        <v>89</v>
      </c>
      <c r="C71" s="10">
        <v>0</v>
      </c>
      <c r="D71" s="71"/>
      <c r="E71" s="71"/>
      <c r="F71" s="121"/>
      <c r="G71" s="71">
        <v>2015</v>
      </c>
      <c r="H71" s="75">
        <v>2017</v>
      </c>
      <c r="I71" s="38"/>
      <c r="J71" s="38"/>
      <c r="K71" s="14"/>
      <c r="L71" s="14"/>
      <c r="M71" s="14"/>
      <c r="N71" s="14"/>
      <c r="O71" s="38"/>
      <c r="P71" s="14"/>
      <c r="Q71" s="14"/>
      <c r="R71" s="14"/>
      <c r="S71" s="14"/>
      <c r="T71" s="38"/>
      <c r="U71" s="14"/>
      <c r="V71" s="14"/>
      <c r="W71" s="14"/>
      <c r="X71" s="14"/>
      <c r="Y71" s="12" t="s">
        <v>31</v>
      </c>
      <c r="Z71" s="12"/>
      <c r="AA71" s="12"/>
      <c r="AB71" s="12"/>
      <c r="AC71" s="12" t="s">
        <v>31</v>
      </c>
      <c r="AD71" s="12"/>
      <c r="AE71" s="12"/>
      <c r="AF71" s="12"/>
      <c r="AG71" s="12" t="s">
        <v>31</v>
      </c>
      <c r="AH71" s="12"/>
      <c r="AI71" s="12"/>
      <c r="AJ71" s="12"/>
    </row>
    <row r="72" spans="1:36" ht="110.25" x14ac:dyDescent="0.25">
      <c r="A72" s="57" t="s">
        <v>288</v>
      </c>
      <c r="B72" s="72" t="s">
        <v>289</v>
      </c>
      <c r="C72" s="10"/>
      <c r="D72" s="128" t="s">
        <v>425</v>
      </c>
      <c r="E72" s="128" t="s">
        <v>424</v>
      </c>
      <c r="F72" s="121"/>
      <c r="G72" s="71">
        <v>2015</v>
      </c>
      <c r="H72" s="75">
        <v>2017</v>
      </c>
      <c r="I72" s="38">
        <f t="shared" si="5"/>
        <v>0</v>
      </c>
      <c r="J72" s="38">
        <f t="shared" si="6"/>
        <v>0</v>
      </c>
      <c r="K72" s="14"/>
      <c r="L72" s="14"/>
      <c r="M72" s="14"/>
      <c r="N72" s="14"/>
      <c r="O72" s="38">
        <f t="shared" si="7"/>
        <v>0</v>
      </c>
      <c r="P72" s="14"/>
      <c r="Q72" s="14"/>
      <c r="R72" s="14"/>
      <c r="S72" s="14"/>
      <c r="T72" s="38">
        <f t="shared" si="8"/>
        <v>0</v>
      </c>
      <c r="U72" s="14"/>
      <c r="V72" s="14"/>
      <c r="W72" s="14"/>
      <c r="X72" s="14"/>
      <c r="Y72" s="12" t="s">
        <v>31</v>
      </c>
      <c r="Z72" s="12" t="s">
        <v>31</v>
      </c>
      <c r="AA72" s="12" t="s">
        <v>31</v>
      </c>
      <c r="AB72" s="12" t="s">
        <v>31</v>
      </c>
      <c r="AC72" s="12" t="s">
        <v>31</v>
      </c>
      <c r="AD72" s="12" t="s">
        <v>31</v>
      </c>
      <c r="AE72" s="12" t="s">
        <v>31</v>
      </c>
      <c r="AF72" s="12" t="s">
        <v>31</v>
      </c>
      <c r="AG72" s="12" t="s">
        <v>31</v>
      </c>
      <c r="AH72" s="12" t="s">
        <v>31</v>
      </c>
      <c r="AI72" s="12" t="s">
        <v>31</v>
      </c>
      <c r="AJ72" s="12" t="s">
        <v>31</v>
      </c>
    </row>
    <row r="73" spans="1:36" ht="47.25" x14ac:dyDescent="0.25">
      <c r="A73" s="58"/>
      <c r="B73" s="76" t="s">
        <v>90</v>
      </c>
      <c r="C73" s="17">
        <v>0</v>
      </c>
      <c r="D73" s="116"/>
      <c r="E73" s="116"/>
      <c r="F73" s="121"/>
      <c r="G73" s="73">
        <v>2015</v>
      </c>
      <c r="H73" s="18">
        <v>2017</v>
      </c>
      <c r="I73" s="104"/>
      <c r="J73" s="104"/>
      <c r="K73" s="93"/>
      <c r="L73" s="93"/>
      <c r="M73" s="93"/>
      <c r="N73" s="93"/>
      <c r="O73" s="104"/>
      <c r="P73" s="93"/>
      <c r="Q73" s="93"/>
      <c r="R73" s="93"/>
      <c r="S73" s="93"/>
      <c r="T73" s="104"/>
      <c r="U73" s="93"/>
      <c r="V73" s="93"/>
      <c r="W73" s="93"/>
      <c r="X73" s="93"/>
      <c r="Y73" s="19"/>
      <c r="Z73" s="19" t="s">
        <v>31</v>
      </c>
      <c r="AA73" s="19" t="s">
        <v>31</v>
      </c>
      <c r="AB73" s="19" t="s">
        <v>31</v>
      </c>
      <c r="AC73" s="19" t="s">
        <v>31</v>
      </c>
      <c r="AD73" s="19" t="s">
        <v>31</v>
      </c>
      <c r="AE73" s="19" t="s">
        <v>31</v>
      </c>
      <c r="AF73" s="19" t="s">
        <v>31</v>
      </c>
      <c r="AG73" s="19" t="s">
        <v>31</v>
      </c>
      <c r="AH73" s="19" t="s">
        <v>31</v>
      </c>
      <c r="AI73" s="19" t="s">
        <v>31</v>
      </c>
      <c r="AJ73" s="19" t="s">
        <v>31</v>
      </c>
    </row>
    <row r="74" spans="1:36" s="8" customFormat="1" ht="33" customHeight="1" x14ac:dyDescent="0.25">
      <c r="A74" s="154" t="s">
        <v>21</v>
      </c>
      <c r="B74" s="149"/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49"/>
      <c r="V74" s="149"/>
      <c r="W74" s="149"/>
      <c r="X74" s="149"/>
      <c r="Y74" s="149"/>
      <c r="Z74" s="149"/>
      <c r="AA74" s="149"/>
      <c r="AB74" s="149"/>
      <c r="AC74" s="149"/>
      <c r="AD74" s="149"/>
      <c r="AE74" s="149"/>
      <c r="AF74" s="149"/>
      <c r="AG74" s="149"/>
      <c r="AH74" s="149"/>
      <c r="AI74" s="149"/>
      <c r="AJ74" s="149"/>
    </row>
    <row r="75" spans="1:36" s="51" customFormat="1" ht="47.25" x14ac:dyDescent="0.25">
      <c r="A75" s="35">
        <v>11</v>
      </c>
      <c r="B75" s="96" t="s">
        <v>92</v>
      </c>
      <c r="C75" s="35"/>
      <c r="D75" s="128" t="s">
        <v>425</v>
      </c>
      <c r="E75" s="128" t="s">
        <v>424</v>
      </c>
      <c r="F75" s="120" t="s">
        <v>23</v>
      </c>
      <c r="G75" s="49">
        <v>2015</v>
      </c>
      <c r="H75" s="50">
        <v>2017</v>
      </c>
      <c r="I75" s="20">
        <f>I76+I77</f>
        <v>500</v>
      </c>
      <c r="J75" s="20">
        <f>J76+J77</f>
        <v>300</v>
      </c>
      <c r="K75" s="20">
        <f t="shared" ref="K75:X75" si="9">K76+K77</f>
        <v>0</v>
      </c>
      <c r="L75" s="20">
        <f t="shared" si="9"/>
        <v>0</v>
      </c>
      <c r="M75" s="20">
        <f t="shared" si="9"/>
        <v>300</v>
      </c>
      <c r="N75" s="20">
        <f t="shared" si="9"/>
        <v>0</v>
      </c>
      <c r="O75" s="20">
        <f t="shared" si="9"/>
        <v>100</v>
      </c>
      <c r="P75" s="20">
        <f t="shared" si="9"/>
        <v>0</v>
      </c>
      <c r="Q75" s="20">
        <f t="shared" si="9"/>
        <v>0</v>
      </c>
      <c r="R75" s="20">
        <f t="shared" si="9"/>
        <v>100</v>
      </c>
      <c r="S75" s="20">
        <f t="shared" si="9"/>
        <v>0</v>
      </c>
      <c r="T75" s="20">
        <f t="shared" si="9"/>
        <v>100</v>
      </c>
      <c r="U75" s="20">
        <f t="shared" si="9"/>
        <v>0</v>
      </c>
      <c r="V75" s="20">
        <f t="shared" si="9"/>
        <v>0</v>
      </c>
      <c r="W75" s="20">
        <f t="shared" si="9"/>
        <v>100</v>
      </c>
      <c r="X75" s="20">
        <f t="shared" si="9"/>
        <v>0</v>
      </c>
      <c r="Y75" s="47" t="s">
        <v>31</v>
      </c>
      <c r="Z75" s="47" t="s">
        <v>31</v>
      </c>
      <c r="AA75" s="47" t="s">
        <v>31</v>
      </c>
      <c r="AB75" s="47" t="s">
        <v>31</v>
      </c>
      <c r="AC75" s="47" t="s">
        <v>31</v>
      </c>
      <c r="AD75" s="47" t="s">
        <v>31</v>
      </c>
      <c r="AE75" s="47" t="s">
        <v>31</v>
      </c>
      <c r="AF75" s="47" t="s">
        <v>31</v>
      </c>
      <c r="AG75" s="47" t="s">
        <v>31</v>
      </c>
      <c r="AH75" s="47" t="s">
        <v>31</v>
      </c>
      <c r="AI75" s="47" t="s">
        <v>31</v>
      </c>
      <c r="AJ75" s="47" t="s">
        <v>31</v>
      </c>
    </row>
    <row r="76" spans="1:36" ht="93.75" customHeight="1" x14ac:dyDescent="0.25">
      <c r="A76" s="10" t="s">
        <v>290</v>
      </c>
      <c r="B76" s="71" t="s">
        <v>93</v>
      </c>
      <c r="C76" s="10"/>
      <c r="D76" s="128"/>
      <c r="E76" s="128"/>
      <c r="F76" s="121"/>
      <c r="G76" s="71">
        <v>2015</v>
      </c>
      <c r="H76" s="75">
        <v>2017</v>
      </c>
      <c r="I76" s="20">
        <f t="shared" ref="I76:I77" si="10">J76+O76+T76</f>
        <v>350</v>
      </c>
      <c r="J76" s="20">
        <f t="shared" ref="J76:J77" si="11">K76+L76+M76+N76</f>
        <v>150</v>
      </c>
      <c r="K76" s="14">
        <v>0</v>
      </c>
      <c r="L76" s="14">
        <v>0</v>
      </c>
      <c r="M76" s="14">
        <v>150</v>
      </c>
      <c r="N76" s="14">
        <v>0</v>
      </c>
      <c r="O76" s="20">
        <f t="shared" ref="O76:O77" si="12">P76+Q76+R76+S76</f>
        <v>100</v>
      </c>
      <c r="P76" s="14">
        <v>0</v>
      </c>
      <c r="Q76" s="14">
        <v>0</v>
      </c>
      <c r="R76" s="14">
        <v>100</v>
      </c>
      <c r="S76" s="14">
        <v>0</v>
      </c>
      <c r="T76" s="20">
        <f t="shared" ref="T76:T77" si="13">U76+V76+W76+X76</f>
        <v>100</v>
      </c>
      <c r="U76" s="14"/>
      <c r="V76" s="14"/>
      <c r="W76" s="14">
        <v>100</v>
      </c>
      <c r="X76" s="14"/>
      <c r="Y76" s="12" t="s">
        <v>31</v>
      </c>
      <c r="Z76" s="12" t="s">
        <v>31</v>
      </c>
      <c r="AA76" s="12" t="s">
        <v>31</v>
      </c>
      <c r="AB76" s="12" t="s">
        <v>31</v>
      </c>
      <c r="AC76" s="12" t="s">
        <v>31</v>
      </c>
      <c r="AD76" s="12" t="s">
        <v>31</v>
      </c>
      <c r="AE76" s="12" t="s">
        <v>31</v>
      </c>
      <c r="AF76" s="12" t="s">
        <v>31</v>
      </c>
      <c r="AG76" s="12" t="s">
        <v>31</v>
      </c>
      <c r="AH76" s="12" t="s">
        <v>31</v>
      </c>
      <c r="AI76" s="12" t="s">
        <v>31</v>
      </c>
      <c r="AJ76" s="12" t="s">
        <v>31</v>
      </c>
    </row>
    <row r="77" spans="1:36" ht="116.25" customHeight="1" x14ac:dyDescent="0.25">
      <c r="A77" s="10" t="s">
        <v>292</v>
      </c>
      <c r="B77" s="71" t="s">
        <v>291</v>
      </c>
      <c r="C77" s="10"/>
      <c r="D77" s="71" t="s">
        <v>425</v>
      </c>
      <c r="E77" s="71" t="s">
        <v>424</v>
      </c>
      <c r="F77" s="121"/>
      <c r="G77" s="71">
        <v>2015</v>
      </c>
      <c r="H77" s="75">
        <v>2017</v>
      </c>
      <c r="I77" s="20">
        <f t="shared" si="10"/>
        <v>150</v>
      </c>
      <c r="J77" s="20">
        <f t="shared" si="11"/>
        <v>150</v>
      </c>
      <c r="K77" s="14"/>
      <c r="L77" s="14"/>
      <c r="M77" s="14">
        <v>150</v>
      </c>
      <c r="N77" s="14"/>
      <c r="O77" s="20">
        <f t="shared" si="12"/>
        <v>0</v>
      </c>
      <c r="P77" s="14"/>
      <c r="Q77" s="14"/>
      <c r="R77" s="14"/>
      <c r="S77" s="14"/>
      <c r="T77" s="20">
        <f t="shared" si="13"/>
        <v>0</v>
      </c>
      <c r="U77" s="14"/>
      <c r="V77" s="14"/>
      <c r="W77" s="14"/>
      <c r="X77" s="14"/>
      <c r="Y77" s="12" t="s">
        <v>31</v>
      </c>
      <c r="Z77" s="12" t="s">
        <v>31</v>
      </c>
      <c r="AA77" s="12" t="s">
        <v>31</v>
      </c>
      <c r="AB77" s="12" t="s">
        <v>31</v>
      </c>
      <c r="AC77" s="12" t="s">
        <v>31</v>
      </c>
      <c r="AD77" s="12" t="s">
        <v>31</v>
      </c>
      <c r="AE77" s="12" t="s">
        <v>31</v>
      </c>
      <c r="AF77" s="12" t="s">
        <v>31</v>
      </c>
      <c r="AG77" s="12" t="s">
        <v>31</v>
      </c>
      <c r="AH77" s="12" t="s">
        <v>31</v>
      </c>
      <c r="AI77" s="12" t="s">
        <v>31</v>
      </c>
      <c r="AJ77" s="12" t="s">
        <v>31</v>
      </c>
    </row>
    <row r="78" spans="1:36" ht="115.5" customHeight="1" x14ac:dyDescent="0.25">
      <c r="A78" s="59"/>
      <c r="B78" s="71" t="s">
        <v>18</v>
      </c>
      <c r="C78" s="10"/>
      <c r="D78" s="71" t="s">
        <v>425</v>
      </c>
      <c r="E78" s="71" t="s">
        <v>424</v>
      </c>
      <c r="F78" s="121"/>
      <c r="G78" s="71">
        <v>2015</v>
      </c>
      <c r="H78" s="75">
        <v>2017</v>
      </c>
      <c r="I78" s="20"/>
      <c r="J78" s="20"/>
      <c r="K78" s="14"/>
      <c r="L78" s="14"/>
      <c r="M78" s="14"/>
      <c r="N78" s="14"/>
      <c r="O78" s="20"/>
      <c r="P78" s="14"/>
      <c r="Q78" s="14"/>
      <c r="R78" s="14"/>
      <c r="S78" s="14"/>
      <c r="T78" s="20"/>
      <c r="U78" s="14"/>
      <c r="V78" s="14"/>
      <c r="W78" s="14"/>
      <c r="X78" s="14"/>
      <c r="Y78" s="12"/>
      <c r="Z78" s="12"/>
      <c r="AA78" s="12"/>
      <c r="AB78" s="12" t="s">
        <v>31</v>
      </c>
      <c r="AC78" s="12"/>
      <c r="AD78" s="12"/>
      <c r="AE78" s="12"/>
      <c r="AF78" s="12" t="s">
        <v>31</v>
      </c>
      <c r="AG78" s="12"/>
      <c r="AH78" s="12"/>
      <c r="AI78" s="12"/>
      <c r="AJ78" s="12" t="s">
        <v>31</v>
      </c>
    </row>
    <row r="79" spans="1:36" s="48" customFormat="1" ht="119.25" customHeight="1" x14ac:dyDescent="0.25">
      <c r="A79" s="60" t="s">
        <v>353</v>
      </c>
      <c r="B79" s="96" t="s">
        <v>354</v>
      </c>
      <c r="C79" s="35"/>
      <c r="D79" s="49" t="s">
        <v>425</v>
      </c>
      <c r="E79" s="49" t="s">
        <v>424</v>
      </c>
      <c r="F79" s="121"/>
      <c r="G79" s="49">
        <v>2015</v>
      </c>
      <c r="H79" s="50">
        <v>2017</v>
      </c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</row>
    <row r="80" spans="1:36" ht="126.75" customHeight="1" x14ac:dyDescent="0.25">
      <c r="A80" s="59" t="s">
        <v>293</v>
      </c>
      <c r="B80" s="71" t="s">
        <v>355</v>
      </c>
      <c r="C80" s="10"/>
      <c r="D80" s="71" t="s">
        <v>425</v>
      </c>
      <c r="E80" s="71" t="s">
        <v>424</v>
      </c>
      <c r="F80" s="121"/>
      <c r="G80" s="71">
        <v>2015</v>
      </c>
      <c r="H80" s="75">
        <v>2017</v>
      </c>
      <c r="I80" s="20"/>
      <c r="J80" s="20"/>
      <c r="K80" s="14"/>
      <c r="L80" s="14"/>
      <c r="M80" s="14"/>
      <c r="N80" s="14"/>
      <c r="O80" s="20"/>
      <c r="P80" s="14"/>
      <c r="Q80" s="14"/>
      <c r="R80" s="14"/>
      <c r="S80" s="14"/>
      <c r="T80" s="20"/>
      <c r="U80" s="14"/>
      <c r="V80" s="14"/>
      <c r="W80" s="14"/>
      <c r="X80" s="14"/>
      <c r="Y80" s="12"/>
      <c r="Z80" s="12"/>
      <c r="AA80" s="12" t="s">
        <v>31</v>
      </c>
      <c r="AB80" s="12"/>
      <c r="AC80" s="12"/>
      <c r="AD80" s="12"/>
      <c r="AE80" s="12" t="s">
        <v>31</v>
      </c>
      <c r="AF80" s="12"/>
      <c r="AG80" s="12"/>
      <c r="AH80" s="12"/>
      <c r="AI80" s="12" t="s">
        <v>31</v>
      </c>
      <c r="AJ80" s="12"/>
    </row>
    <row r="81" spans="1:36" ht="120" customHeight="1" x14ac:dyDescent="0.25">
      <c r="A81" s="59" t="s">
        <v>294</v>
      </c>
      <c r="B81" s="71" t="s">
        <v>356</v>
      </c>
      <c r="C81" s="10"/>
      <c r="D81" s="71" t="s">
        <v>425</v>
      </c>
      <c r="E81" s="71" t="s">
        <v>424</v>
      </c>
      <c r="F81" s="121"/>
      <c r="G81" s="71">
        <v>2015</v>
      </c>
      <c r="H81" s="75">
        <v>2017</v>
      </c>
      <c r="I81" s="20"/>
      <c r="J81" s="20"/>
      <c r="K81" s="14"/>
      <c r="L81" s="14"/>
      <c r="M81" s="14"/>
      <c r="N81" s="14"/>
      <c r="O81" s="20"/>
      <c r="P81" s="14"/>
      <c r="Q81" s="14"/>
      <c r="R81" s="14"/>
      <c r="S81" s="14"/>
      <c r="T81" s="20"/>
      <c r="U81" s="14"/>
      <c r="V81" s="14"/>
      <c r="W81" s="14"/>
      <c r="X81" s="14"/>
      <c r="Y81" s="12" t="s">
        <v>31</v>
      </c>
      <c r="Z81" s="12" t="s">
        <v>31</v>
      </c>
      <c r="AA81" s="12" t="s">
        <v>31</v>
      </c>
      <c r="AB81" s="12" t="s">
        <v>31</v>
      </c>
      <c r="AC81" s="12" t="s">
        <v>31</v>
      </c>
      <c r="AD81" s="12" t="s">
        <v>31</v>
      </c>
      <c r="AE81" s="12" t="s">
        <v>31</v>
      </c>
      <c r="AF81" s="12" t="s">
        <v>31</v>
      </c>
      <c r="AG81" s="12" t="s">
        <v>31</v>
      </c>
      <c r="AH81" s="12" t="s">
        <v>31</v>
      </c>
      <c r="AI81" s="12" t="s">
        <v>31</v>
      </c>
      <c r="AJ81" s="12" t="s">
        <v>31</v>
      </c>
    </row>
    <row r="82" spans="1:36" ht="116.25" customHeight="1" x14ac:dyDescent="0.25">
      <c r="A82" s="59"/>
      <c r="B82" s="71" t="s">
        <v>360</v>
      </c>
      <c r="C82" s="10"/>
      <c r="D82" s="71" t="s">
        <v>425</v>
      </c>
      <c r="E82" s="75" t="s">
        <v>424</v>
      </c>
      <c r="F82" s="121"/>
      <c r="G82" s="71">
        <v>2015</v>
      </c>
      <c r="H82" s="75">
        <v>2017</v>
      </c>
      <c r="I82" s="20"/>
      <c r="J82" s="20"/>
      <c r="K82" s="14"/>
      <c r="L82" s="14"/>
      <c r="M82" s="14"/>
      <c r="N82" s="14"/>
      <c r="O82" s="20"/>
      <c r="P82" s="14"/>
      <c r="Q82" s="14"/>
      <c r="R82" s="14"/>
      <c r="S82" s="14"/>
      <c r="T82" s="20"/>
      <c r="U82" s="14"/>
      <c r="V82" s="14"/>
      <c r="W82" s="14"/>
      <c r="X82" s="14"/>
      <c r="Y82" s="12"/>
      <c r="Z82" s="12" t="s">
        <v>31</v>
      </c>
      <c r="AA82" s="12" t="s">
        <v>31</v>
      </c>
      <c r="AB82" s="12" t="s">
        <v>31</v>
      </c>
      <c r="AC82" s="12" t="s">
        <v>31</v>
      </c>
      <c r="AD82" s="12" t="s">
        <v>31</v>
      </c>
      <c r="AE82" s="12" t="s">
        <v>31</v>
      </c>
      <c r="AF82" s="12" t="s">
        <v>31</v>
      </c>
      <c r="AG82" s="12" t="s">
        <v>31</v>
      </c>
      <c r="AH82" s="12" t="s">
        <v>31</v>
      </c>
      <c r="AI82" s="12" t="s">
        <v>31</v>
      </c>
      <c r="AJ82" s="12" t="s">
        <v>31</v>
      </c>
    </row>
    <row r="83" spans="1:36" ht="115.9" customHeight="1" x14ac:dyDescent="0.25">
      <c r="A83" s="59" t="s">
        <v>295</v>
      </c>
      <c r="B83" s="71" t="s">
        <v>357</v>
      </c>
      <c r="C83" s="10"/>
      <c r="D83" s="71" t="s">
        <v>425</v>
      </c>
      <c r="E83" s="71" t="s">
        <v>424</v>
      </c>
      <c r="F83" s="121"/>
      <c r="G83" s="71">
        <v>2015</v>
      </c>
      <c r="H83" s="75">
        <v>2017</v>
      </c>
      <c r="I83" s="20"/>
      <c r="J83" s="20"/>
      <c r="K83" s="14"/>
      <c r="L83" s="14"/>
      <c r="M83" s="14"/>
      <c r="N83" s="14"/>
      <c r="O83" s="20"/>
      <c r="P83" s="14"/>
      <c r="Q83" s="14"/>
      <c r="R83" s="14"/>
      <c r="S83" s="14"/>
      <c r="T83" s="20"/>
      <c r="U83" s="14"/>
      <c r="V83" s="14"/>
      <c r="W83" s="14"/>
      <c r="X83" s="14"/>
      <c r="Y83" s="12"/>
      <c r="Z83" s="12"/>
      <c r="AA83" s="12"/>
      <c r="AB83" s="12" t="s">
        <v>31</v>
      </c>
      <c r="AC83" s="12"/>
      <c r="AD83" s="12"/>
      <c r="AE83" s="12"/>
      <c r="AF83" s="12" t="s">
        <v>31</v>
      </c>
      <c r="AG83" s="12"/>
      <c r="AH83" s="12"/>
      <c r="AI83" s="12"/>
      <c r="AJ83" s="12" t="s">
        <v>31</v>
      </c>
    </row>
    <row r="84" spans="1:36" ht="123.75" customHeight="1" x14ac:dyDescent="0.25">
      <c r="A84" s="59" t="s">
        <v>358</v>
      </c>
      <c r="B84" s="71" t="s">
        <v>359</v>
      </c>
      <c r="C84" s="10"/>
      <c r="D84" s="71" t="s">
        <v>425</v>
      </c>
      <c r="E84" s="75" t="s">
        <v>424</v>
      </c>
      <c r="F84" s="121"/>
      <c r="G84" s="71">
        <v>2015</v>
      </c>
      <c r="H84" s="75">
        <v>2017</v>
      </c>
      <c r="I84" s="20"/>
      <c r="J84" s="20"/>
      <c r="K84" s="14"/>
      <c r="L84" s="14"/>
      <c r="M84" s="14"/>
      <c r="N84" s="14"/>
      <c r="O84" s="20"/>
      <c r="P84" s="14"/>
      <c r="Q84" s="14"/>
      <c r="R84" s="14"/>
      <c r="S84" s="14"/>
      <c r="T84" s="20"/>
      <c r="U84" s="14"/>
      <c r="V84" s="14"/>
      <c r="W84" s="14"/>
      <c r="X84" s="14"/>
      <c r="Y84" s="12" t="s">
        <v>31</v>
      </c>
      <c r="Z84" s="12" t="s">
        <v>31</v>
      </c>
      <c r="AA84" s="12" t="s">
        <v>31</v>
      </c>
      <c r="AB84" s="12" t="s">
        <v>31</v>
      </c>
      <c r="AC84" s="12" t="s">
        <v>31</v>
      </c>
      <c r="AD84" s="12" t="s">
        <v>31</v>
      </c>
      <c r="AE84" s="12" t="s">
        <v>31</v>
      </c>
      <c r="AF84" s="12" t="s">
        <v>31</v>
      </c>
      <c r="AG84" s="12" t="s">
        <v>31</v>
      </c>
      <c r="AH84" s="12" t="s">
        <v>31</v>
      </c>
      <c r="AI84" s="12" t="s">
        <v>31</v>
      </c>
      <c r="AJ84" s="12" t="s">
        <v>31</v>
      </c>
    </row>
    <row r="85" spans="1:36" ht="125.25" customHeight="1" x14ac:dyDescent="0.25">
      <c r="A85" s="59"/>
      <c r="B85" s="71" t="s">
        <v>442</v>
      </c>
      <c r="C85" s="10"/>
      <c r="D85" s="71" t="s">
        <v>425</v>
      </c>
      <c r="E85" s="75" t="s">
        <v>424</v>
      </c>
      <c r="F85" s="119"/>
      <c r="G85" s="71">
        <v>2015</v>
      </c>
      <c r="H85" s="75">
        <v>2017</v>
      </c>
      <c r="I85" s="20"/>
      <c r="J85" s="20"/>
      <c r="K85" s="14"/>
      <c r="L85" s="14"/>
      <c r="M85" s="14"/>
      <c r="N85" s="14"/>
      <c r="O85" s="20"/>
      <c r="P85" s="14"/>
      <c r="Q85" s="14"/>
      <c r="R85" s="14"/>
      <c r="S85" s="14"/>
      <c r="T85" s="20"/>
      <c r="U85" s="14"/>
      <c r="V85" s="14"/>
      <c r="W85" s="14"/>
      <c r="X85" s="14"/>
      <c r="Y85" s="12"/>
      <c r="Z85" s="12"/>
      <c r="AA85" s="12" t="s">
        <v>31</v>
      </c>
      <c r="AB85" s="12"/>
      <c r="AC85" s="12"/>
      <c r="AD85" s="12"/>
      <c r="AE85" s="12" t="s">
        <v>31</v>
      </c>
      <c r="AF85" s="12"/>
      <c r="AG85" s="12"/>
      <c r="AH85" s="12"/>
      <c r="AI85" s="12" t="s">
        <v>31</v>
      </c>
      <c r="AJ85" s="12"/>
    </row>
    <row r="86" spans="1:36" x14ac:dyDescent="0.25">
      <c r="A86" s="144" t="s">
        <v>22</v>
      </c>
      <c r="B86" s="123"/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3"/>
      <c r="AA86" s="123"/>
      <c r="AB86" s="123"/>
      <c r="AC86" s="123"/>
      <c r="AD86" s="123"/>
      <c r="AE86" s="123"/>
      <c r="AF86" s="123"/>
      <c r="AG86" s="123"/>
      <c r="AH86" s="123"/>
      <c r="AI86" s="123"/>
      <c r="AJ86" s="124"/>
    </row>
    <row r="87" spans="1:36" s="48" customFormat="1" ht="70.5" customHeight="1" x14ac:dyDescent="0.25">
      <c r="A87" s="35" t="s">
        <v>361</v>
      </c>
      <c r="B87" s="96" t="s">
        <v>94</v>
      </c>
      <c r="C87" s="35"/>
      <c r="D87" s="49"/>
      <c r="E87" s="49"/>
      <c r="F87" s="120" t="s">
        <v>24</v>
      </c>
      <c r="G87" s="49">
        <v>2015</v>
      </c>
      <c r="H87" s="50">
        <v>2017</v>
      </c>
      <c r="I87" s="20">
        <f>J87+O87+T87</f>
        <v>41122.1</v>
      </c>
      <c r="J87" s="20">
        <f>K87+L87+M87+N87</f>
        <v>14444.4</v>
      </c>
      <c r="K87" s="20">
        <f>K88+K89+K90</f>
        <v>0</v>
      </c>
      <c r="L87" s="20">
        <f t="shared" ref="L87:N87" si="14">L88+L89+L90</f>
        <v>0</v>
      </c>
      <c r="M87" s="20">
        <f t="shared" si="14"/>
        <v>14444.4</v>
      </c>
      <c r="N87" s="20">
        <f t="shared" si="14"/>
        <v>0</v>
      </c>
      <c r="O87" s="20">
        <f>P87+Q87+R87+S87</f>
        <v>13360.7</v>
      </c>
      <c r="P87" s="20">
        <v>0</v>
      </c>
      <c r="Q87" s="20">
        <v>0</v>
      </c>
      <c r="R87" s="20">
        <v>13360.7</v>
      </c>
      <c r="S87" s="20">
        <v>0</v>
      </c>
      <c r="T87" s="20">
        <f>U87+V87+W87+X87</f>
        <v>13317</v>
      </c>
      <c r="U87" s="20">
        <f>SUM(U88:U90)</f>
        <v>0</v>
      </c>
      <c r="V87" s="20">
        <f t="shared" ref="V87:X87" si="15">SUM(V88:V90)</f>
        <v>0</v>
      </c>
      <c r="W87" s="20">
        <f t="shared" si="15"/>
        <v>13317</v>
      </c>
      <c r="X87" s="20">
        <f t="shared" si="15"/>
        <v>0</v>
      </c>
      <c r="Y87" s="47" t="s">
        <v>31</v>
      </c>
      <c r="Z87" s="47" t="s">
        <v>31</v>
      </c>
      <c r="AA87" s="47" t="s">
        <v>31</v>
      </c>
      <c r="AB87" s="47" t="s">
        <v>31</v>
      </c>
      <c r="AC87" s="47" t="s">
        <v>31</v>
      </c>
      <c r="AD87" s="47" t="s">
        <v>31</v>
      </c>
      <c r="AE87" s="47" t="s">
        <v>31</v>
      </c>
      <c r="AF87" s="47" t="s">
        <v>31</v>
      </c>
      <c r="AG87" s="47" t="s">
        <v>31</v>
      </c>
      <c r="AH87" s="47" t="s">
        <v>31</v>
      </c>
      <c r="AI87" s="47" t="s">
        <v>31</v>
      </c>
      <c r="AJ87" s="47" t="s">
        <v>31</v>
      </c>
    </row>
    <row r="88" spans="1:36" ht="98.25" customHeight="1" x14ac:dyDescent="0.25">
      <c r="A88" s="10" t="s">
        <v>296</v>
      </c>
      <c r="B88" s="72" t="s">
        <v>95</v>
      </c>
      <c r="C88" s="10"/>
      <c r="D88" s="128" t="s">
        <v>425</v>
      </c>
      <c r="E88" s="128" t="s">
        <v>424</v>
      </c>
      <c r="F88" s="119"/>
      <c r="G88" s="71">
        <v>2015</v>
      </c>
      <c r="H88" s="75">
        <v>2017</v>
      </c>
      <c r="I88" s="20">
        <f t="shared" ref="I88:I95" si="16">J88+O88+T88</f>
        <v>37302.400000000001</v>
      </c>
      <c r="J88" s="14">
        <f>K88+L88+M88+N88</f>
        <v>12267.4</v>
      </c>
      <c r="K88" s="14">
        <v>0</v>
      </c>
      <c r="L88" s="14">
        <v>0</v>
      </c>
      <c r="M88" s="14">
        <v>12267.4</v>
      </c>
      <c r="N88" s="14">
        <v>0</v>
      </c>
      <c r="O88" s="14">
        <f>P88+Q88+R88+S88</f>
        <v>12517.5</v>
      </c>
      <c r="P88" s="14">
        <v>0</v>
      </c>
      <c r="Q88" s="14">
        <v>0</v>
      </c>
      <c r="R88" s="14">
        <v>12517.5</v>
      </c>
      <c r="S88" s="14">
        <v>0</v>
      </c>
      <c r="T88" s="20">
        <f t="shared" ref="T88:T95" si="17">U88+V88+W88+X88</f>
        <v>12517.5</v>
      </c>
      <c r="U88" s="14">
        <v>0</v>
      </c>
      <c r="V88" s="14">
        <v>0</v>
      </c>
      <c r="W88" s="14">
        <v>12517.5</v>
      </c>
      <c r="X88" s="14">
        <v>0</v>
      </c>
      <c r="Y88" s="12" t="s">
        <v>31</v>
      </c>
      <c r="Z88" s="12" t="s">
        <v>31</v>
      </c>
      <c r="AA88" s="12" t="s">
        <v>31</v>
      </c>
      <c r="AB88" s="12" t="s">
        <v>31</v>
      </c>
      <c r="AC88" s="12" t="s">
        <v>31</v>
      </c>
      <c r="AD88" s="12" t="s">
        <v>31</v>
      </c>
      <c r="AE88" s="12" t="s">
        <v>31</v>
      </c>
      <c r="AF88" s="12" t="s">
        <v>31</v>
      </c>
      <c r="AG88" s="12" t="s">
        <v>31</v>
      </c>
      <c r="AH88" s="12" t="s">
        <v>31</v>
      </c>
      <c r="AI88" s="12" t="s">
        <v>31</v>
      </c>
      <c r="AJ88" s="12" t="s">
        <v>31</v>
      </c>
    </row>
    <row r="89" spans="1:36" ht="61.5" customHeight="1" x14ac:dyDescent="0.25">
      <c r="A89" s="10" t="s">
        <v>297</v>
      </c>
      <c r="B89" s="72" t="s">
        <v>96</v>
      </c>
      <c r="C89" s="10"/>
      <c r="D89" s="128"/>
      <c r="E89" s="128"/>
      <c r="F89" s="10"/>
      <c r="G89" s="71">
        <v>2015</v>
      </c>
      <c r="H89" s="75">
        <v>2017</v>
      </c>
      <c r="I89" s="20">
        <f t="shared" si="16"/>
        <v>3819.7</v>
      </c>
      <c r="J89" s="14">
        <f t="shared" ref="J89:J90" si="18">K89+L89+M89+N89</f>
        <v>2177</v>
      </c>
      <c r="K89" s="14">
        <v>0</v>
      </c>
      <c r="L89" s="14">
        <v>0</v>
      </c>
      <c r="M89" s="14">
        <v>2177</v>
      </c>
      <c r="N89" s="14">
        <v>0</v>
      </c>
      <c r="O89" s="14">
        <f>P89+Q89+R89+S89</f>
        <v>843.2</v>
      </c>
      <c r="P89" s="14">
        <v>0</v>
      </c>
      <c r="Q89" s="14">
        <v>0</v>
      </c>
      <c r="R89" s="14">
        <v>843.2</v>
      </c>
      <c r="S89" s="14">
        <v>0</v>
      </c>
      <c r="T89" s="20">
        <f t="shared" si="17"/>
        <v>799.5</v>
      </c>
      <c r="U89" s="14">
        <v>0</v>
      </c>
      <c r="V89" s="14">
        <v>0</v>
      </c>
      <c r="W89" s="14">
        <v>799.5</v>
      </c>
      <c r="X89" s="14">
        <v>0</v>
      </c>
      <c r="Y89" s="12" t="s">
        <v>31</v>
      </c>
      <c r="Z89" s="12" t="s">
        <v>31</v>
      </c>
      <c r="AA89" s="12" t="s">
        <v>31</v>
      </c>
      <c r="AB89" s="12" t="s">
        <v>31</v>
      </c>
      <c r="AC89" s="12" t="s">
        <v>31</v>
      </c>
      <c r="AD89" s="12" t="s">
        <v>31</v>
      </c>
      <c r="AE89" s="12" t="s">
        <v>31</v>
      </c>
      <c r="AF89" s="12" t="s">
        <v>31</v>
      </c>
      <c r="AG89" s="12" t="s">
        <v>31</v>
      </c>
      <c r="AH89" s="12" t="s">
        <v>31</v>
      </c>
      <c r="AI89" s="12" t="s">
        <v>31</v>
      </c>
      <c r="AJ89" s="12" t="s">
        <v>31</v>
      </c>
    </row>
    <row r="90" spans="1:36" ht="123" customHeight="1" x14ac:dyDescent="0.25">
      <c r="A90" s="10" t="s">
        <v>298</v>
      </c>
      <c r="B90" s="72" t="s">
        <v>97</v>
      </c>
      <c r="C90" s="10"/>
      <c r="D90" s="71" t="s">
        <v>425</v>
      </c>
      <c r="E90" s="71" t="s">
        <v>424</v>
      </c>
      <c r="F90" s="10"/>
      <c r="G90" s="71">
        <v>2015</v>
      </c>
      <c r="H90" s="75">
        <v>2017</v>
      </c>
      <c r="I90" s="20">
        <f t="shared" si="16"/>
        <v>0</v>
      </c>
      <c r="J90" s="14">
        <f t="shared" si="18"/>
        <v>0</v>
      </c>
      <c r="K90" s="14">
        <v>0</v>
      </c>
      <c r="L90" s="14">
        <v>0</v>
      </c>
      <c r="M90" s="14">
        <v>0</v>
      </c>
      <c r="N90" s="14">
        <v>0</v>
      </c>
      <c r="O90" s="14">
        <f>P90+Q90+R90+S90</f>
        <v>0</v>
      </c>
      <c r="P90" s="14">
        <v>0</v>
      </c>
      <c r="Q90" s="14">
        <v>0</v>
      </c>
      <c r="R90" s="14">
        <v>0</v>
      </c>
      <c r="S90" s="14">
        <v>0</v>
      </c>
      <c r="T90" s="20">
        <f t="shared" si="17"/>
        <v>0</v>
      </c>
      <c r="U90" s="14">
        <v>0</v>
      </c>
      <c r="V90" s="14">
        <v>0</v>
      </c>
      <c r="W90" s="14">
        <v>0</v>
      </c>
      <c r="X90" s="14">
        <v>0</v>
      </c>
      <c r="Y90" s="12" t="s">
        <v>31</v>
      </c>
      <c r="Z90" s="12" t="s">
        <v>31</v>
      </c>
      <c r="AA90" s="12" t="s">
        <v>31</v>
      </c>
      <c r="AB90" s="12" t="s">
        <v>31</v>
      </c>
      <c r="AC90" s="12" t="s">
        <v>31</v>
      </c>
      <c r="AD90" s="12" t="s">
        <v>31</v>
      </c>
      <c r="AE90" s="12" t="s">
        <v>31</v>
      </c>
      <c r="AF90" s="12" t="s">
        <v>31</v>
      </c>
      <c r="AG90" s="12" t="s">
        <v>31</v>
      </c>
      <c r="AH90" s="12" t="s">
        <v>31</v>
      </c>
      <c r="AI90" s="12" t="s">
        <v>31</v>
      </c>
      <c r="AJ90" s="12" t="s">
        <v>31</v>
      </c>
    </row>
    <row r="91" spans="1:36" ht="123.75" customHeight="1" x14ac:dyDescent="0.25">
      <c r="A91" s="10"/>
      <c r="B91" s="71" t="s">
        <v>20</v>
      </c>
      <c r="C91" s="10"/>
      <c r="D91" s="71" t="s">
        <v>425</v>
      </c>
      <c r="E91" s="71" t="s">
        <v>424</v>
      </c>
      <c r="F91" s="10"/>
      <c r="G91" s="71">
        <v>2015</v>
      </c>
      <c r="H91" s="75">
        <v>2017</v>
      </c>
      <c r="I91" s="20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20"/>
      <c r="U91" s="14"/>
      <c r="V91" s="14"/>
      <c r="W91" s="14"/>
      <c r="X91" s="14"/>
      <c r="Y91" s="12"/>
      <c r="Z91" s="12"/>
      <c r="AA91" s="12"/>
      <c r="AB91" s="12"/>
      <c r="AC91" s="12" t="s">
        <v>31</v>
      </c>
      <c r="AD91" s="12"/>
      <c r="AE91" s="12"/>
      <c r="AF91" s="12"/>
      <c r="AG91" s="12" t="s">
        <v>31</v>
      </c>
      <c r="AH91" s="12"/>
      <c r="AI91" s="12"/>
      <c r="AJ91" s="71"/>
    </row>
    <row r="92" spans="1:36" s="48" customFormat="1" ht="71.25" customHeight="1" x14ac:dyDescent="0.25">
      <c r="A92" s="35" t="s">
        <v>362</v>
      </c>
      <c r="B92" s="96" t="s">
        <v>98</v>
      </c>
      <c r="C92" s="35"/>
      <c r="D92" s="128" t="s">
        <v>425</v>
      </c>
      <c r="E92" s="128" t="s">
        <v>424</v>
      </c>
      <c r="F92" s="120" t="s">
        <v>25</v>
      </c>
      <c r="G92" s="49">
        <v>2015</v>
      </c>
      <c r="H92" s="50">
        <v>2017</v>
      </c>
      <c r="I92" s="20">
        <f t="shared" si="16"/>
        <v>11200.6</v>
      </c>
      <c r="J92" s="20">
        <f>K92+L92+M92+N92</f>
        <v>4299.6000000000004</v>
      </c>
      <c r="K92" s="20">
        <v>0</v>
      </c>
      <c r="L92" s="20">
        <v>0</v>
      </c>
      <c r="M92" s="20">
        <f>M93+M94+M95</f>
        <v>4299.6000000000004</v>
      </c>
      <c r="N92" s="20">
        <v>0</v>
      </c>
      <c r="O92" s="20">
        <f>P92+Q92+R92+S92</f>
        <v>3651</v>
      </c>
      <c r="P92" s="20">
        <v>0</v>
      </c>
      <c r="Q92" s="20">
        <v>0</v>
      </c>
      <c r="R92" s="20">
        <f>R93+R94+R95</f>
        <v>3651</v>
      </c>
      <c r="S92" s="20">
        <v>0</v>
      </c>
      <c r="T92" s="20">
        <f>U92+V92+W92+X92</f>
        <v>3250</v>
      </c>
      <c r="U92" s="20">
        <v>0</v>
      </c>
      <c r="V92" s="20">
        <v>0</v>
      </c>
      <c r="W92" s="20">
        <f>W93+W94+W95</f>
        <v>3250</v>
      </c>
      <c r="X92" s="20">
        <v>0</v>
      </c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</row>
    <row r="93" spans="1:36" ht="59.25" customHeight="1" x14ac:dyDescent="0.25">
      <c r="A93" s="10" t="s">
        <v>363</v>
      </c>
      <c r="B93" s="72" t="s">
        <v>99</v>
      </c>
      <c r="C93" s="10"/>
      <c r="D93" s="128"/>
      <c r="E93" s="128"/>
      <c r="F93" s="121"/>
      <c r="G93" s="71">
        <v>2015</v>
      </c>
      <c r="H93" s="75">
        <v>2017</v>
      </c>
      <c r="I93" s="20">
        <f t="shared" si="16"/>
        <v>0</v>
      </c>
      <c r="J93" s="14">
        <f t="shared" ref="J93:J95" si="19">K93+L93+M93+N93</f>
        <v>0</v>
      </c>
      <c r="K93" s="14">
        <v>0</v>
      </c>
      <c r="L93" s="14">
        <v>0</v>
      </c>
      <c r="M93" s="14">
        <v>0</v>
      </c>
      <c r="N93" s="14">
        <v>0</v>
      </c>
      <c r="O93" s="14">
        <f>P93+Q93+R93+S93</f>
        <v>0</v>
      </c>
      <c r="P93" s="14">
        <v>0</v>
      </c>
      <c r="Q93" s="14">
        <v>0</v>
      </c>
      <c r="R93" s="14">
        <v>0</v>
      </c>
      <c r="S93" s="14">
        <v>0</v>
      </c>
      <c r="T93" s="20">
        <f t="shared" si="17"/>
        <v>0</v>
      </c>
      <c r="U93" s="14"/>
      <c r="V93" s="14"/>
      <c r="W93" s="14">
        <v>0</v>
      </c>
      <c r="X93" s="14"/>
      <c r="Y93" s="12" t="s">
        <v>31</v>
      </c>
      <c r="Z93" s="12" t="s">
        <v>31</v>
      </c>
      <c r="AA93" s="12" t="s">
        <v>31</v>
      </c>
      <c r="AB93" s="12" t="s">
        <v>31</v>
      </c>
      <c r="AC93" s="12" t="s">
        <v>31</v>
      </c>
      <c r="AD93" s="12" t="s">
        <v>31</v>
      </c>
      <c r="AE93" s="12" t="s">
        <v>31</v>
      </c>
      <c r="AF93" s="12" t="s">
        <v>31</v>
      </c>
      <c r="AG93" s="12" t="s">
        <v>31</v>
      </c>
      <c r="AH93" s="12" t="s">
        <v>31</v>
      </c>
      <c r="AI93" s="12" t="s">
        <v>31</v>
      </c>
      <c r="AJ93" s="12" t="s">
        <v>31</v>
      </c>
    </row>
    <row r="94" spans="1:36" ht="67.5" customHeight="1" x14ac:dyDescent="0.25">
      <c r="A94" s="10" t="s">
        <v>364</v>
      </c>
      <c r="B94" s="72" t="s">
        <v>100</v>
      </c>
      <c r="C94" s="10"/>
      <c r="D94" s="128" t="s">
        <v>425</v>
      </c>
      <c r="E94" s="128" t="s">
        <v>424</v>
      </c>
      <c r="F94" s="121"/>
      <c r="G94" s="71">
        <v>2015</v>
      </c>
      <c r="H94" s="75">
        <v>2017</v>
      </c>
      <c r="I94" s="20">
        <f t="shared" si="16"/>
        <v>8880.6</v>
      </c>
      <c r="J94" s="14">
        <f t="shared" si="19"/>
        <v>2779.6</v>
      </c>
      <c r="K94" s="14">
        <v>0</v>
      </c>
      <c r="L94" s="14">
        <v>0</v>
      </c>
      <c r="M94" s="14">
        <v>2779.6</v>
      </c>
      <c r="N94" s="14">
        <v>0</v>
      </c>
      <c r="O94" s="14">
        <f>P94+Q94+R94+S94</f>
        <v>3151</v>
      </c>
      <c r="P94" s="14">
        <v>0</v>
      </c>
      <c r="Q94" s="14">
        <v>0</v>
      </c>
      <c r="R94" s="14">
        <v>3151</v>
      </c>
      <c r="S94" s="14">
        <v>0</v>
      </c>
      <c r="T94" s="20">
        <f t="shared" si="17"/>
        <v>2950</v>
      </c>
      <c r="U94" s="14"/>
      <c r="V94" s="14"/>
      <c r="W94" s="14">
        <v>2950</v>
      </c>
      <c r="X94" s="14"/>
      <c r="Y94" s="12" t="s">
        <v>31</v>
      </c>
      <c r="Z94" s="12" t="s">
        <v>31</v>
      </c>
      <c r="AA94" s="12" t="s">
        <v>31</v>
      </c>
      <c r="AB94" s="12" t="s">
        <v>31</v>
      </c>
      <c r="AC94" s="12" t="s">
        <v>31</v>
      </c>
      <c r="AD94" s="12" t="s">
        <v>31</v>
      </c>
      <c r="AE94" s="12" t="s">
        <v>31</v>
      </c>
      <c r="AF94" s="12" t="s">
        <v>31</v>
      </c>
      <c r="AG94" s="12" t="s">
        <v>31</v>
      </c>
      <c r="AH94" s="12" t="s">
        <v>31</v>
      </c>
      <c r="AI94" s="12" t="s">
        <v>31</v>
      </c>
      <c r="AJ94" s="12" t="s">
        <v>31</v>
      </c>
    </row>
    <row r="95" spans="1:36" ht="58.5" customHeight="1" x14ac:dyDescent="0.25">
      <c r="A95" s="10" t="s">
        <v>365</v>
      </c>
      <c r="B95" s="72" t="s">
        <v>101</v>
      </c>
      <c r="C95" s="10"/>
      <c r="D95" s="128"/>
      <c r="E95" s="128"/>
      <c r="F95" s="121"/>
      <c r="G95" s="71">
        <v>2015</v>
      </c>
      <c r="H95" s="75">
        <v>2017</v>
      </c>
      <c r="I95" s="20">
        <f t="shared" si="16"/>
        <v>2320</v>
      </c>
      <c r="J95" s="14">
        <f t="shared" si="19"/>
        <v>1520</v>
      </c>
      <c r="K95" s="14">
        <v>0</v>
      </c>
      <c r="L95" s="14">
        <v>0</v>
      </c>
      <c r="M95" s="14">
        <v>1520</v>
      </c>
      <c r="N95" s="14">
        <v>0</v>
      </c>
      <c r="O95" s="14">
        <f>P95+Q95+R95+S95</f>
        <v>500</v>
      </c>
      <c r="P95" s="14">
        <v>0</v>
      </c>
      <c r="Q95" s="14">
        <v>0</v>
      </c>
      <c r="R95" s="14">
        <v>500</v>
      </c>
      <c r="S95" s="14">
        <v>0</v>
      </c>
      <c r="T95" s="20">
        <f t="shared" si="17"/>
        <v>300</v>
      </c>
      <c r="U95" s="14"/>
      <c r="V95" s="14"/>
      <c r="W95" s="14">
        <v>300</v>
      </c>
      <c r="X95" s="14"/>
      <c r="Y95" s="12" t="s">
        <v>31</v>
      </c>
      <c r="Z95" s="12" t="s">
        <v>31</v>
      </c>
      <c r="AA95" s="12" t="s">
        <v>31</v>
      </c>
      <c r="AB95" s="12" t="s">
        <v>31</v>
      </c>
      <c r="AC95" s="12" t="s">
        <v>31</v>
      </c>
      <c r="AD95" s="12" t="s">
        <v>31</v>
      </c>
      <c r="AE95" s="12" t="s">
        <v>31</v>
      </c>
      <c r="AF95" s="12" t="s">
        <v>31</v>
      </c>
      <c r="AG95" s="12" t="s">
        <v>31</v>
      </c>
      <c r="AH95" s="12" t="s">
        <v>31</v>
      </c>
      <c r="AI95" s="12" t="s">
        <v>31</v>
      </c>
      <c r="AJ95" s="12" t="s">
        <v>31</v>
      </c>
    </row>
    <row r="96" spans="1:36" ht="58.5" customHeight="1" x14ac:dyDescent="0.25">
      <c r="A96" s="10"/>
      <c r="B96" s="71" t="s">
        <v>20</v>
      </c>
      <c r="C96" s="10"/>
      <c r="D96" s="71"/>
      <c r="E96" s="71"/>
      <c r="F96" s="119"/>
      <c r="G96" s="71">
        <v>2015</v>
      </c>
      <c r="H96" s="75">
        <v>2017</v>
      </c>
      <c r="I96" s="20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20"/>
      <c r="U96" s="14"/>
      <c r="V96" s="14"/>
      <c r="W96" s="14"/>
      <c r="X96" s="14"/>
      <c r="Y96" s="12"/>
      <c r="Z96" s="12"/>
      <c r="AA96" s="12"/>
      <c r="AB96" s="12"/>
      <c r="AC96" s="12" t="s">
        <v>31</v>
      </c>
      <c r="AD96" s="12"/>
      <c r="AE96" s="12"/>
      <c r="AF96" s="12"/>
      <c r="AG96" s="12" t="s">
        <v>31</v>
      </c>
      <c r="AH96" s="12"/>
      <c r="AI96" s="12"/>
      <c r="AJ96" s="71"/>
    </row>
    <row r="97" spans="1:36" s="26" customFormat="1" ht="27.75" customHeight="1" x14ac:dyDescent="0.25">
      <c r="A97" s="145" t="s">
        <v>128</v>
      </c>
      <c r="B97" s="156"/>
      <c r="C97" s="156"/>
      <c r="D97" s="156"/>
      <c r="E97" s="157"/>
      <c r="F97" s="41"/>
      <c r="G97" s="21"/>
      <c r="H97" s="22"/>
      <c r="I97" s="23">
        <f>I57+I75+I79+I87+I92</f>
        <v>59823.6</v>
      </c>
      <c r="J97" s="23">
        <f t="shared" ref="J97:X97" si="20">J57+J75+J79+J87+J92</f>
        <v>23444</v>
      </c>
      <c r="K97" s="23">
        <f t="shared" si="20"/>
        <v>0</v>
      </c>
      <c r="L97" s="23">
        <f t="shared" si="20"/>
        <v>0</v>
      </c>
      <c r="M97" s="23">
        <f t="shared" si="20"/>
        <v>23444</v>
      </c>
      <c r="N97" s="23">
        <f t="shared" si="20"/>
        <v>0</v>
      </c>
      <c r="O97" s="23">
        <f t="shared" si="20"/>
        <v>18711.7</v>
      </c>
      <c r="P97" s="23">
        <f t="shared" si="20"/>
        <v>0</v>
      </c>
      <c r="Q97" s="23">
        <f t="shared" si="20"/>
        <v>0</v>
      </c>
      <c r="R97" s="23">
        <f t="shared" si="20"/>
        <v>18711.7</v>
      </c>
      <c r="S97" s="23">
        <f t="shared" si="20"/>
        <v>0</v>
      </c>
      <c r="T97" s="23">
        <f t="shared" si="20"/>
        <v>17667.900000000001</v>
      </c>
      <c r="U97" s="23">
        <f t="shared" si="20"/>
        <v>0</v>
      </c>
      <c r="V97" s="23">
        <f t="shared" si="20"/>
        <v>0</v>
      </c>
      <c r="W97" s="23">
        <f t="shared" si="20"/>
        <v>17667.900000000001</v>
      </c>
      <c r="X97" s="23">
        <f t="shared" si="20"/>
        <v>0</v>
      </c>
      <c r="Y97" s="24"/>
      <c r="Z97" s="24"/>
      <c r="AA97" s="24"/>
      <c r="AB97" s="24"/>
      <c r="AC97" s="24"/>
      <c r="AD97" s="24"/>
      <c r="AE97" s="24"/>
      <c r="AF97" s="24"/>
      <c r="AG97" s="24"/>
      <c r="AH97" s="24"/>
      <c r="AI97" s="24"/>
      <c r="AJ97" s="25"/>
    </row>
    <row r="98" spans="1:36" ht="18.75" customHeight="1" x14ac:dyDescent="0.25">
      <c r="A98" s="122" t="s">
        <v>29</v>
      </c>
      <c r="B98" s="125"/>
      <c r="C98" s="125"/>
      <c r="D98" s="125"/>
      <c r="E98" s="125"/>
      <c r="F98" s="125"/>
      <c r="G98" s="125"/>
      <c r="H98" s="125"/>
      <c r="I98" s="125"/>
      <c r="J98" s="125"/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5"/>
      <c r="AH98" s="125"/>
      <c r="AI98" s="125"/>
      <c r="AJ98" s="126"/>
    </row>
    <row r="99" spans="1:36" ht="20.25" customHeight="1" x14ac:dyDescent="0.25">
      <c r="A99" s="144" t="s">
        <v>129</v>
      </c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5"/>
      <c r="AH99" s="125"/>
      <c r="AI99" s="125"/>
      <c r="AJ99" s="126"/>
    </row>
    <row r="100" spans="1:36" s="48" customFormat="1" ht="409.5" x14ac:dyDescent="0.25">
      <c r="A100" s="27" t="s">
        <v>366</v>
      </c>
      <c r="B100" s="27" t="s">
        <v>102</v>
      </c>
      <c r="C100" s="27"/>
      <c r="D100" s="27" t="s">
        <v>426</v>
      </c>
      <c r="E100" s="27" t="s">
        <v>427</v>
      </c>
      <c r="F100" s="27" t="s">
        <v>115</v>
      </c>
      <c r="G100" s="49">
        <v>2015</v>
      </c>
      <c r="H100" s="50">
        <v>2017</v>
      </c>
      <c r="I100" s="35"/>
      <c r="J100" s="35"/>
      <c r="K100" s="10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47" t="s">
        <v>31</v>
      </c>
      <c r="Z100" s="47" t="s">
        <v>31</v>
      </c>
      <c r="AA100" s="47" t="s">
        <v>31</v>
      </c>
      <c r="AB100" s="47" t="s">
        <v>31</v>
      </c>
      <c r="AC100" s="47" t="s">
        <v>31</v>
      </c>
      <c r="AD100" s="47" t="s">
        <v>31</v>
      </c>
      <c r="AE100" s="47" t="s">
        <v>31</v>
      </c>
      <c r="AF100" s="47" t="s">
        <v>31</v>
      </c>
      <c r="AG100" s="47" t="s">
        <v>31</v>
      </c>
      <c r="AH100" s="47" t="s">
        <v>31</v>
      </c>
      <c r="AI100" s="47" t="s">
        <v>31</v>
      </c>
      <c r="AJ100" s="47" t="s">
        <v>31</v>
      </c>
    </row>
    <row r="101" spans="1:36" ht="35.25" customHeight="1" x14ac:dyDescent="0.25">
      <c r="A101" s="122" t="s">
        <v>130</v>
      </c>
      <c r="B101" s="123"/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3"/>
      <c r="AH101" s="123"/>
      <c r="AI101" s="123"/>
      <c r="AJ101" s="124"/>
    </row>
    <row r="102" spans="1:36" s="48" customFormat="1" ht="56.25" customHeight="1" x14ac:dyDescent="0.25">
      <c r="A102" s="35" t="s">
        <v>367</v>
      </c>
      <c r="B102" s="49" t="s">
        <v>33</v>
      </c>
      <c r="C102" s="35"/>
      <c r="D102" s="120" t="s">
        <v>426</v>
      </c>
      <c r="E102" s="120" t="s">
        <v>427</v>
      </c>
      <c r="F102" s="120" t="s">
        <v>116</v>
      </c>
      <c r="G102" s="49">
        <v>2015</v>
      </c>
      <c r="H102" s="50">
        <v>2017</v>
      </c>
      <c r="I102" s="28">
        <f>J102+O102+T102</f>
        <v>600</v>
      </c>
      <c r="J102" s="29">
        <f>K102+L102+M102</f>
        <v>200</v>
      </c>
      <c r="K102" s="29">
        <v>0</v>
      </c>
      <c r="L102" s="29">
        <v>0</v>
      </c>
      <c r="M102" s="29">
        <v>200</v>
      </c>
      <c r="N102" s="29">
        <v>0</v>
      </c>
      <c r="O102" s="29">
        <f>P102+Q102+R102</f>
        <v>200</v>
      </c>
      <c r="P102" s="29">
        <v>0</v>
      </c>
      <c r="Q102" s="29">
        <v>0</v>
      </c>
      <c r="R102" s="29">
        <v>200</v>
      </c>
      <c r="S102" s="29">
        <v>0</v>
      </c>
      <c r="T102" s="29">
        <f>U102+V102+W102</f>
        <v>200</v>
      </c>
      <c r="U102" s="29">
        <v>0</v>
      </c>
      <c r="V102" s="29">
        <v>0</v>
      </c>
      <c r="W102" s="29">
        <v>200</v>
      </c>
      <c r="X102" s="29">
        <v>0</v>
      </c>
      <c r="Y102" s="47" t="s">
        <v>31</v>
      </c>
      <c r="Z102" s="47" t="s">
        <v>31</v>
      </c>
      <c r="AA102" s="47" t="s">
        <v>31</v>
      </c>
      <c r="AB102" s="47" t="s">
        <v>31</v>
      </c>
      <c r="AC102" s="47" t="s">
        <v>31</v>
      </c>
      <c r="AD102" s="47" t="s">
        <v>31</v>
      </c>
      <c r="AE102" s="47" t="s">
        <v>31</v>
      </c>
      <c r="AF102" s="47" t="s">
        <v>31</v>
      </c>
      <c r="AG102" s="47" t="s">
        <v>31</v>
      </c>
      <c r="AH102" s="47" t="s">
        <v>31</v>
      </c>
      <c r="AI102" s="47" t="s">
        <v>31</v>
      </c>
      <c r="AJ102" s="47" t="s">
        <v>31</v>
      </c>
    </row>
    <row r="103" spans="1:36" ht="54.75" customHeight="1" x14ac:dyDescent="0.25">
      <c r="A103" s="10" t="s">
        <v>368</v>
      </c>
      <c r="B103" s="71" t="s">
        <v>126</v>
      </c>
      <c r="C103" s="10"/>
      <c r="D103" s="121"/>
      <c r="E103" s="121"/>
      <c r="F103" s="121"/>
      <c r="G103" s="71">
        <v>2015</v>
      </c>
      <c r="H103" s="75">
        <v>2017</v>
      </c>
      <c r="I103" s="28">
        <f>J103+O103+T103</f>
        <v>600</v>
      </c>
      <c r="J103" s="28">
        <f>K103+L103+M103</f>
        <v>200</v>
      </c>
      <c r="K103" s="30">
        <v>0</v>
      </c>
      <c r="L103" s="30">
        <v>0</v>
      </c>
      <c r="M103" s="30">
        <v>200</v>
      </c>
      <c r="N103" s="30">
        <v>0</v>
      </c>
      <c r="O103" s="30">
        <f>P103+Q103+R103+S103</f>
        <v>200</v>
      </c>
      <c r="P103" s="30">
        <v>0</v>
      </c>
      <c r="Q103" s="30">
        <v>0</v>
      </c>
      <c r="R103" s="30">
        <v>200</v>
      </c>
      <c r="S103" s="30">
        <v>0</v>
      </c>
      <c r="T103" s="28">
        <f>U103+V103+W103</f>
        <v>200</v>
      </c>
      <c r="U103" s="30">
        <v>0</v>
      </c>
      <c r="V103" s="30">
        <v>0</v>
      </c>
      <c r="W103" s="30">
        <v>200</v>
      </c>
      <c r="X103" s="30">
        <v>0</v>
      </c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</row>
    <row r="104" spans="1:36" ht="408.75" customHeight="1" x14ac:dyDescent="0.25">
      <c r="A104" s="10"/>
      <c r="B104" s="71" t="s">
        <v>117</v>
      </c>
      <c r="C104" s="10">
        <v>0</v>
      </c>
      <c r="D104" s="119"/>
      <c r="E104" s="119"/>
      <c r="F104" s="119"/>
      <c r="G104" s="71">
        <v>2015</v>
      </c>
      <c r="H104" s="75">
        <v>2017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12" t="s">
        <v>31</v>
      </c>
      <c r="Z104" s="12" t="s">
        <v>31</v>
      </c>
      <c r="AA104" s="12" t="s">
        <v>31</v>
      </c>
      <c r="AB104" s="12" t="s">
        <v>31</v>
      </c>
      <c r="AC104" s="12" t="s">
        <v>31</v>
      </c>
      <c r="AD104" s="12" t="s">
        <v>31</v>
      </c>
      <c r="AE104" s="12" t="s">
        <v>31</v>
      </c>
      <c r="AF104" s="12" t="s">
        <v>31</v>
      </c>
      <c r="AG104" s="12" t="s">
        <v>31</v>
      </c>
      <c r="AH104" s="12" t="s">
        <v>31</v>
      </c>
      <c r="AI104" s="12" t="s">
        <v>31</v>
      </c>
      <c r="AJ104" s="12" t="s">
        <v>31</v>
      </c>
    </row>
    <row r="105" spans="1:36" ht="24.75" customHeight="1" x14ac:dyDescent="0.25">
      <c r="A105" s="155" t="s">
        <v>443</v>
      </c>
      <c r="B105" s="123"/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3"/>
      <c r="AA105" s="123"/>
      <c r="AB105" s="123"/>
      <c r="AC105" s="123"/>
      <c r="AD105" s="123"/>
      <c r="AE105" s="123"/>
      <c r="AF105" s="123"/>
      <c r="AG105" s="123"/>
      <c r="AH105" s="123"/>
      <c r="AI105" s="123"/>
      <c r="AJ105" s="124"/>
    </row>
    <row r="106" spans="1:36" s="48" customFormat="1" ht="409.6" customHeight="1" x14ac:dyDescent="0.25">
      <c r="A106" s="35" t="s">
        <v>369</v>
      </c>
      <c r="B106" s="49" t="s">
        <v>103</v>
      </c>
      <c r="C106" s="35"/>
      <c r="D106" s="27" t="s">
        <v>426</v>
      </c>
      <c r="E106" s="27" t="s">
        <v>427</v>
      </c>
      <c r="F106" s="27" t="s">
        <v>478</v>
      </c>
      <c r="G106" s="49">
        <v>2015</v>
      </c>
      <c r="H106" s="50">
        <v>2017</v>
      </c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47" t="s">
        <v>31</v>
      </c>
      <c r="Z106" s="47" t="s">
        <v>31</v>
      </c>
      <c r="AA106" s="47" t="s">
        <v>31</v>
      </c>
      <c r="AB106" s="47" t="s">
        <v>31</v>
      </c>
      <c r="AC106" s="47" t="s">
        <v>31</v>
      </c>
      <c r="AD106" s="47" t="s">
        <v>31</v>
      </c>
      <c r="AE106" s="47" t="s">
        <v>31</v>
      </c>
      <c r="AF106" s="47" t="s">
        <v>31</v>
      </c>
      <c r="AG106" s="47" t="s">
        <v>31</v>
      </c>
      <c r="AH106" s="47" t="s">
        <v>31</v>
      </c>
      <c r="AI106" s="47" t="s">
        <v>31</v>
      </c>
      <c r="AJ106" s="47" t="s">
        <v>31</v>
      </c>
    </row>
    <row r="107" spans="1:36" ht="62.25" customHeight="1" x14ac:dyDescent="0.25">
      <c r="A107" s="10"/>
      <c r="B107" s="71" t="s">
        <v>118</v>
      </c>
      <c r="C107" s="10">
        <v>0</v>
      </c>
      <c r="D107" s="72"/>
      <c r="E107" s="72"/>
      <c r="F107" s="72"/>
      <c r="G107" s="71">
        <v>2015</v>
      </c>
      <c r="H107" s="75">
        <v>2017</v>
      </c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2" t="s">
        <v>31</v>
      </c>
      <c r="Z107" s="12" t="s">
        <v>31</v>
      </c>
      <c r="AA107" s="12" t="s">
        <v>31</v>
      </c>
      <c r="AB107" s="12" t="s">
        <v>31</v>
      </c>
      <c r="AC107" s="12" t="s">
        <v>31</v>
      </c>
      <c r="AD107" s="12" t="s">
        <v>31</v>
      </c>
      <c r="AE107" s="12" t="s">
        <v>31</v>
      </c>
      <c r="AF107" s="12" t="s">
        <v>31</v>
      </c>
      <c r="AG107" s="12" t="s">
        <v>31</v>
      </c>
      <c r="AH107" s="12" t="s">
        <v>31</v>
      </c>
      <c r="AI107" s="12" t="s">
        <v>31</v>
      </c>
      <c r="AJ107" s="12" t="s">
        <v>31</v>
      </c>
    </row>
    <row r="108" spans="1:36" x14ac:dyDescent="0.25">
      <c r="A108" s="122" t="s">
        <v>131</v>
      </c>
      <c r="B108" s="123"/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3"/>
      <c r="AA108" s="123"/>
      <c r="AB108" s="123"/>
      <c r="AC108" s="123"/>
      <c r="AD108" s="123"/>
      <c r="AE108" s="123"/>
      <c r="AF108" s="123"/>
      <c r="AG108" s="123"/>
      <c r="AH108" s="123"/>
      <c r="AI108" s="123"/>
      <c r="AJ108" s="124"/>
    </row>
    <row r="109" spans="1:36" s="48" customFormat="1" ht="347.25" customHeight="1" x14ac:dyDescent="0.25">
      <c r="A109" s="35" t="s">
        <v>370</v>
      </c>
      <c r="B109" s="49" t="s">
        <v>104</v>
      </c>
      <c r="C109" s="35"/>
      <c r="D109" s="27" t="s">
        <v>426</v>
      </c>
      <c r="E109" s="27" t="s">
        <v>427</v>
      </c>
      <c r="F109" s="27" t="s">
        <v>119</v>
      </c>
      <c r="G109" s="49">
        <v>2015</v>
      </c>
      <c r="H109" s="50">
        <v>2017</v>
      </c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47" t="s">
        <v>31</v>
      </c>
      <c r="Z109" s="47" t="s">
        <v>31</v>
      </c>
      <c r="AA109" s="47" t="s">
        <v>31</v>
      </c>
      <c r="AB109" s="47" t="s">
        <v>31</v>
      </c>
      <c r="AC109" s="47" t="s">
        <v>31</v>
      </c>
      <c r="AD109" s="47" t="s">
        <v>31</v>
      </c>
      <c r="AE109" s="47" t="s">
        <v>31</v>
      </c>
      <c r="AF109" s="47" t="s">
        <v>31</v>
      </c>
      <c r="AG109" s="47" t="s">
        <v>31</v>
      </c>
      <c r="AH109" s="47" t="s">
        <v>31</v>
      </c>
      <c r="AI109" s="47" t="s">
        <v>31</v>
      </c>
      <c r="AJ109" s="47" t="s">
        <v>31</v>
      </c>
    </row>
    <row r="110" spans="1:36" ht="41.25" customHeight="1" x14ac:dyDescent="0.25">
      <c r="A110" s="122" t="s">
        <v>132</v>
      </c>
      <c r="B110" s="123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3"/>
      <c r="AA110" s="123"/>
      <c r="AB110" s="123"/>
      <c r="AC110" s="123"/>
      <c r="AD110" s="123"/>
      <c r="AE110" s="123"/>
      <c r="AF110" s="123"/>
      <c r="AG110" s="123"/>
      <c r="AH110" s="123"/>
      <c r="AI110" s="123"/>
      <c r="AJ110" s="124"/>
    </row>
    <row r="111" spans="1:36" s="48" customFormat="1" ht="121.5" customHeight="1" x14ac:dyDescent="0.25">
      <c r="A111" s="35" t="s">
        <v>371</v>
      </c>
      <c r="B111" s="49" t="s">
        <v>105</v>
      </c>
      <c r="C111" s="35"/>
      <c r="D111" s="27" t="s">
        <v>426</v>
      </c>
      <c r="E111" s="27" t="s">
        <v>427</v>
      </c>
      <c r="F111" s="27" t="s">
        <v>120</v>
      </c>
      <c r="G111" s="52">
        <v>2015</v>
      </c>
      <c r="H111" s="53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47" t="s">
        <v>31</v>
      </c>
      <c r="Z111" s="47" t="s">
        <v>31</v>
      </c>
      <c r="AA111" s="47" t="s">
        <v>31</v>
      </c>
      <c r="AB111" s="47" t="s">
        <v>31</v>
      </c>
      <c r="AC111" s="47"/>
      <c r="AD111" s="47"/>
      <c r="AE111" s="47"/>
      <c r="AF111" s="47"/>
      <c r="AG111" s="47"/>
      <c r="AH111" s="47"/>
      <c r="AI111" s="47"/>
      <c r="AJ111" s="47"/>
    </row>
    <row r="112" spans="1:36" x14ac:dyDescent="0.25">
      <c r="A112" s="122" t="s">
        <v>133</v>
      </c>
      <c r="B112" s="123"/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3"/>
      <c r="AA112" s="123"/>
      <c r="AB112" s="123"/>
      <c r="AC112" s="123"/>
      <c r="AD112" s="123"/>
      <c r="AE112" s="123"/>
      <c r="AF112" s="123"/>
      <c r="AG112" s="123"/>
      <c r="AH112" s="123"/>
      <c r="AI112" s="123"/>
      <c r="AJ112" s="124"/>
    </row>
    <row r="113" spans="1:36" ht="409.6" customHeight="1" x14ac:dyDescent="0.25">
      <c r="A113" s="10" t="s">
        <v>372</v>
      </c>
      <c r="B113" s="49" t="s">
        <v>106</v>
      </c>
      <c r="C113" s="10"/>
      <c r="D113" s="72" t="s">
        <v>426</v>
      </c>
      <c r="E113" s="72" t="s">
        <v>427</v>
      </c>
      <c r="F113" s="72" t="s">
        <v>121</v>
      </c>
      <c r="G113" s="15">
        <v>2015</v>
      </c>
      <c r="H113" s="16" t="s">
        <v>189</v>
      </c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2" t="s">
        <v>31</v>
      </c>
      <c r="Z113" s="12" t="s">
        <v>31</v>
      </c>
      <c r="AA113" s="12" t="s">
        <v>31</v>
      </c>
      <c r="AB113" s="12" t="s">
        <v>31</v>
      </c>
      <c r="AC113" s="12"/>
      <c r="AD113" s="12"/>
      <c r="AE113" s="12"/>
      <c r="AF113" s="12"/>
      <c r="AG113" s="12"/>
      <c r="AH113" s="12"/>
      <c r="AI113" s="12"/>
      <c r="AJ113" s="71"/>
    </row>
    <row r="114" spans="1:36" ht="80.25" customHeight="1" x14ac:dyDescent="0.25">
      <c r="A114" s="10"/>
      <c r="B114" s="71" t="s">
        <v>125</v>
      </c>
      <c r="C114" s="10"/>
      <c r="D114" s="76"/>
      <c r="E114" s="76"/>
      <c r="F114" s="76"/>
      <c r="G114" s="15"/>
      <c r="H114" s="16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2"/>
      <c r="Z114" s="12"/>
      <c r="AA114" s="12"/>
      <c r="AB114" s="12" t="s">
        <v>31</v>
      </c>
      <c r="AC114" s="12"/>
      <c r="AD114" s="12"/>
      <c r="AE114" s="12"/>
      <c r="AF114" s="12"/>
      <c r="AG114" s="12"/>
      <c r="AH114" s="12"/>
      <c r="AI114" s="12"/>
      <c r="AJ114" s="71"/>
    </row>
    <row r="115" spans="1:36" x14ac:dyDescent="0.25">
      <c r="A115" s="122" t="s">
        <v>134</v>
      </c>
      <c r="B115" s="123"/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3"/>
      <c r="AG115" s="123"/>
      <c r="AH115" s="123"/>
      <c r="AI115" s="123"/>
      <c r="AJ115" s="124"/>
    </row>
    <row r="116" spans="1:36" s="48" customFormat="1" ht="72.75" customHeight="1" x14ac:dyDescent="0.25">
      <c r="A116" s="35" t="s">
        <v>373</v>
      </c>
      <c r="B116" s="49" t="s">
        <v>34</v>
      </c>
      <c r="C116" s="35"/>
      <c r="D116" s="116" t="s">
        <v>122</v>
      </c>
      <c r="E116" s="116" t="s">
        <v>124</v>
      </c>
      <c r="F116" s="120" t="s">
        <v>123</v>
      </c>
      <c r="G116" s="49">
        <v>2015</v>
      </c>
      <c r="H116" s="50">
        <v>2017</v>
      </c>
      <c r="I116" s="28">
        <f>J116+O116+T116</f>
        <v>291656.2</v>
      </c>
      <c r="J116" s="29">
        <f>K116+L116+M116+N116</f>
        <v>98177.600000000006</v>
      </c>
      <c r="K116" s="29">
        <v>0</v>
      </c>
      <c r="L116" s="29">
        <v>0</v>
      </c>
      <c r="M116" s="29">
        <v>98177.600000000006</v>
      </c>
      <c r="N116" s="29">
        <v>0</v>
      </c>
      <c r="O116" s="29">
        <f>P116+Q116+R116+S116</f>
        <v>96537.4</v>
      </c>
      <c r="P116" s="29">
        <v>0</v>
      </c>
      <c r="Q116" s="29">
        <v>0</v>
      </c>
      <c r="R116" s="29">
        <v>96537.4</v>
      </c>
      <c r="S116" s="29">
        <v>0</v>
      </c>
      <c r="T116" s="29">
        <f>U116+V116+W116+X116</f>
        <v>96941.2</v>
      </c>
      <c r="U116" s="29">
        <v>0</v>
      </c>
      <c r="V116" s="29">
        <v>0</v>
      </c>
      <c r="W116" s="29">
        <v>96941.2</v>
      </c>
      <c r="X116" s="29">
        <v>0</v>
      </c>
      <c r="Y116" s="47" t="s">
        <v>31</v>
      </c>
      <c r="Z116" s="47" t="s">
        <v>31</v>
      </c>
      <c r="AA116" s="47" t="s">
        <v>31</v>
      </c>
      <c r="AB116" s="47" t="s">
        <v>31</v>
      </c>
      <c r="AC116" s="47" t="s">
        <v>31</v>
      </c>
      <c r="AD116" s="47" t="s">
        <v>31</v>
      </c>
      <c r="AE116" s="47" t="s">
        <v>31</v>
      </c>
      <c r="AF116" s="47" t="s">
        <v>31</v>
      </c>
      <c r="AG116" s="47" t="s">
        <v>31</v>
      </c>
      <c r="AH116" s="47" t="s">
        <v>31</v>
      </c>
      <c r="AI116" s="47" t="s">
        <v>31</v>
      </c>
      <c r="AJ116" s="47" t="s">
        <v>31</v>
      </c>
    </row>
    <row r="117" spans="1:36" s="48" customFormat="1" ht="74.25" customHeight="1" x14ac:dyDescent="0.25">
      <c r="A117" s="35" t="s">
        <v>374</v>
      </c>
      <c r="B117" s="49" t="s">
        <v>107</v>
      </c>
      <c r="C117" s="35"/>
      <c r="D117" s="121"/>
      <c r="E117" s="121"/>
      <c r="F117" s="121"/>
      <c r="G117" s="49">
        <v>2015</v>
      </c>
      <c r="H117" s="50">
        <v>2017</v>
      </c>
      <c r="I117" s="28">
        <f t="shared" ref="I117:I123" si="21">J117+O117+T117</f>
        <v>31872.699999999997</v>
      </c>
      <c r="J117" s="29">
        <f t="shared" ref="J117:J123" si="22">K117+L117+M117+N117</f>
        <v>11958</v>
      </c>
      <c r="K117" s="29">
        <v>0</v>
      </c>
      <c r="L117" s="29">
        <v>0</v>
      </c>
      <c r="M117" s="29">
        <v>11958</v>
      </c>
      <c r="N117" s="29">
        <v>0</v>
      </c>
      <c r="O117" s="29">
        <f t="shared" ref="O117:O123" si="23">P117+Q117+R117+S117</f>
        <v>9921.2999999999993</v>
      </c>
      <c r="P117" s="29">
        <v>0</v>
      </c>
      <c r="Q117" s="29">
        <v>0</v>
      </c>
      <c r="R117" s="29">
        <v>9921.2999999999993</v>
      </c>
      <c r="S117" s="29">
        <v>0</v>
      </c>
      <c r="T117" s="29">
        <f t="shared" ref="T117:T123" si="24">U117+V117+W117+X117</f>
        <v>9993.4</v>
      </c>
      <c r="U117" s="29">
        <v>0</v>
      </c>
      <c r="V117" s="29">
        <v>0</v>
      </c>
      <c r="W117" s="29">
        <v>9993.4</v>
      </c>
      <c r="X117" s="29">
        <v>0</v>
      </c>
      <c r="Y117" s="47" t="s">
        <v>31</v>
      </c>
      <c r="Z117" s="47" t="s">
        <v>31</v>
      </c>
      <c r="AA117" s="47" t="s">
        <v>31</v>
      </c>
      <c r="AB117" s="47" t="s">
        <v>31</v>
      </c>
      <c r="AC117" s="47" t="s">
        <v>31</v>
      </c>
      <c r="AD117" s="47" t="s">
        <v>31</v>
      </c>
      <c r="AE117" s="47" t="s">
        <v>31</v>
      </c>
      <c r="AF117" s="47" t="s">
        <v>31</v>
      </c>
      <c r="AG117" s="47" t="s">
        <v>31</v>
      </c>
      <c r="AH117" s="47" t="s">
        <v>31</v>
      </c>
      <c r="AI117" s="47" t="s">
        <v>31</v>
      </c>
      <c r="AJ117" s="47" t="s">
        <v>31</v>
      </c>
    </row>
    <row r="118" spans="1:36" s="48" customFormat="1" ht="196.5" customHeight="1" x14ac:dyDescent="0.25">
      <c r="A118" s="35" t="s">
        <v>375</v>
      </c>
      <c r="B118" s="49" t="s">
        <v>108</v>
      </c>
      <c r="C118" s="35"/>
      <c r="D118" s="121"/>
      <c r="E118" s="121"/>
      <c r="F118" s="121"/>
      <c r="G118" s="49">
        <v>2015</v>
      </c>
      <c r="H118" s="50">
        <v>2017</v>
      </c>
      <c r="I118" s="28">
        <f t="shared" si="21"/>
        <v>42.599999999999994</v>
      </c>
      <c r="J118" s="29">
        <f t="shared" si="22"/>
        <v>14.2</v>
      </c>
      <c r="K118" s="29">
        <v>0</v>
      </c>
      <c r="L118" s="29">
        <v>14.2</v>
      </c>
      <c r="M118" s="29">
        <v>0</v>
      </c>
      <c r="N118" s="29">
        <v>0</v>
      </c>
      <c r="O118" s="29">
        <f t="shared" si="23"/>
        <v>14.2</v>
      </c>
      <c r="P118" s="29">
        <v>0</v>
      </c>
      <c r="Q118" s="29">
        <v>14.2</v>
      </c>
      <c r="R118" s="29">
        <v>0</v>
      </c>
      <c r="S118" s="29">
        <v>0</v>
      </c>
      <c r="T118" s="29">
        <f t="shared" si="24"/>
        <v>14.2</v>
      </c>
      <c r="U118" s="29">
        <v>0</v>
      </c>
      <c r="V118" s="29">
        <v>14.2</v>
      </c>
      <c r="W118" s="29">
        <v>0</v>
      </c>
      <c r="X118" s="29">
        <v>0</v>
      </c>
      <c r="Y118" s="47" t="s">
        <v>31</v>
      </c>
      <c r="Z118" s="47" t="s">
        <v>31</v>
      </c>
      <c r="AA118" s="47" t="s">
        <v>31</v>
      </c>
      <c r="AB118" s="47" t="s">
        <v>31</v>
      </c>
      <c r="AC118" s="47" t="s">
        <v>31</v>
      </c>
      <c r="AD118" s="47" t="s">
        <v>31</v>
      </c>
      <c r="AE118" s="47" t="s">
        <v>31</v>
      </c>
      <c r="AF118" s="47" t="s">
        <v>31</v>
      </c>
      <c r="AG118" s="47" t="s">
        <v>31</v>
      </c>
      <c r="AH118" s="47" t="s">
        <v>31</v>
      </c>
      <c r="AI118" s="47" t="s">
        <v>31</v>
      </c>
      <c r="AJ118" s="47" t="s">
        <v>31</v>
      </c>
    </row>
    <row r="119" spans="1:36" ht="189" x14ac:dyDescent="0.25">
      <c r="A119" s="10" t="s">
        <v>376</v>
      </c>
      <c r="B119" s="49" t="s">
        <v>109</v>
      </c>
      <c r="C119" s="10"/>
      <c r="D119" s="121"/>
      <c r="E119" s="121"/>
      <c r="F119" s="121"/>
      <c r="G119" s="71">
        <v>2015</v>
      </c>
      <c r="H119" s="75">
        <v>2017</v>
      </c>
      <c r="I119" s="28">
        <f t="shared" si="21"/>
        <v>137.69999999999999</v>
      </c>
      <c r="J119" s="29">
        <f t="shared" si="22"/>
        <v>45.9</v>
      </c>
      <c r="K119" s="29">
        <v>0</v>
      </c>
      <c r="L119" s="29">
        <v>45.9</v>
      </c>
      <c r="M119" s="29">
        <v>0</v>
      </c>
      <c r="N119" s="29">
        <v>0</v>
      </c>
      <c r="O119" s="29">
        <f t="shared" si="23"/>
        <v>45.9</v>
      </c>
      <c r="P119" s="29">
        <v>0</v>
      </c>
      <c r="Q119" s="29">
        <v>45.9</v>
      </c>
      <c r="R119" s="29">
        <v>0</v>
      </c>
      <c r="S119" s="29">
        <v>0</v>
      </c>
      <c r="T119" s="29">
        <f t="shared" si="24"/>
        <v>45.9</v>
      </c>
      <c r="U119" s="29">
        <v>0</v>
      </c>
      <c r="V119" s="29">
        <v>45.9</v>
      </c>
      <c r="W119" s="29">
        <v>0</v>
      </c>
      <c r="X119" s="29">
        <v>0</v>
      </c>
      <c r="Y119" s="12" t="s">
        <v>31</v>
      </c>
      <c r="Z119" s="12" t="s">
        <v>31</v>
      </c>
      <c r="AA119" s="12" t="s">
        <v>31</v>
      </c>
      <c r="AB119" s="12" t="s">
        <v>31</v>
      </c>
      <c r="AC119" s="12" t="s">
        <v>31</v>
      </c>
      <c r="AD119" s="12" t="s">
        <v>31</v>
      </c>
      <c r="AE119" s="12" t="s">
        <v>31</v>
      </c>
      <c r="AF119" s="12" t="s">
        <v>31</v>
      </c>
      <c r="AG119" s="12" t="s">
        <v>31</v>
      </c>
      <c r="AH119" s="12" t="s">
        <v>31</v>
      </c>
      <c r="AI119" s="12" t="s">
        <v>31</v>
      </c>
      <c r="AJ119" s="12" t="s">
        <v>31</v>
      </c>
    </row>
    <row r="120" spans="1:36" s="48" customFormat="1" ht="172.5" customHeight="1" x14ac:dyDescent="0.25">
      <c r="A120" s="35" t="s">
        <v>377</v>
      </c>
      <c r="B120" s="49" t="s">
        <v>110</v>
      </c>
      <c r="C120" s="35"/>
      <c r="D120" s="121"/>
      <c r="E120" s="121"/>
      <c r="F120" s="121"/>
      <c r="G120" s="49">
        <v>2015</v>
      </c>
      <c r="H120" s="50">
        <v>2017</v>
      </c>
      <c r="I120" s="28">
        <f t="shared" si="21"/>
        <v>86.1</v>
      </c>
      <c r="J120" s="29">
        <f t="shared" si="22"/>
        <v>28.7</v>
      </c>
      <c r="K120" s="29">
        <v>0</v>
      </c>
      <c r="L120" s="29">
        <v>28.7</v>
      </c>
      <c r="M120" s="29">
        <v>0</v>
      </c>
      <c r="N120" s="29">
        <v>0</v>
      </c>
      <c r="O120" s="29">
        <f t="shared" si="23"/>
        <v>28.7</v>
      </c>
      <c r="P120" s="29">
        <v>0</v>
      </c>
      <c r="Q120" s="29">
        <v>28.7</v>
      </c>
      <c r="R120" s="29">
        <v>0</v>
      </c>
      <c r="S120" s="29">
        <v>0</v>
      </c>
      <c r="T120" s="29">
        <f t="shared" si="24"/>
        <v>28.7</v>
      </c>
      <c r="U120" s="29">
        <v>0</v>
      </c>
      <c r="V120" s="29">
        <v>28.7</v>
      </c>
      <c r="W120" s="29">
        <v>0</v>
      </c>
      <c r="X120" s="29">
        <v>0</v>
      </c>
      <c r="Y120" s="47" t="s">
        <v>31</v>
      </c>
      <c r="Z120" s="47" t="s">
        <v>31</v>
      </c>
      <c r="AA120" s="47" t="s">
        <v>31</v>
      </c>
      <c r="AB120" s="47" t="s">
        <v>31</v>
      </c>
      <c r="AC120" s="47" t="s">
        <v>31</v>
      </c>
      <c r="AD120" s="47" t="s">
        <v>31</v>
      </c>
      <c r="AE120" s="47" t="s">
        <v>31</v>
      </c>
      <c r="AF120" s="47" t="s">
        <v>31</v>
      </c>
      <c r="AG120" s="47" t="s">
        <v>31</v>
      </c>
      <c r="AH120" s="47" t="s">
        <v>31</v>
      </c>
      <c r="AI120" s="47" t="s">
        <v>31</v>
      </c>
      <c r="AJ120" s="47" t="s">
        <v>31</v>
      </c>
    </row>
    <row r="121" spans="1:36" s="48" customFormat="1" ht="141" customHeight="1" x14ac:dyDescent="0.25">
      <c r="A121" s="35" t="s">
        <v>378</v>
      </c>
      <c r="B121" s="49" t="s">
        <v>111</v>
      </c>
      <c r="C121" s="35"/>
      <c r="D121" s="121"/>
      <c r="E121" s="121"/>
      <c r="F121" s="121"/>
      <c r="G121" s="49">
        <v>2015</v>
      </c>
      <c r="H121" s="50">
        <v>2017</v>
      </c>
      <c r="I121" s="28">
        <f t="shared" si="21"/>
        <v>182.3</v>
      </c>
      <c r="J121" s="29">
        <f t="shared" si="22"/>
        <v>58.9</v>
      </c>
      <c r="K121" s="29">
        <v>0</v>
      </c>
      <c r="L121" s="29">
        <v>58.9</v>
      </c>
      <c r="M121" s="29">
        <v>0</v>
      </c>
      <c r="N121" s="29">
        <v>0</v>
      </c>
      <c r="O121" s="29">
        <f t="shared" si="23"/>
        <v>61.7</v>
      </c>
      <c r="P121" s="29">
        <v>0</v>
      </c>
      <c r="Q121" s="29">
        <v>61.7</v>
      </c>
      <c r="R121" s="29">
        <v>0</v>
      </c>
      <c r="S121" s="29">
        <v>0</v>
      </c>
      <c r="T121" s="29">
        <f t="shared" si="24"/>
        <v>61.7</v>
      </c>
      <c r="U121" s="29">
        <v>0</v>
      </c>
      <c r="V121" s="29">
        <v>61.7</v>
      </c>
      <c r="W121" s="29">
        <v>0</v>
      </c>
      <c r="X121" s="29">
        <v>0</v>
      </c>
      <c r="Y121" s="47" t="s">
        <v>31</v>
      </c>
      <c r="Z121" s="47" t="s">
        <v>31</v>
      </c>
      <c r="AA121" s="47" t="s">
        <v>31</v>
      </c>
      <c r="AB121" s="47" t="s">
        <v>31</v>
      </c>
      <c r="AC121" s="47" t="s">
        <v>31</v>
      </c>
      <c r="AD121" s="47" t="s">
        <v>31</v>
      </c>
      <c r="AE121" s="47" t="s">
        <v>31</v>
      </c>
      <c r="AF121" s="47" t="s">
        <v>31</v>
      </c>
      <c r="AG121" s="47" t="s">
        <v>31</v>
      </c>
      <c r="AH121" s="47" t="s">
        <v>31</v>
      </c>
      <c r="AI121" s="47" t="s">
        <v>31</v>
      </c>
      <c r="AJ121" s="47" t="s">
        <v>31</v>
      </c>
    </row>
    <row r="122" spans="1:36" ht="300" customHeight="1" x14ac:dyDescent="0.25">
      <c r="A122" s="10" t="s">
        <v>379</v>
      </c>
      <c r="B122" s="49" t="s">
        <v>112</v>
      </c>
      <c r="C122" s="10"/>
      <c r="D122" s="121"/>
      <c r="E122" s="121"/>
      <c r="F122" s="121"/>
      <c r="G122" s="71">
        <v>2015</v>
      </c>
      <c r="H122" s="75">
        <v>2017</v>
      </c>
      <c r="I122" s="28">
        <f t="shared" si="21"/>
        <v>1716.8999999999999</v>
      </c>
      <c r="J122" s="29">
        <f t="shared" si="22"/>
        <v>572.29999999999995</v>
      </c>
      <c r="K122" s="29">
        <v>0</v>
      </c>
      <c r="L122" s="29">
        <v>572.29999999999995</v>
      </c>
      <c r="M122" s="29">
        <v>0</v>
      </c>
      <c r="N122" s="29">
        <v>0</v>
      </c>
      <c r="O122" s="29">
        <f t="shared" si="23"/>
        <v>572.29999999999995</v>
      </c>
      <c r="P122" s="29">
        <v>0</v>
      </c>
      <c r="Q122" s="29">
        <v>572.29999999999995</v>
      </c>
      <c r="R122" s="29">
        <v>0</v>
      </c>
      <c r="S122" s="29">
        <v>0</v>
      </c>
      <c r="T122" s="29">
        <f t="shared" si="24"/>
        <v>572.29999999999995</v>
      </c>
      <c r="U122" s="29">
        <v>0</v>
      </c>
      <c r="V122" s="29">
        <v>572.29999999999995</v>
      </c>
      <c r="W122" s="29">
        <v>0</v>
      </c>
      <c r="X122" s="29">
        <v>0</v>
      </c>
      <c r="Y122" s="12" t="s">
        <v>31</v>
      </c>
      <c r="Z122" s="12" t="s">
        <v>31</v>
      </c>
      <c r="AA122" s="12" t="s">
        <v>31</v>
      </c>
      <c r="AB122" s="12" t="s">
        <v>31</v>
      </c>
      <c r="AC122" s="12" t="s">
        <v>31</v>
      </c>
      <c r="AD122" s="12" t="s">
        <v>31</v>
      </c>
      <c r="AE122" s="12" t="s">
        <v>31</v>
      </c>
      <c r="AF122" s="12" t="s">
        <v>31</v>
      </c>
      <c r="AG122" s="12" t="s">
        <v>31</v>
      </c>
      <c r="AH122" s="12" t="s">
        <v>31</v>
      </c>
      <c r="AI122" s="12" t="s">
        <v>31</v>
      </c>
      <c r="AJ122" s="12" t="s">
        <v>31</v>
      </c>
    </row>
    <row r="123" spans="1:36" s="48" customFormat="1" ht="90" customHeight="1" x14ac:dyDescent="0.25">
      <c r="A123" s="35" t="s">
        <v>380</v>
      </c>
      <c r="B123" s="49" t="s">
        <v>113</v>
      </c>
      <c r="C123" s="35"/>
      <c r="D123" s="121"/>
      <c r="E123" s="121"/>
      <c r="F123" s="121"/>
      <c r="G123" s="49">
        <v>2015</v>
      </c>
      <c r="H123" s="50">
        <v>2017</v>
      </c>
      <c r="I123" s="28">
        <f t="shared" si="21"/>
        <v>183</v>
      </c>
      <c r="J123" s="29">
        <f t="shared" si="22"/>
        <v>59.6</v>
      </c>
      <c r="K123" s="29">
        <v>0</v>
      </c>
      <c r="L123" s="29">
        <v>59.6</v>
      </c>
      <c r="M123" s="29">
        <v>0</v>
      </c>
      <c r="N123" s="29">
        <v>0</v>
      </c>
      <c r="O123" s="29">
        <f t="shared" si="23"/>
        <v>61.7</v>
      </c>
      <c r="P123" s="29">
        <v>0</v>
      </c>
      <c r="Q123" s="29">
        <v>61.7</v>
      </c>
      <c r="R123" s="29">
        <v>0</v>
      </c>
      <c r="S123" s="29">
        <v>0</v>
      </c>
      <c r="T123" s="29">
        <f t="shared" si="24"/>
        <v>61.7</v>
      </c>
      <c r="U123" s="29">
        <v>0</v>
      </c>
      <c r="V123" s="29">
        <v>61.7</v>
      </c>
      <c r="W123" s="29">
        <v>0</v>
      </c>
      <c r="X123" s="29">
        <v>0</v>
      </c>
      <c r="Y123" s="47" t="s">
        <v>31</v>
      </c>
      <c r="Z123" s="47" t="s">
        <v>31</v>
      </c>
      <c r="AA123" s="47" t="s">
        <v>31</v>
      </c>
      <c r="AB123" s="47" t="s">
        <v>31</v>
      </c>
      <c r="AC123" s="47" t="s">
        <v>31</v>
      </c>
      <c r="AD123" s="47" t="s">
        <v>31</v>
      </c>
      <c r="AE123" s="47" t="s">
        <v>31</v>
      </c>
      <c r="AF123" s="47" t="s">
        <v>31</v>
      </c>
      <c r="AG123" s="47" t="s">
        <v>31</v>
      </c>
      <c r="AH123" s="47" t="s">
        <v>31</v>
      </c>
      <c r="AI123" s="47" t="s">
        <v>31</v>
      </c>
      <c r="AJ123" s="47" t="s">
        <v>31</v>
      </c>
    </row>
    <row r="124" spans="1:36" s="48" customFormat="1" ht="72.75" customHeight="1" x14ac:dyDescent="0.25">
      <c r="A124" s="35">
        <v>29</v>
      </c>
      <c r="B124" s="49" t="s">
        <v>114</v>
      </c>
      <c r="C124" s="35"/>
      <c r="D124" s="121"/>
      <c r="E124" s="121"/>
      <c r="F124" s="121"/>
      <c r="G124" s="49">
        <v>2015</v>
      </c>
      <c r="H124" s="50">
        <v>2017</v>
      </c>
      <c r="I124" s="28">
        <f>J124+O124+T124</f>
        <v>4192.3999999999996</v>
      </c>
      <c r="J124" s="29">
        <f>K124+L124+M124+N124</f>
        <v>1792.4</v>
      </c>
      <c r="K124" s="29">
        <v>0</v>
      </c>
      <c r="L124" s="29">
        <v>0</v>
      </c>
      <c r="M124" s="29">
        <v>1792.4</v>
      </c>
      <c r="N124" s="29">
        <v>0</v>
      </c>
      <c r="O124" s="29">
        <f>P124+Q124+R124+S124</f>
        <v>1200</v>
      </c>
      <c r="P124" s="29">
        <v>0</v>
      </c>
      <c r="Q124" s="29">
        <v>0</v>
      </c>
      <c r="R124" s="29">
        <v>1200</v>
      </c>
      <c r="S124" s="29">
        <v>0</v>
      </c>
      <c r="T124" s="29">
        <f>U124+V124+W124+X124</f>
        <v>1200</v>
      </c>
      <c r="U124" s="29">
        <v>0</v>
      </c>
      <c r="V124" s="29">
        <v>0</v>
      </c>
      <c r="W124" s="29">
        <v>1200</v>
      </c>
      <c r="X124" s="29">
        <v>0</v>
      </c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</row>
    <row r="125" spans="1:36" s="48" customFormat="1" ht="218.25" customHeight="1" x14ac:dyDescent="0.25">
      <c r="A125" s="54">
        <v>30</v>
      </c>
      <c r="B125" s="106" t="s">
        <v>382</v>
      </c>
      <c r="C125" s="35"/>
      <c r="D125" s="119"/>
      <c r="E125" s="119"/>
      <c r="F125" s="119"/>
      <c r="G125" s="35">
        <v>2015</v>
      </c>
      <c r="H125" s="35">
        <v>2017</v>
      </c>
      <c r="I125" s="28">
        <f>J125+O125+T125</f>
        <v>42.599999999999994</v>
      </c>
      <c r="J125" s="29">
        <f>K125+L125+M125+N125</f>
        <v>14.2</v>
      </c>
      <c r="K125" s="29">
        <v>0</v>
      </c>
      <c r="L125" s="29">
        <v>14.2</v>
      </c>
      <c r="M125" s="29">
        <v>0</v>
      </c>
      <c r="N125" s="29">
        <v>0</v>
      </c>
      <c r="O125" s="29">
        <f>P125+Q125+R125+S125</f>
        <v>14.2</v>
      </c>
      <c r="P125" s="29">
        <v>0</v>
      </c>
      <c r="Q125" s="29">
        <v>14.2</v>
      </c>
      <c r="R125" s="29">
        <v>0</v>
      </c>
      <c r="S125" s="29">
        <v>0</v>
      </c>
      <c r="T125" s="29">
        <f>U125+V125+W125+X125</f>
        <v>14.2</v>
      </c>
      <c r="U125" s="29">
        <v>0</v>
      </c>
      <c r="V125" s="29">
        <v>14.2</v>
      </c>
      <c r="W125" s="29">
        <v>0</v>
      </c>
      <c r="X125" s="29">
        <v>0</v>
      </c>
      <c r="Y125" s="47" t="s">
        <v>31</v>
      </c>
      <c r="Z125" s="47" t="s">
        <v>31</v>
      </c>
      <c r="AA125" s="47" t="s">
        <v>31</v>
      </c>
      <c r="AB125" s="47" t="s">
        <v>31</v>
      </c>
      <c r="AC125" s="47" t="s">
        <v>31</v>
      </c>
      <c r="AD125" s="47" t="s">
        <v>31</v>
      </c>
      <c r="AE125" s="47" t="s">
        <v>31</v>
      </c>
      <c r="AF125" s="47" t="s">
        <v>31</v>
      </c>
      <c r="AG125" s="47" t="s">
        <v>31</v>
      </c>
      <c r="AH125" s="47" t="s">
        <v>31</v>
      </c>
      <c r="AI125" s="47" t="s">
        <v>31</v>
      </c>
      <c r="AJ125" s="47" t="s">
        <v>31</v>
      </c>
    </row>
    <row r="126" spans="1:36" s="26" customFormat="1" ht="24.75" customHeight="1" x14ac:dyDescent="0.25">
      <c r="A126" s="145" t="s">
        <v>127</v>
      </c>
      <c r="B126" s="146"/>
      <c r="C126" s="146"/>
      <c r="D126" s="146"/>
      <c r="E126" s="147"/>
      <c r="F126" s="41"/>
      <c r="G126" s="21"/>
      <c r="H126" s="22"/>
      <c r="I126" s="66">
        <f>J126+O126+T126</f>
        <v>330712.49999999994</v>
      </c>
      <c r="J126" s="67">
        <f>J102+J116+J117+J118+J119+J120+J121+J122+J123+J124+J125</f>
        <v>112921.79999999999</v>
      </c>
      <c r="K126" s="67">
        <f t="shared" ref="K126:X126" si="25">K102+K116+K117+K118+K119+K120+K121+K122+K123+K124+K125</f>
        <v>0</v>
      </c>
      <c r="L126" s="67">
        <f t="shared" si="25"/>
        <v>793.80000000000007</v>
      </c>
      <c r="M126" s="67">
        <f t="shared" si="25"/>
        <v>112128</v>
      </c>
      <c r="N126" s="67">
        <f t="shared" si="25"/>
        <v>0</v>
      </c>
      <c r="O126" s="67">
        <f t="shared" si="25"/>
        <v>108657.39999999998</v>
      </c>
      <c r="P126" s="67">
        <f t="shared" si="25"/>
        <v>0</v>
      </c>
      <c r="Q126" s="67">
        <f t="shared" si="25"/>
        <v>798.7</v>
      </c>
      <c r="R126" s="67">
        <f t="shared" si="25"/>
        <v>107858.7</v>
      </c>
      <c r="S126" s="67">
        <f t="shared" si="25"/>
        <v>0</v>
      </c>
      <c r="T126" s="67">
        <f t="shared" si="25"/>
        <v>109133.29999999997</v>
      </c>
      <c r="U126" s="67">
        <f t="shared" si="25"/>
        <v>0</v>
      </c>
      <c r="V126" s="67">
        <f t="shared" si="25"/>
        <v>798.7</v>
      </c>
      <c r="W126" s="67">
        <f t="shared" si="25"/>
        <v>108334.59999999999</v>
      </c>
      <c r="X126" s="67">
        <f t="shared" si="25"/>
        <v>0</v>
      </c>
      <c r="Y126" s="24"/>
      <c r="Z126" s="24"/>
      <c r="AA126" s="24"/>
      <c r="AB126" s="24"/>
      <c r="AC126" s="24"/>
      <c r="AD126" s="24"/>
      <c r="AE126" s="24"/>
      <c r="AF126" s="24"/>
      <c r="AG126" s="24"/>
      <c r="AH126" s="24"/>
      <c r="AI126" s="24"/>
      <c r="AJ126" s="24"/>
    </row>
    <row r="127" spans="1:36" ht="16.5" customHeight="1" x14ac:dyDescent="0.25">
      <c r="A127" s="122" t="s">
        <v>30</v>
      </c>
      <c r="B127" s="125"/>
      <c r="C127" s="125"/>
      <c r="D127" s="125"/>
      <c r="E127" s="125"/>
      <c r="F127" s="125"/>
      <c r="G127" s="125"/>
      <c r="H127" s="125"/>
      <c r="I127" s="125"/>
      <c r="J127" s="125"/>
      <c r="K127" s="125"/>
      <c r="L127" s="125"/>
      <c r="M127" s="125"/>
      <c r="N127" s="125"/>
      <c r="O127" s="125"/>
      <c r="P127" s="125"/>
      <c r="Q127" s="125"/>
      <c r="R127" s="125"/>
      <c r="S127" s="125"/>
      <c r="T127" s="125"/>
      <c r="U127" s="125"/>
      <c r="V127" s="125"/>
      <c r="W127" s="125"/>
      <c r="X127" s="125"/>
      <c r="Y127" s="125"/>
      <c r="Z127" s="125"/>
      <c r="AA127" s="125"/>
      <c r="AB127" s="125"/>
      <c r="AC127" s="125"/>
      <c r="AD127" s="125"/>
      <c r="AE127" s="125"/>
      <c r="AF127" s="125"/>
      <c r="AG127" s="125"/>
      <c r="AH127" s="125"/>
      <c r="AI127" s="125"/>
      <c r="AJ127" s="126"/>
    </row>
    <row r="128" spans="1:36" ht="24.75" customHeight="1" x14ac:dyDescent="0.25">
      <c r="A128" s="122" t="s">
        <v>135</v>
      </c>
      <c r="B128" s="123"/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  <c r="AF128" s="123"/>
      <c r="AG128" s="123"/>
      <c r="AH128" s="123"/>
      <c r="AI128" s="123"/>
      <c r="AJ128" s="124"/>
    </row>
    <row r="129" spans="1:36" s="48" customFormat="1" ht="133.5" customHeight="1" x14ac:dyDescent="0.25">
      <c r="A129" s="35">
        <v>31</v>
      </c>
      <c r="B129" s="49" t="s">
        <v>136</v>
      </c>
      <c r="C129" s="35"/>
      <c r="D129" s="116" t="s">
        <v>490</v>
      </c>
      <c r="E129" s="116" t="s">
        <v>177</v>
      </c>
      <c r="F129" s="120" t="s">
        <v>138</v>
      </c>
      <c r="G129" s="55">
        <v>2015</v>
      </c>
      <c r="H129" s="55">
        <v>2017</v>
      </c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47" t="s">
        <v>31</v>
      </c>
      <c r="Z129" s="47" t="s">
        <v>31</v>
      </c>
      <c r="AA129" s="47" t="s">
        <v>31</v>
      </c>
      <c r="AB129" s="47" t="s">
        <v>31</v>
      </c>
      <c r="AC129" s="47" t="s">
        <v>31</v>
      </c>
      <c r="AD129" s="47" t="s">
        <v>31</v>
      </c>
      <c r="AE129" s="47" t="s">
        <v>31</v>
      </c>
      <c r="AF129" s="47" t="s">
        <v>31</v>
      </c>
      <c r="AG129" s="47" t="s">
        <v>31</v>
      </c>
      <c r="AH129" s="47" t="s">
        <v>31</v>
      </c>
      <c r="AI129" s="47" t="s">
        <v>31</v>
      </c>
      <c r="AJ129" s="47" t="s">
        <v>31</v>
      </c>
    </row>
    <row r="130" spans="1:36" ht="99.75" customHeight="1" x14ac:dyDescent="0.25">
      <c r="A130" s="32" t="s">
        <v>428</v>
      </c>
      <c r="B130" s="71" t="s">
        <v>299</v>
      </c>
      <c r="C130" s="10"/>
      <c r="D130" s="118"/>
      <c r="E130" s="121"/>
      <c r="F130" s="121"/>
      <c r="G130" s="31">
        <v>2015</v>
      </c>
      <c r="H130" s="31">
        <v>2017</v>
      </c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2"/>
      <c r="Z130" s="12"/>
      <c r="AA130" s="12" t="s">
        <v>31</v>
      </c>
      <c r="AB130" s="12"/>
      <c r="AC130" s="12"/>
      <c r="AD130" s="12"/>
      <c r="AE130" s="12" t="s">
        <v>31</v>
      </c>
      <c r="AF130" s="12"/>
      <c r="AG130" s="12"/>
      <c r="AH130" s="12"/>
      <c r="AI130" s="12" t="s">
        <v>31</v>
      </c>
      <c r="AJ130" s="12"/>
    </row>
    <row r="131" spans="1:36" ht="68.25" customHeight="1" x14ac:dyDescent="0.25">
      <c r="A131" s="10"/>
      <c r="B131" s="71" t="s">
        <v>176</v>
      </c>
      <c r="C131" s="10">
        <v>0</v>
      </c>
      <c r="D131" s="117"/>
      <c r="E131" s="119"/>
      <c r="F131" s="119"/>
      <c r="G131" s="31">
        <v>2015</v>
      </c>
      <c r="H131" s="31">
        <v>2017</v>
      </c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2"/>
      <c r="Z131" s="12"/>
      <c r="AA131" s="12"/>
      <c r="AB131" s="12" t="s">
        <v>31</v>
      </c>
      <c r="AC131" s="12"/>
      <c r="AD131" s="12"/>
      <c r="AE131" s="12"/>
      <c r="AF131" s="12" t="s">
        <v>31</v>
      </c>
      <c r="AG131" s="12"/>
      <c r="AH131" s="12"/>
      <c r="AI131" s="12"/>
      <c r="AJ131" s="12" t="s">
        <v>31</v>
      </c>
    </row>
    <row r="132" spans="1:36" s="48" customFormat="1" ht="84.75" customHeight="1" x14ac:dyDescent="0.25">
      <c r="A132" s="35">
        <v>32</v>
      </c>
      <c r="B132" s="49" t="s">
        <v>137</v>
      </c>
      <c r="C132" s="35"/>
      <c r="D132" s="120" t="s">
        <v>491</v>
      </c>
      <c r="E132" s="120" t="s">
        <v>181</v>
      </c>
      <c r="F132" s="120" t="s">
        <v>139</v>
      </c>
      <c r="G132" s="55">
        <v>2015</v>
      </c>
      <c r="H132" s="55">
        <v>2017</v>
      </c>
      <c r="I132" s="20">
        <f>J132+O132+T132</f>
        <v>90</v>
      </c>
      <c r="J132" s="20">
        <f>K132+L132+M132+N132</f>
        <v>30</v>
      </c>
      <c r="K132" s="20">
        <f>K133</f>
        <v>0</v>
      </c>
      <c r="L132" s="20">
        <f t="shared" ref="L132:N132" si="26">L133</f>
        <v>0</v>
      </c>
      <c r="M132" s="20">
        <f t="shared" si="26"/>
        <v>30</v>
      </c>
      <c r="N132" s="20">
        <f t="shared" si="26"/>
        <v>0</v>
      </c>
      <c r="O132" s="20">
        <f>P132+Q132+R132+S132</f>
        <v>30</v>
      </c>
      <c r="P132" s="20">
        <f>P133</f>
        <v>0</v>
      </c>
      <c r="Q132" s="20">
        <f t="shared" ref="Q132" si="27">Q133</f>
        <v>0</v>
      </c>
      <c r="R132" s="20">
        <f t="shared" ref="R132" si="28">R133</f>
        <v>30</v>
      </c>
      <c r="S132" s="20">
        <f t="shared" ref="S132" si="29">S133</f>
        <v>0</v>
      </c>
      <c r="T132" s="20">
        <f>U132+V132+W132+X132</f>
        <v>30</v>
      </c>
      <c r="U132" s="20">
        <f>U133</f>
        <v>0</v>
      </c>
      <c r="V132" s="20">
        <f t="shared" ref="V132" si="30">V133</f>
        <v>0</v>
      </c>
      <c r="W132" s="20">
        <f t="shared" ref="W132" si="31">W133</f>
        <v>30</v>
      </c>
      <c r="X132" s="20">
        <f t="shared" ref="X132" si="32">X133</f>
        <v>0</v>
      </c>
      <c r="Y132" s="47"/>
      <c r="Z132" s="47"/>
      <c r="AA132" s="47"/>
      <c r="AB132" s="47"/>
      <c r="AC132" s="47"/>
      <c r="AD132" s="47" t="s">
        <v>31</v>
      </c>
      <c r="AE132" s="47"/>
      <c r="AF132" s="47"/>
      <c r="AG132" s="47"/>
      <c r="AH132" s="47"/>
      <c r="AI132" s="47"/>
      <c r="AJ132" s="49"/>
    </row>
    <row r="133" spans="1:36" ht="39" customHeight="1" x14ac:dyDescent="0.25">
      <c r="A133" s="10" t="s">
        <v>383</v>
      </c>
      <c r="B133" s="71" t="s">
        <v>178</v>
      </c>
      <c r="C133" s="10"/>
      <c r="D133" s="121"/>
      <c r="E133" s="121"/>
      <c r="F133" s="121"/>
      <c r="G133" s="31">
        <v>2015</v>
      </c>
      <c r="H133" s="33">
        <v>2017</v>
      </c>
      <c r="I133" s="20">
        <f>J133+O133+T133</f>
        <v>90</v>
      </c>
      <c r="J133" s="20">
        <f>K133+L133+M133+N133</f>
        <v>30</v>
      </c>
      <c r="K133" s="14">
        <v>0</v>
      </c>
      <c r="L133" s="14">
        <v>0</v>
      </c>
      <c r="M133" s="14">
        <v>30</v>
      </c>
      <c r="N133" s="14">
        <v>0</v>
      </c>
      <c r="O133" s="20">
        <f>P133+Q133+R133+S133</f>
        <v>30</v>
      </c>
      <c r="P133" s="14">
        <v>0</v>
      </c>
      <c r="Q133" s="14">
        <v>0</v>
      </c>
      <c r="R133" s="14">
        <v>30</v>
      </c>
      <c r="S133" s="14">
        <v>0</v>
      </c>
      <c r="T133" s="20">
        <f>U133+V133+W133+X133</f>
        <v>30</v>
      </c>
      <c r="U133" s="14">
        <v>0</v>
      </c>
      <c r="V133" s="14">
        <v>0</v>
      </c>
      <c r="W133" s="14">
        <v>30</v>
      </c>
      <c r="X133" s="14">
        <v>0</v>
      </c>
      <c r="Y133" s="12"/>
      <c r="Z133" s="12" t="s">
        <v>31</v>
      </c>
      <c r="AA133" s="12"/>
      <c r="AB133" s="12"/>
      <c r="AC133" s="12"/>
      <c r="AD133" s="12" t="s">
        <v>31</v>
      </c>
      <c r="AE133" s="12"/>
      <c r="AF133" s="12"/>
      <c r="AG133" s="12"/>
      <c r="AH133" s="12" t="s">
        <v>31</v>
      </c>
      <c r="AI133" s="12"/>
      <c r="AJ133" s="71"/>
    </row>
    <row r="134" spans="1:36" ht="248.25" customHeight="1" x14ac:dyDescent="0.25">
      <c r="A134" s="10"/>
      <c r="B134" s="71" t="s">
        <v>179</v>
      </c>
      <c r="C134" s="10"/>
      <c r="D134" s="119"/>
      <c r="E134" s="119"/>
      <c r="F134" s="119"/>
      <c r="G134" s="31">
        <v>2015</v>
      </c>
      <c r="H134" s="33">
        <v>2017</v>
      </c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2"/>
      <c r="Z134" s="12" t="s">
        <v>31</v>
      </c>
      <c r="AA134" s="12"/>
      <c r="AB134" s="12"/>
      <c r="AC134" s="12"/>
      <c r="AD134" s="12" t="s">
        <v>31</v>
      </c>
      <c r="AE134" s="4"/>
      <c r="AF134" s="12"/>
      <c r="AG134" s="12"/>
      <c r="AH134" s="12" t="s">
        <v>31</v>
      </c>
      <c r="AI134" s="12"/>
      <c r="AJ134" s="71"/>
    </row>
    <row r="135" spans="1:36" ht="29.25" customHeight="1" x14ac:dyDescent="0.25">
      <c r="A135" s="122" t="s">
        <v>142</v>
      </c>
      <c r="B135" s="125"/>
      <c r="C135" s="125"/>
      <c r="D135" s="125"/>
      <c r="E135" s="125"/>
      <c r="F135" s="125"/>
      <c r="G135" s="125"/>
      <c r="H135" s="125"/>
      <c r="I135" s="125"/>
      <c r="J135" s="125"/>
      <c r="K135" s="125"/>
      <c r="L135" s="125"/>
      <c r="M135" s="125"/>
      <c r="N135" s="125"/>
      <c r="O135" s="125"/>
      <c r="P135" s="125"/>
      <c r="Q135" s="125"/>
      <c r="R135" s="125"/>
      <c r="S135" s="125"/>
      <c r="T135" s="125"/>
      <c r="U135" s="125"/>
      <c r="V135" s="125"/>
      <c r="W135" s="125"/>
      <c r="X135" s="125"/>
      <c r="Y135" s="125"/>
      <c r="Z135" s="125"/>
      <c r="AA135" s="125"/>
      <c r="AB135" s="125"/>
      <c r="AC135" s="125"/>
      <c r="AD135" s="125"/>
      <c r="AE135" s="125"/>
      <c r="AF135" s="125"/>
      <c r="AG135" s="125"/>
      <c r="AH135" s="125"/>
      <c r="AI135" s="125"/>
      <c r="AJ135" s="126"/>
    </row>
    <row r="136" spans="1:36" s="48" customFormat="1" ht="63" x14ac:dyDescent="0.25">
      <c r="A136" s="35">
        <v>33</v>
      </c>
      <c r="B136" s="49" t="s">
        <v>140</v>
      </c>
      <c r="C136" s="35"/>
      <c r="D136" s="116" t="s">
        <v>491</v>
      </c>
      <c r="E136" s="116" t="s">
        <v>181</v>
      </c>
      <c r="F136" s="120" t="s">
        <v>182</v>
      </c>
      <c r="G136" s="55">
        <v>2015</v>
      </c>
      <c r="H136" s="55">
        <v>2015</v>
      </c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47" t="s">
        <v>31</v>
      </c>
      <c r="Z136" s="47" t="s">
        <v>31</v>
      </c>
      <c r="AA136" s="47" t="s">
        <v>31</v>
      </c>
      <c r="AB136" s="47"/>
      <c r="AC136" s="47"/>
      <c r="AD136" s="47"/>
      <c r="AE136" s="47"/>
      <c r="AF136" s="47"/>
      <c r="AG136" s="47"/>
      <c r="AH136" s="47"/>
      <c r="AI136" s="47"/>
      <c r="AJ136" s="49"/>
    </row>
    <row r="137" spans="1:36" ht="74.25" customHeight="1" x14ac:dyDescent="0.25">
      <c r="A137" s="10"/>
      <c r="B137" s="71" t="s">
        <v>180</v>
      </c>
      <c r="C137" s="10">
        <v>0</v>
      </c>
      <c r="D137" s="117"/>
      <c r="E137" s="117"/>
      <c r="F137" s="119"/>
      <c r="G137" s="31">
        <v>2015</v>
      </c>
      <c r="H137" s="31">
        <v>2015</v>
      </c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2" t="s">
        <v>31</v>
      </c>
      <c r="Z137" s="12" t="s">
        <v>31</v>
      </c>
      <c r="AA137" s="12" t="s">
        <v>31</v>
      </c>
      <c r="AB137" s="12"/>
      <c r="AC137" s="12"/>
      <c r="AD137" s="12"/>
      <c r="AE137" s="12"/>
      <c r="AF137" s="12"/>
      <c r="AG137" s="12"/>
      <c r="AH137" s="12"/>
      <c r="AI137" s="12"/>
      <c r="AJ137" s="71"/>
    </row>
    <row r="138" spans="1:36" s="48" customFormat="1" ht="78.75" x14ac:dyDescent="0.25">
      <c r="A138" s="35">
        <v>34</v>
      </c>
      <c r="B138" s="49" t="s">
        <v>141</v>
      </c>
      <c r="C138" s="35"/>
      <c r="D138" s="116" t="s">
        <v>491</v>
      </c>
      <c r="E138" s="116" t="s">
        <v>181</v>
      </c>
      <c r="F138" s="84" t="s">
        <v>191</v>
      </c>
      <c r="G138" s="55">
        <v>2015</v>
      </c>
      <c r="H138" s="55">
        <v>2015</v>
      </c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47" t="s">
        <v>31</v>
      </c>
      <c r="Z138" s="47" t="s">
        <v>31</v>
      </c>
      <c r="AA138" s="47" t="s">
        <v>31</v>
      </c>
      <c r="AB138" s="47"/>
      <c r="AC138" s="47"/>
      <c r="AD138" s="47"/>
      <c r="AE138" s="47"/>
      <c r="AF138" s="47"/>
      <c r="AG138" s="47"/>
      <c r="AH138" s="47"/>
      <c r="AI138" s="47"/>
      <c r="AJ138" s="49"/>
    </row>
    <row r="139" spans="1:36" ht="71.25" customHeight="1" x14ac:dyDescent="0.25">
      <c r="A139" s="10"/>
      <c r="B139" s="71" t="s">
        <v>183</v>
      </c>
      <c r="C139" s="10"/>
      <c r="D139" s="117"/>
      <c r="E139" s="117"/>
      <c r="F139" s="10"/>
      <c r="G139" s="31">
        <v>2015</v>
      </c>
      <c r="H139" s="31">
        <v>2015</v>
      </c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2"/>
      <c r="Z139" s="12"/>
      <c r="AA139" s="12"/>
      <c r="AB139" s="12" t="s">
        <v>31</v>
      </c>
      <c r="AC139" s="34"/>
      <c r="AD139" s="34"/>
      <c r="AE139" s="12"/>
      <c r="AF139" s="12"/>
      <c r="AG139" s="12"/>
      <c r="AH139" s="12"/>
      <c r="AI139" s="12"/>
      <c r="AJ139" s="71"/>
    </row>
    <row r="140" spans="1:36" s="48" customFormat="1" ht="63" x14ac:dyDescent="0.25">
      <c r="A140" s="35">
        <v>35</v>
      </c>
      <c r="B140" s="49" t="s">
        <v>143</v>
      </c>
      <c r="C140" s="35"/>
      <c r="D140" s="116" t="s">
        <v>491</v>
      </c>
      <c r="E140" s="116" t="s">
        <v>181</v>
      </c>
      <c r="F140" s="120" t="s">
        <v>193</v>
      </c>
      <c r="G140" s="55">
        <v>2015</v>
      </c>
      <c r="H140" s="55">
        <v>2015</v>
      </c>
      <c r="I140" s="35">
        <f>J140+O140+T140</f>
        <v>3238</v>
      </c>
      <c r="J140" s="20">
        <f>K140+L140+M140+N140</f>
        <v>550</v>
      </c>
      <c r="K140" s="20">
        <f>K141</f>
        <v>0</v>
      </c>
      <c r="L140" s="20">
        <f t="shared" ref="L140" si="33">L141</f>
        <v>0</v>
      </c>
      <c r="M140" s="20">
        <f t="shared" ref="M140" si="34">M141</f>
        <v>550</v>
      </c>
      <c r="N140" s="20">
        <f t="shared" ref="N140" si="35">N141</f>
        <v>0</v>
      </c>
      <c r="O140" s="20">
        <f>P140+Q140+R140+S140</f>
        <v>1316</v>
      </c>
      <c r="P140" s="20">
        <f>P141</f>
        <v>0</v>
      </c>
      <c r="Q140" s="20">
        <f t="shared" ref="Q140" si="36">Q141</f>
        <v>0</v>
      </c>
      <c r="R140" s="20">
        <f t="shared" ref="R140" si="37">R141</f>
        <v>1316</v>
      </c>
      <c r="S140" s="20">
        <f t="shared" ref="S140" si="38">S141</f>
        <v>0</v>
      </c>
      <c r="T140" s="20">
        <f>U140+V140+W140+X140</f>
        <v>1372</v>
      </c>
      <c r="U140" s="20">
        <f>U141</f>
        <v>0</v>
      </c>
      <c r="V140" s="20">
        <f t="shared" ref="V140" si="39">V141</f>
        <v>0</v>
      </c>
      <c r="W140" s="20">
        <f t="shared" ref="W140" si="40">W141</f>
        <v>1372</v>
      </c>
      <c r="X140" s="20">
        <f t="shared" ref="X140" si="41">X141</f>
        <v>0</v>
      </c>
      <c r="Y140" s="47"/>
      <c r="Z140" s="47" t="s">
        <v>31</v>
      </c>
      <c r="AA140" s="47" t="s">
        <v>31</v>
      </c>
      <c r="AB140" s="47"/>
      <c r="AC140" s="47"/>
      <c r="AD140" s="105"/>
      <c r="AE140" s="100"/>
      <c r="AF140" s="47"/>
      <c r="AG140" s="47"/>
      <c r="AH140" s="47"/>
      <c r="AI140" s="47"/>
      <c r="AJ140" s="49"/>
    </row>
    <row r="141" spans="1:36" ht="51" customHeight="1" x14ac:dyDescent="0.25">
      <c r="A141" s="10" t="s">
        <v>301</v>
      </c>
      <c r="B141" s="71" t="s">
        <v>300</v>
      </c>
      <c r="C141" s="10"/>
      <c r="D141" s="118"/>
      <c r="E141" s="118"/>
      <c r="F141" s="121"/>
      <c r="G141" s="31">
        <v>2015</v>
      </c>
      <c r="H141" s="31">
        <v>2015</v>
      </c>
      <c r="I141" s="35">
        <f>J141+O141+T141</f>
        <v>3238</v>
      </c>
      <c r="J141" s="14">
        <f>K141+L141+M141+N141</f>
        <v>550</v>
      </c>
      <c r="K141" s="14">
        <v>0</v>
      </c>
      <c r="L141" s="14">
        <v>0</v>
      </c>
      <c r="M141" s="14">
        <v>550</v>
      </c>
      <c r="N141" s="14">
        <v>0</v>
      </c>
      <c r="O141" s="14">
        <f>P141+Q141+R141+S141</f>
        <v>1316</v>
      </c>
      <c r="P141" s="14">
        <v>0</v>
      </c>
      <c r="Q141" s="14">
        <v>0</v>
      </c>
      <c r="R141" s="14">
        <v>1316</v>
      </c>
      <c r="S141" s="14">
        <v>0</v>
      </c>
      <c r="T141" s="20">
        <f>U141+V141+W141+X141</f>
        <v>1372</v>
      </c>
      <c r="U141" s="14">
        <v>0</v>
      </c>
      <c r="V141" s="14">
        <v>0</v>
      </c>
      <c r="W141" s="14">
        <v>1372</v>
      </c>
      <c r="X141" s="14">
        <v>0</v>
      </c>
      <c r="Y141" s="12"/>
      <c r="Z141" s="12" t="s">
        <v>31</v>
      </c>
      <c r="AA141" s="12" t="s">
        <v>31</v>
      </c>
      <c r="AB141" s="12"/>
      <c r="AC141" s="12"/>
      <c r="AD141" s="10"/>
      <c r="AE141" s="10"/>
      <c r="AF141" s="12"/>
      <c r="AG141" s="12"/>
      <c r="AH141" s="12"/>
      <c r="AI141" s="12"/>
      <c r="AJ141" s="71"/>
    </row>
    <row r="142" spans="1:36" ht="66" customHeight="1" x14ac:dyDescent="0.25">
      <c r="A142" s="10"/>
      <c r="B142" s="71" t="s">
        <v>184</v>
      </c>
      <c r="C142" s="10">
        <v>0</v>
      </c>
      <c r="D142" s="119"/>
      <c r="E142" s="119"/>
      <c r="F142" s="119"/>
      <c r="G142" s="31">
        <v>2015</v>
      </c>
      <c r="H142" s="31">
        <v>2015</v>
      </c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2"/>
      <c r="Z142" s="12"/>
      <c r="AA142" s="12" t="s">
        <v>31</v>
      </c>
      <c r="AB142" s="12"/>
      <c r="AC142" s="12"/>
      <c r="AD142" s="12"/>
      <c r="AE142" s="12"/>
      <c r="AF142" s="12"/>
      <c r="AG142" s="12"/>
      <c r="AH142" s="12"/>
      <c r="AI142" s="12"/>
      <c r="AJ142" s="71"/>
    </row>
    <row r="143" spans="1:36" s="48" customFormat="1" ht="78.75" x14ac:dyDescent="0.25">
      <c r="A143" s="35">
        <v>36</v>
      </c>
      <c r="B143" s="49" t="s">
        <v>144</v>
      </c>
      <c r="C143" s="35"/>
      <c r="D143" s="116" t="s">
        <v>491</v>
      </c>
      <c r="E143" s="116" t="s">
        <v>181</v>
      </c>
      <c r="F143" s="120" t="s">
        <v>194</v>
      </c>
      <c r="G143" s="55">
        <v>2015</v>
      </c>
      <c r="H143" s="56">
        <v>2017</v>
      </c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47" t="s">
        <v>31</v>
      </c>
      <c r="Z143" s="47" t="s">
        <v>31</v>
      </c>
      <c r="AA143" s="47" t="s">
        <v>31</v>
      </c>
      <c r="AB143" s="47" t="s">
        <v>31</v>
      </c>
      <c r="AC143" s="47" t="s">
        <v>31</v>
      </c>
      <c r="AD143" s="47" t="s">
        <v>31</v>
      </c>
      <c r="AE143" s="47" t="s">
        <v>31</v>
      </c>
      <c r="AF143" s="47" t="s">
        <v>31</v>
      </c>
      <c r="AG143" s="47" t="s">
        <v>31</v>
      </c>
      <c r="AH143" s="47" t="s">
        <v>31</v>
      </c>
      <c r="AI143" s="47" t="s">
        <v>31</v>
      </c>
      <c r="AJ143" s="47" t="s">
        <v>31</v>
      </c>
    </row>
    <row r="144" spans="1:36" ht="83.25" customHeight="1" x14ac:dyDescent="0.25">
      <c r="A144" s="10" t="s">
        <v>384</v>
      </c>
      <c r="B144" s="71" t="s">
        <v>192</v>
      </c>
      <c r="C144" s="10"/>
      <c r="D144" s="118"/>
      <c r="E144" s="118"/>
      <c r="F144" s="121"/>
      <c r="G144" s="31">
        <v>2015</v>
      </c>
      <c r="H144" s="33">
        <v>2017</v>
      </c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2" t="s">
        <v>31</v>
      </c>
      <c r="Z144" s="12" t="s">
        <v>31</v>
      </c>
      <c r="AA144" s="12" t="s">
        <v>31</v>
      </c>
      <c r="AB144" s="12" t="s">
        <v>31</v>
      </c>
      <c r="AC144" s="12" t="s">
        <v>31</v>
      </c>
      <c r="AD144" s="12" t="s">
        <v>31</v>
      </c>
      <c r="AE144" s="12" t="s">
        <v>31</v>
      </c>
      <c r="AF144" s="12" t="s">
        <v>31</v>
      </c>
      <c r="AG144" s="12" t="s">
        <v>31</v>
      </c>
      <c r="AH144" s="12" t="s">
        <v>31</v>
      </c>
      <c r="AI144" s="12" t="s">
        <v>31</v>
      </c>
      <c r="AJ144" s="12" t="s">
        <v>31</v>
      </c>
    </row>
    <row r="145" spans="1:36" ht="75" customHeight="1" x14ac:dyDescent="0.25">
      <c r="A145" s="10"/>
      <c r="B145" s="71" t="s">
        <v>185</v>
      </c>
      <c r="C145" s="10"/>
      <c r="D145" s="119"/>
      <c r="E145" s="119"/>
      <c r="F145" s="119"/>
      <c r="G145" s="31">
        <v>2015</v>
      </c>
      <c r="H145" s="33">
        <v>2017</v>
      </c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2"/>
      <c r="Z145" s="12"/>
      <c r="AA145" s="12"/>
      <c r="AB145" s="12" t="s">
        <v>31</v>
      </c>
      <c r="AC145" s="12"/>
      <c r="AD145" s="12"/>
      <c r="AE145" s="12"/>
      <c r="AF145" s="12" t="s">
        <v>31</v>
      </c>
      <c r="AG145" s="12"/>
      <c r="AH145" s="12"/>
      <c r="AI145" s="12"/>
      <c r="AJ145" s="12" t="s">
        <v>31</v>
      </c>
    </row>
    <row r="146" spans="1:36" s="48" customFormat="1" ht="78.75" x14ac:dyDescent="0.25">
      <c r="A146" s="35">
        <v>37</v>
      </c>
      <c r="B146" s="49" t="s">
        <v>476</v>
      </c>
      <c r="C146" s="35"/>
      <c r="D146" s="116" t="s">
        <v>491</v>
      </c>
      <c r="E146" s="116" t="s">
        <v>181</v>
      </c>
      <c r="F146" s="120" t="s">
        <v>195</v>
      </c>
      <c r="G146" s="55">
        <v>2015</v>
      </c>
      <c r="H146" s="55">
        <v>2015</v>
      </c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47" t="s">
        <v>31</v>
      </c>
      <c r="Z146" s="47" t="s">
        <v>31</v>
      </c>
      <c r="AA146" s="47" t="s">
        <v>31</v>
      </c>
      <c r="AB146" s="47" t="s">
        <v>31</v>
      </c>
      <c r="AC146" s="47"/>
      <c r="AD146" s="47"/>
      <c r="AE146" s="47"/>
      <c r="AF146" s="47"/>
      <c r="AG146" s="47"/>
      <c r="AH146" s="47"/>
      <c r="AI146" s="47"/>
      <c r="AJ146" s="49"/>
    </row>
    <row r="147" spans="1:36" ht="57" customHeight="1" x14ac:dyDescent="0.25">
      <c r="A147" s="10" t="s">
        <v>302</v>
      </c>
      <c r="B147" s="71" t="s">
        <v>186</v>
      </c>
      <c r="C147" s="10"/>
      <c r="D147" s="118"/>
      <c r="E147" s="118"/>
      <c r="F147" s="121"/>
      <c r="G147" s="31">
        <v>2015</v>
      </c>
      <c r="H147" s="31">
        <v>2015</v>
      </c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2" t="s">
        <v>31</v>
      </c>
      <c r="Z147" s="12" t="s">
        <v>31</v>
      </c>
      <c r="AA147" s="12" t="s">
        <v>31</v>
      </c>
      <c r="AB147" s="12" t="s">
        <v>31</v>
      </c>
      <c r="AC147" s="12"/>
      <c r="AD147" s="12"/>
      <c r="AE147" s="12"/>
      <c r="AF147" s="12"/>
      <c r="AG147" s="12"/>
      <c r="AH147" s="12"/>
      <c r="AI147" s="12"/>
      <c r="AJ147" s="71"/>
    </row>
    <row r="148" spans="1:36" ht="42.75" customHeight="1" x14ac:dyDescent="0.25">
      <c r="A148" s="10" t="s">
        <v>385</v>
      </c>
      <c r="B148" s="71" t="s">
        <v>187</v>
      </c>
      <c r="C148" s="10"/>
      <c r="D148" s="121"/>
      <c r="E148" s="121"/>
      <c r="F148" s="121"/>
      <c r="G148" s="16" t="s">
        <v>189</v>
      </c>
      <c r="H148" s="16" t="s">
        <v>189</v>
      </c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2"/>
      <c r="Z148" s="12"/>
      <c r="AA148" s="12" t="s">
        <v>31</v>
      </c>
      <c r="AB148" s="12" t="s">
        <v>31</v>
      </c>
      <c r="AC148" s="12"/>
      <c r="AD148" s="12"/>
      <c r="AE148" s="12"/>
      <c r="AF148" s="12"/>
      <c r="AG148" s="12"/>
      <c r="AH148" s="12"/>
      <c r="AI148" s="12"/>
      <c r="AJ148" s="71"/>
    </row>
    <row r="149" spans="1:36" ht="74.25" customHeight="1" x14ac:dyDescent="0.25">
      <c r="A149" s="10"/>
      <c r="B149" s="71" t="s">
        <v>188</v>
      </c>
      <c r="C149" s="10">
        <v>0</v>
      </c>
      <c r="D149" s="119"/>
      <c r="E149" s="119"/>
      <c r="F149" s="119"/>
      <c r="G149" s="16" t="s">
        <v>189</v>
      </c>
      <c r="H149" s="16" t="s">
        <v>189</v>
      </c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2"/>
      <c r="Z149" s="12"/>
      <c r="AA149" s="12"/>
      <c r="AB149" s="12" t="s">
        <v>31</v>
      </c>
      <c r="AC149" s="12"/>
      <c r="AD149" s="12"/>
      <c r="AE149" s="12"/>
      <c r="AF149" s="12"/>
      <c r="AG149" s="12"/>
      <c r="AH149" s="12"/>
      <c r="AI149" s="12"/>
      <c r="AJ149" s="71"/>
    </row>
    <row r="150" spans="1:36" s="48" customFormat="1" ht="96.75" customHeight="1" x14ac:dyDescent="0.25">
      <c r="A150" s="35">
        <v>38</v>
      </c>
      <c r="B150" s="27" t="s">
        <v>145</v>
      </c>
      <c r="C150" s="35"/>
      <c r="D150" s="116" t="s">
        <v>491</v>
      </c>
      <c r="E150" s="116" t="s">
        <v>181</v>
      </c>
      <c r="F150" s="120" t="s">
        <v>196</v>
      </c>
      <c r="G150" s="53" t="s">
        <v>189</v>
      </c>
      <c r="H150" s="53" t="s">
        <v>189</v>
      </c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47"/>
      <c r="Z150" s="47"/>
      <c r="AA150" s="47"/>
      <c r="AB150" s="47" t="s">
        <v>31</v>
      </c>
      <c r="AC150" s="47"/>
      <c r="AD150" s="47"/>
      <c r="AE150" s="47"/>
      <c r="AF150" s="47"/>
      <c r="AG150" s="47"/>
      <c r="AH150" s="47"/>
      <c r="AI150" s="47"/>
      <c r="AJ150" s="49"/>
    </row>
    <row r="151" spans="1:36" ht="128.25" customHeight="1" x14ac:dyDescent="0.25">
      <c r="A151" s="10"/>
      <c r="B151" s="72" t="s">
        <v>190</v>
      </c>
      <c r="C151" s="10">
        <v>0</v>
      </c>
      <c r="D151" s="117"/>
      <c r="E151" s="117"/>
      <c r="F151" s="119"/>
      <c r="G151" s="16" t="s">
        <v>189</v>
      </c>
      <c r="H151" s="16" t="s">
        <v>189</v>
      </c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2"/>
      <c r="Z151" s="12"/>
      <c r="AA151" s="12"/>
      <c r="AB151" s="12" t="s">
        <v>31</v>
      </c>
      <c r="AC151" s="12"/>
      <c r="AD151" s="12"/>
      <c r="AE151" s="12"/>
      <c r="AF151" s="12"/>
      <c r="AG151" s="12"/>
      <c r="AH151" s="12"/>
      <c r="AI151" s="12"/>
      <c r="AJ151" s="71"/>
    </row>
    <row r="152" spans="1:36" x14ac:dyDescent="0.25">
      <c r="A152" s="122" t="s">
        <v>146</v>
      </c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N152" s="125"/>
      <c r="O152" s="125"/>
      <c r="P152" s="125"/>
      <c r="Q152" s="125"/>
      <c r="R152" s="125"/>
      <c r="S152" s="125"/>
      <c r="T152" s="125"/>
      <c r="U152" s="125"/>
      <c r="V152" s="125"/>
      <c r="W152" s="125"/>
      <c r="X152" s="125"/>
      <c r="Y152" s="125"/>
      <c r="Z152" s="125"/>
      <c r="AA152" s="125"/>
      <c r="AB152" s="125"/>
      <c r="AC152" s="125"/>
      <c r="AD152" s="125"/>
      <c r="AE152" s="125"/>
      <c r="AF152" s="125"/>
      <c r="AG152" s="125"/>
      <c r="AH152" s="125"/>
      <c r="AI152" s="125"/>
      <c r="AJ152" s="126"/>
    </row>
    <row r="153" spans="1:36" s="48" customFormat="1" ht="69" customHeight="1" x14ac:dyDescent="0.25">
      <c r="A153" s="35">
        <v>39</v>
      </c>
      <c r="B153" s="27" t="s">
        <v>477</v>
      </c>
      <c r="C153" s="27"/>
      <c r="D153" s="120" t="s">
        <v>197</v>
      </c>
      <c r="E153" s="120" t="s">
        <v>198</v>
      </c>
      <c r="F153" s="120" t="s">
        <v>199</v>
      </c>
      <c r="G153" s="55">
        <v>2015</v>
      </c>
      <c r="H153" s="56">
        <v>2017</v>
      </c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47" t="s">
        <v>31</v>
      </c>
      <c r="Z153" s="47" t="s">
        <v>31</v>
      </c>
      <c r="AA153" s="47" t="s">
        <v>31</v>
      </c>
      <c r="AB153" s="47" t="s">
        <v>31</v>
      </c>
      <c r="AC153" s="47" t="s">
        <v>31</v>
      </c>
      <c r="AD153" s="47" t="s">
        <v>31</v>
      </c>
      <c r="AE153" s="47" t="s">
        <v>31</v>
      </c>
      <c r="AF153" s="47" t="s">
        <v>31</v>
      </c>
      <c r="AG153" s="47" t="s">
        <v>31</v>
      </c>
      <c r="AH153" s="47" t="s">
        <v>31</v>
      </c>
      <c r="AI153" s="47" t="s">
        <v>31</v>
      </c>
      <c r="AJ153" s="47" t="s">
        <v>31</v>
      </c>
    </row>
    <row r="154" spans="1:36" ht="107.25" customHeight="1" x14ac:dyDescent="0.25">
      <c r="A154" s="10" t="s">
        <v>304</v>
      </c>
      <c r="B154" s="72" t="s">
        <v>444</v>
      </c>
      <c r="C154" s="27"/>
      <c r="D154" s="121"/>
      <c r="E154" s="121"/>
      <c r="F154" s="121"/>
      <c r="G154" s="31">
        <v>2015</v>
      </c>
      <c r="H154" s="33">
        <v>2017</v>
      </c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12" t="s">
        <v>31</v>
      </c>
      <c r="Z154" s="12" t="s">
        <v>31</v>
      </c>
      <c r="AA154" s="12" t="s">
        <v>31</v>
      </c>
      <c r="AB154" s="12" t="s">
        <v>31</v>
      </c>
      <c r="AC154" s="12" t="s">
        <v>31</v>
      </c>
      <c r="AD154" s="12" t="s">
        <v>31</v>
      </c>
      <c r="AE154" s="12" t="s">
        <v>31</v>
      </c>
      <c r="AF154" s="12" t="s">
        <v>31</v>
      </c>
      <c r="AG154" s="12" t="s">
        <v>31</v>
      </c>
      <c r="AH154" s="12" t="s">
        <v>31</v>
      </c>
      <c r="AI154" s="12" t="s">
        <v>31</v>
      </c>
      <c r="AJ154" s="12" t="s">
        <v>31</v>
      </c>
    </row>
    <row r="155" spans="1:36" ht="74.25" customHeight="1" x14ac:dyDescent="0.25">
      <c r="A155" s="27"/>
      <c r="B155" s="72" t="s">
        <v>445</v>
      </c>
      <c r="C155" s="27"/>
      <c r="D155" s="119"/>
      <c r="E155" s="119"/>
      <c r="F155" s="119"/>
      <c r="G155" s="31">
        <v>2015</v>
      </c>
      <c r="H155" s="33">
        <v>2017</v>
      </c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12" t="s">
        <v>31</v>
      </c>
      <c r="Z155" s="12" t="s">
        <v>31</v>
      </c>
      <c r="AA155" s="12" t="s">
        <v>31</v>
      </c>
      <c r="AB155" s="12" t="s">
        <v>31</v>
      </c>
      <c r="AC155" s="12" t="s">
        <v>31</v>
      </c>
      <c r="AD155" s="12" t="s">
        <v>31</v>
      </c>
      <c r="AE155" s="12" t="s">
        <v>31</v>
      </c>
      <c r="AF155" s="12" t="s">
        <v>31</v>
      </c>
      <c r="AG155" s="12" t="s">
        <v>31</v>
      </c>
      <c r="AH155" s="12" t="s">
        <v>31</v>
      </c>
      <c r="AI155" s="12" t="s">
        <v>31</v>
      </c>
      <c r="AJ155" s="12" t="s">
        <v>31</v>
      </c>
    </row>
    <row r="156" spans="1:36" s="48" customFormat="1" ht="78.75" x14ac:dyDescent="0.25">
      <c r="A156" s="35">
        <v>40</v>
      </c>
      <c r="B156" s="27" t="s">
        <v>147</v>
      </c>
      <c r="C156" s="27"/>
      <c r="D156" s="116" t="s">
        <v>491</v>
      </c>
      <c r="E156" s="116" t="s">
        <v>181</v>
      </c>
      <c r="F156" s="120" t="s">
        <v>200</v>
      </c>
      <c r="G156" s="55">
        <v>2015</v>
      </c>
      <c r="H156" s="56">
        <v>2017</v>
      </c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47" t="s">
        <v>31</v>
      </c>
      <c r="Z156" s="47" t="s">
        <v>31</v>
      </c>
      <c r="AA156" s="47" t="s">
        <v>31</v>
      </c>
      <c r="AB156" s="47" t="s">
        <v>31</v>
      </c>
      <c r="AC156" s="47" t="s">
        <v>31</v>
      </c>
      <c r="AD156" s="47" t="s">
        <v>31</v>
      </c>
      <c r="AE156" s="47" t="s">
        <v>31</v>
      </c>
      <c r="AF156" s="47" t="s">
        <v>31</v>
      </c>
      <c r="AG156" s="47" t="s">
        <v>31</v>
      </c>
      <c r="AH156" s="47" t="s">
        <v>31</v>
      </c>
      <c r="AI156" s="47" t="s">
        <v>31</v>
      </c>
      <c r="AJ156" s="47" t="s">
        <v>31</v>
      </c>
    </row>
    <row r="157" spans="1:36" ht="113.25" customHeight="1" x14ac:dyDescent="0.25">
      <c r="A157" s="10" t="s">
        <v>386</v>
      </c>
      <c r="B157" s="72" t="s">
        <v>303</v>
      </c>
      <c r="C157" s="27"/>
      <c r="D157" s="118"/>
      <c r="E157" s="118"/>
      <c r="F157" s="119"/>
      <c r="G157" s="31">
        <v>2015</v>
      </c>
      <c r="H157" s="33">
        <v>2017</v>
      </c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12" t="s">
        <v>31</v>
      </c>
      <c r="Z157" s="12" t="s">
        <v>31</v>
      </c>
      <c r="AA157" s="12" t="s">
        <v>31</v>
      </c>
      <c r="AB157" s="12" t="s">
        <v>31</v>
      </c>
      <c r="AC157" s="12" t="s">
        <v>31</v>
      </c>
      <c r="AD157" s="12" t="s">
        <v>31</v>
      </c>
      <c r="AE157" s="12" t="s">
        <v>31</v>
      </c>
      <c r="AF157" s="12" t="s">
        <v>31</v>
      </c>
      <c r="AG157" s="12" t="s">
        <v>31</v>
      </c>
      <c r="AH157" s="12" t="s">
        <v>31</v>
      </c>
      <c r="AI157" s="12" t="s">
        <v>31</v>
      </c>
      <c r="AJ157" s="12" t="s">
        <v>31</v>
      </c>
    </row>
    <row r="158" spans="1:36" ht="87.75" customHeight="1" x14ac:dyDescent="0.25">
      <c r="A158" s="27"/>
      <c r="B158" s="72" t="s">
        <v>446</v>
      </c>
      <c r="C158" s="72">
        <v>0</v>
      </c>
      <c r="D158" s="119"/>
      <c r="E158" s="119"/>
      <c r="F158" s="27"/>
      <c r="G158" s="31">
        <v>2015</v>
      </c>
      <c r="H158" s="33">
        <v>2017</v>
      </c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12" t="s">
        <v>31</v>
      </c>
      <c r="Z158" s="12" t="s">
        <v>31</v>
      </c>
      <c r="AA158" s="12" t="s">
        <v>31</v>
      </c>
      <c r="AB158" s="12" t="s">
        <v>31</v>
      </c>
      <c r="AC158" s="12" t="s">
        <v>31</v>
      </c>
      <c r="AD158" s="12" t="s">
        <v>31</v>
      </c>
      <c r="AE158" s="12" t="s">
        <v>31</v>
      </c>
      <c r="AF158" s="12" t="s">
        <v>31</v>
      </c>
      <c r="AG158" s="12" t="s">
        <v>31</v>
      </c>
      <c r="AH158" s="12" t="s">
        <v>31</v>
      </c>
      <c r="AI158" s="12" t="s">
        <v>31</v>
      </c>
      <c r="AJ158" s="12" t="s">
        <v>31</v>
      </c>
    </row>
    <row r="159" spans="1:36" s="48" customFormat="1" ht="123.75" customHeight="1" x14ac:dyDescent="0.25">
      <c r="A159" s="35">
        <v>41</v>
      </c>
      <c r="B159" s="27" t="s">
        <v>148</v>
      </c>
      <c r="C159" s="27"/>
      <c r="D159" s="120" t="s">
        <v>197</v>
      </c>
      <c r="E159" s="120" t="s">
        <v>198</v>
      </c>
      <c r="F159" s="120" t="s">
        <v>201</v>
      </c>
      <c r="G159" s="55">
        <v>2015</v>
      </c>
      <c r="H159" s="56">
        <v>2017</v>
      </c>
      <c r="I159" s="36">
        <f>J159+O159+T159</f>
        <v>16200</v>
      </c>
      <c r="J159" s="37">
        <f>K159+L159+M159+N159</f>
        <v>5400</v>
      </c>
      <c r="K159" s="37">
        <f>K160</f>
        <v>0</v>
      </c>
      <c r="L159" s="37">
        <f t="shared" ref="L159" si="42">L160</f>
        <v>0</v>
      </c>
      <c r="M159" s="37">
        <f t="shared" ref="M159" si="43">M160</f>
        <v>5400</v>
      </c>
      <c r="N159" s="37">
        <f t="shared" ref="N159" si="44">N160</f>
        <v>0</v>
      </c>
      <c r="O159" s="37">
        <f>P159+Q159+R159+S159</f>
        <v>5400</v>
      </c>
      <c r="P159" s="37">
        <f>P160</f>
        <v>0</v>
      </c>
      <c r="Q159" s="37">
        <f t="shared" ref="Q159" si="45">Q160</f>
        <v>0</v>
      </c>
      <c r="R159" s="37">
        <f t="shared" ref="R159" si="46">R160</f>
        <v>5400</v>
      </c>
      <c r="S159" s="37">
        <f t="shared" ref="S159" si="47">S160</f>
        <v>0</v>
      </c>
      <c r="T159" s="37">
        <f>U159+V159+W159+X159</f>
        <v>5400</v>
      </c>
      <c r="U159" s="37">
        <f>U160</f>
        <v>0</v>
      </c>
      <c r="V159" s="37">
        <f t="shared" ref="V159" si="48">V160</f>
        <v>0</v>
      </c>
      <c r="W159" s="37">
        <f t="shared" ref="W159" si="49">W160</f>
        <v>5400</v>
      </c>
      <c r="X159" s="37">
        <f t="shared" ref="X159" si="50">X160</f>
        <v>0</v>
      </c>
      <c r="Y159" s="47" t="s">
        <v>31</v>
      </c>
      <c r="Z159" s="47" t="s">
        <v>31</v>
      </c>
      <c r="AA159" s="47" t="s">
        <v>31</v>
      </c>
      <c r="AB159" s="47" t="s">
        <v>31</v>
      </c>
      <c r="AC159" s="47" t="s">
        <v>31</v>
      </c>
      <c r="AD159" s="47" t="s">
        <v>31</v>
      </c>
      <c r="AE159" s="47" t="s">
        <v>31</v>
      </c>
      <c r="AF159" s="47" t="s">
        <v>31</v>
      </c>
      <c r="AG159" s="47" t="s">
        <v>31</v>
      </c>
      <c r="AH159" s="47" t="s">
        <v>31</v>
      </c>
      <c r="AI159" s="47" t="s">
        <v>31</v>
      </c>
      <c r="AJ159" s="47" t="s">
        <v>31</v>
      </c>
    </row>
    <row r="160" spans="1:36" ht="72" customHeight="1" x14ac:dyDescent="0.25">
      <c r="A160" s="10" t="s">
        <v>305</v>
      </c>
      <c r="B160" s="107" t="s">
        <v>447</v>
      </c>
      <c r="C160" s="27"/>
      <c r="D160" s="121"/>
      <c r="E160" s="121"/>
      <c r="F160" s="121"/>
      <c r="G160" s="31">
        <v>2015</v>
      </c>
      <c r="H160" s="33">
        <v>2017</v>
      </c>
      <c r="I160" s="30">
        <f>J160+O160+T160</f>
        <v>16200</v>
      </c>
      <c r="J160" s="30">
        <f>K160+L160+M160+N160</f>
        <v>5400</v>
      </c>
      <c r="K160" s="30">
        <v>0</v>
      </c>
      <c r="L160" s="30">
        <v>0</v>
      </c>
      <c r="M160" s="30">
        <v>5400</v>
      </c>
      <c r="N160" s="30">
        <v>0</v>
      </c>
      <c r="O160" s="30">
        <f>P160+Q160+R160+S160</f>
        <v>5400</v>
      </c>
      <c r="P160" s="30">
        <v>0</v>
      </c>
      <c r="Q160" s="30">
        <v>0</v>
      </c>
      <c r="R160" s="30">
        <v>5400</v>
      </c>
      <c r="S160" s="30">
        <v>0</v>
      </c>
      <c r="T160" s="30">
        <f>U160+V160+W160+X160</f>
        <v>5400</v>
      </c>
      <c r="U160" s="30">
        <v>0</v>
      </c>
      <c r="V160" s="30">
        <v>0</v>
      </c>
      <c r="W160" s="30">
        <v>5400</v>
      </c>
      <c r="X160" s="30">
        <v>0</v>
      </c>
      <c r="Y160" s="12" t="s">
        <v>31</v>
      </c>
      <c r="Z160" s="12" t="s">
        <v>31</v>
      </c>
      <c r="AA160" s="12" t="s">
        <v>31</v>
      </c>
      <c r="AB160" s="12" t="s">
        <v>31</v>
      </c>
      <c r="AC160" s="12" t="s">
        <v>31</v>
      </c>
      <c r="AD160" s="12" t="s">
        <v>31</v>
      </c>
      <c r="AE160" s="12" t="s">
        <v>31</v>
      </c>
      <c r="AF160" s="12" t="s">
        <v>31</v>
      </c>
      <c r="AG160" s="12" t="s">
        <v>31</v>
      </c>
      <c r="AH160" s="12" t="s">
        <v>31</v>
      </c>
      <c r="AI160" s="12" t="s">
        <v>31</v>
      </c>
      <c r="AJ160" s="12" t="s">
        <v>31</v>
      </c>
    </row>
    <row r="161" spans="1:36" ht="104.25" customHeight="1" x14ac:dyDescent="0.25">
      <c r="A161" s="27"/>
      <c r="B161" s="72" t="s">
        <v>448</v>
      </c>
      <c r="C161" s="27"/>
      <c r="D161" s="119"/>
      <c r="E161" s="119"/>
      <c r="F161" s="119"/>
      <c r="G161" s="31">
        <v>2015</v>
      </c>
      <c r="H161" s="33">
        <v>2017</v>
      </c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12" t="s">
        <v>31</v>
      </c>
      <c r="Z161" s="12" t="s">
        <v>31</v>
      </c>
      <c r="AA161" s="12" t="s">
        <v>31</v>
      </c>
      <c r="AB161" s="12" t="s">
        <v>31</v>
      </c>
      <c r="AC161" s="12" t="s">
        <v>31</v>
      </c>
      <c r="AD161" s="12" t="s">
        <v>31</v>
      </c>
      <c r="AE161" s="12" t="s">
        <v>31</v>
      </c>
      <c r="AF161" s="12" t="s">
        <v>31</v>
      </c>
      <c r="AG161" s="12" t="s">
        <v>31</v>
      </c>
      <c r="AH161" s="12" t="s">
        <v>31</v>
      </c>
      <c r="AI161" s="12" t="s">
        <v>31</v>
      </c>
      <c r="AJ161" s="12" t="s">
        <v>31</v>
      </c>
    </row>
    <row r="162" spans="1:36" s="48" customFormat="1" ht="83.25" customHeight="1" x14ac:dyDescent="0.25">
      <c r="A162" s="35">
        <v>42</v>
      </c>
      <c r="B162" s="27" t="s">
        <v>149</v>
      </c>
      <c r="C162" s="27"/>
      <c r="D162" s="120" t="s">
        <v>197</v>
      </c>
      <c r="E162" s="120" t="s">
        <v>198</v>
      </c>
      <c r="F162" s="120" t="s">
        <v>202</v>
      </c>
      <c r="G162" s="55">
        <v>2015</v>
      </c>
      <c r="H162" s="56">
        <v>2017</v>
      </c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47" t="s">
        <v>31</v>
      </c>
      <c r="Z162" s="47" t="s">
        <v>31</v>
      </c>
      <c r="AA162" s="47" t="s">
        <v>31</v>
      </c>
      <c r="AB162" s="47" t="s">
        <v>31</v>
      </c>
      <c r="AC162" s="47" t="s">
        <v>31</v>
      </c>
      <c r="AD162" s="47" t="s">
        <v>31</v>
      </c>
      <c r="AE162" s="47" t="s">
        <v>31</v>
      </c>
      <c r="AF162" s="47" t="s">
        <v>31</v>
      </c>
      <c r="AG162" s="47" t="s">
        <v>31</v>
      </c>
      <c r="AH162" s="47" t="s">
        <v>31</v>
      </c>
      <c r="AI162" s="47" t="s">
        <v>31</v>
      </c>
      <c r="AJ162" s="47" t="s">
        <v>31</v>
      </c>
    </row>
    <row r="163" spans="1:36" ht="124.5" customHeight="1" x14ac:dyDescent="0.25">
      <c r="A163" s="10" t="s">
        <v>306</v>
      </c>
      <c r="B163" s="27" t="s">
        <v>449</v>
      </c>
      <c r="C163" s="27"/>
      <c r="D163" s="121"/>
      <c r="E163" s="121"/>
      <c r="F163" s="121"/>
      <c r="G163" s="31">
        <v>2015</v>
      </c>
      <c r="H163" s="33">
        <v>2017</v>
      </c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12" t="s">
        <v>31</v>
      </c>
      <c r="Z163" s="12" t="s">
        <v>31</v>
      </c>
      <c r="AA163" s="12" t="s">
        <v>31</v>
      </c>
      <c r="AB163" s="12" t="s">
        <v>31</v>
      </c>
      <c r="AC163" s="12" t="s">
        <v>31</v>
      </c>
      <c r="AD163" s="12" t="s">
        <v>31</v>
      </c>
      <c r="AE163" s="12" t="s">
        <v>31</v>
      </c>
      <c r="AF163" s="12" t="s">
        <v>31</v>
      </c>
      <c r="AG163" s="12" t="s">
        <v>31</v>
      </c>
      <c r="AH163" s="12" t="s">
        <v>31</v>
      </c>
      <c r="AI163" s="12" t="s">
        <v>31</v>
      </c>
      <c r="AJ163" s="12" t="s">
        <v>31</v>
      </c>
    </row>
    <row r="164" spans="1:36" ht="57.75" customHeight="1" x14ac:dyDescent="0.25">
      <c r="A164" s="27"/>
      <c r="B164" s="72" t="s">
        <v>450</v>
      </c>
      <c r="C164" s="27">
        <v>0</v>
      </c>
      <c r="D164" s="119"/>
      <c r="E164" s="119"/>
      <c r="F164" s="119"/>
      <c r="G164" s="31">
        <v>2015</v>
      </c>
      <c r="H164" s="33">
        <v>2017</v>
      </c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12" t="s">
        <v>31</v>
      </c>
      <c r="Z164" s="12" t="s">
        <v>31</v>
      </c>
      <c r="AA164" s="12" t="s">
        <v>31</v>
      </c>
      <c r="AB164" s="12" t="s">
        <v>31</v>
      </c>
      <c r="AC164" s="12" t="s">
        <v>31</v>
      </c>
      <c r="AD164" s="12" t="s">
        <v>31</v>
      </c>
      <c r="AE164" s="12" t="s">
        <v>31</v>
      </c>
      <c r="AF164" s="12" t="s">
        <v>31</v>
      </c>
      <c r="AG164" s="12" t="s">
        <v>31</v>
      </c>
      <c r="AH164" s="12" t="s">
        <v>31</v>
      </c>
      <c r="AI164" s="12" t="s">
        <v>31</v>
      </c>
      <c r="AJ164" s="12" t="s">
        <v>31</v>
      </c>
    </row>
    <row r="165" spans="1:36" s="48" customFormat="1" ht="135" customHeight="1" x14ac:dyDescent="0.25">
      <c r="A165" s="35" t="s">
        <v>307</v>
      </c>
      <c r="B165" s="27" t="s">
        <v>150</v>
      </c>
      <c r="C165" s="27"/>
      <c r="D165" s="120" t="s">
        <v>491</v>
      </c>
      <c r="E165" s="120" t="s">
        <v>181</v>
      </c>
      <c r="F165" s="120" t="s">
        <v>202</v>
      </c>
      <c r="G165" s="55">
        <v>2015</v>
      </c>
      <c r="H165" s="56">
        <v>2017</v>
      </c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47" t="s">
        <v>31</v>
      </c>
      <c r="Z165" s="47" t="s">
        <v>31</v>
      </c>
      <c r="AA165" s="47" t="s">
        <v>31</v>
      </c>
      <c r="AB165" s="47" t="s">
        <v>31</v>
      </c>
      <c r="AC165" s="47" t="s">
        <v>31</v>
      </c>
      <c r="AD165" s="47" t="s">
        <v>31</v>
      </c>
      <c r="AE165" s="47" t="s">
        <v>31</v>
      </c>
      <c r="AF165" s="47" t="s">
        <v>31</v>
      </c>
      <c r="AG165" s="47" t="s">
        <v>31</v>
      </c>
      <c r="AH165" s="47" t="s">
        <v>31</v>
      </c>
      <c r="AI165" s="47" t="s">
        <v>31</v>
      </c>
      <c r="AJ165" s="47" t="s">
        <v>31</v>
      </c>
    </row>
    <row r="166" spans="1:36" ht="95.25" customHeight="1" x14ac:dyDescent="0.25">
      <c r="A166" s="10" t="s">
        <v>308</v>
      </c>
      <c r="B166" s="27" t="s">
        <v>451</v>
      </c>
      <c r="C166" s="27"/>
      <c r="D166" s="121"/>
      <c r="E166" s="121"/>
      <c r="F166" s="121"/>
      <c r="G166" s="31">
        <v>2015</v>
      </c>
      <c r="H166" s="33">
        <v>2017</v>
      </c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12" t="s">
        <v>31</v>
      </c>
      <c r="Z166" s="12" t="s">
        <v>31</v>
      </c>
      <c r="AA166" s="12" t="s">
        <v>31</v>
      </c>
      <c r="AB166" s="12" t="s">
        <v>31</v>
      </c>
      <c r="AC166" s="12" t="s">
        <v>31</v>
      </c>
      <c r="AD166" s="12" t="s">
        <v>31</v>
      </c>
      <c r="AE166" s="12" t="s">
        <v>31</v>
      </c>
      <c r="AF166" s="12" t="s">
        <v>31</v>
      </c>
      <c r="AG166" s="12" t="s">
        <v>31</v>
      </c>
      <c r="AH166" s="12" t="s">
        <v>31</v>
      </c>
      <c r="AI166" s="12" t="s">
        <v>31</v>
      </c>
      <c r="AJ166" s="12" t="s">
        <v>31</v>
      </c>
    </row>
    <row r="167" spans="1:36" ht="82.5" customHeight="1" x14ac:dyDescent="0.25">
      <c r="A167" s="27"/>
      <c r="B167" s="27" t="s">
        <v>452</v>
      </c>
      <c r="C167" s="27"/>
      <c r="D167" s="119"/>
      <c r="E167" s="119"/>
      <c r="F167" s="119"/>
      <c r="G167" s="31">
        <v>2015</v>
      </c>
      <c r="H167" s="33">
        <v>2017</v>
      </c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12" t="s">
        <v>31</v>
      </c>
      <c r="Z167" s="12" t="s">
        <v>31</v>
      </c>
      <c r="AA167" s="12" t="s">
        <v>31</v>
      </c>
      <c r="AB167" s="12" t="s">
        <v>31</v>
      </c>
      <c r="AC167" s="12" t="s">
        <v>31</v>
      </c>
      <c r="AD167" s="12" t="s">
        <v>31</v>
      </c>
      <c r="AE167" s="12" t="s">
        <v>31</v>
      </c>
      <c r="AF167" s="12" t="s">
        <v>31</v>
      </c>
      <c r="AG167" s="12" t="s">
        <v>31</v>
      </c>
      <c r="AH167" s="12" t="s">
        <v>31</v>
      </c>
      <c r="AI167" s="12" t="s">
        <v>31</v>
      </c>
      <c r="AJ167" s="12" t="s">
        <v>31</v>
      </c>
    </row>
    <row r="168" spans="1:36" ht="25.5" customHeight="1" x14ac:dyDescent="0.25">
      <c r="A168" s="122" t="s">
        <v>151</v>
      </c>
      <c r="B168" s="123"/>
      <c r="C168" s="123"/>
      <c r="D168" s="123"/>
      <c r="E168" s="123"/>
      <c r="F168" s="123"/>
      <c r="G168" s="123"/>
      <c r="H168" s="123"/>
      <c r="I168" s="123"/>
      <c r="J168" s="123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3"/>
      <c r="AA168" s="123"/>
      <c r="AB168" s="123"/>
      <c r="AC168" s="123"/>
      <c r="AD168" s="123"/>
      <c r="AE168" s="123"/>
      <c r="AF168" s="123"/>
      <c r="AG168" s="123"/>
      <c r="AH168" s="123"/>
      <c r="AI168" s="123"/>
      <c r="AJ168" s="124"/>
    </row>
    <row r="169" spans="1:36" s="48" customFormat="1" ht="94.5" x14ac:dyDescent="0.25">
      <c r="A169" s="35" t="s">
        <v>309</v>
      </c>
      <c r="B169" s="27" t="s">
        <v>152</v>
      </c>
      <c r="C169" s="27"/>
      <c r="D169" s="120" t="s">
        <v>491</v>
      </c>
      <c r="E169" s="120" t="s">
        <v>181</v>
      </c>
      <c r="F169" s="120" t="s">
        <v>203</v>
      </c>
      <c r="G169" s="55">
        <v>2015</v>
      </c>
      <c r="H169" s="56">
        <v>2017</v>
      </c>
      <c r="I169" s="38">
        <f>I170</f>
        <v>234</v>
      </c>
      <c r="J169" s="38">
        <f t="shared" ref="J169:X169" si="51">J170</f>
        <v>234</v>
      </c>
      <c r="K169" s="38">
        <f t="shared" si="51"/>
        <v>0</v>
      </c>
      <c r="L169" s="38">
        <f t="shared" si="51"/>
        <v>0</v>
      </c>
      <c r="M169" s="38">
        <f t="shared" si="51"/>
        <v>234</v>
      </c>
      <c r="N169" s="38">
        <f t="shared" si="51"/>
        <v>0</v>
      </c>
      <c r="O169" s="38">
        <f t="shared" si="51"/>
        <v>0</v>
      </c>
      <c r="P169" s="38">
        <f t="shared" si="51"/>
        <v>0</v>
      </c>
      <c r="Q169" s="38">
        <f t="shared" si="51"/>
        <v>0</v>
      </c>
      <c r="R169" s="38">
        <f t="shared" si="51"/>
        <v>0</v>
      </c>
      <c r="S169" s="38">
        <f t="shared" si="51"/>
        <v>0</v>
      </c>
      <c r="T169" s="38">
        <f t="shared" si="51"/>
        <v>0</v>
      </c>
      <c r="U169" s="38">
        <f t="shared" si="51"/>
        <v>0</v>
      </c>
      <c r="V169" s="38">
        <f t="shared" si="51"/>
        <v>0</v>
      </c>
      <c r="W169" s="38">
        <f t="shared" si="51"/>
        <v>0</v>
      </c>
      <c r="X169" s="38">
        <f t="shared" si="51"/>
        <v>0</v>
      </c>
      <c r="Y169" s="96" t="s">
        <v>31</v>
      </c>
      <c r="Z169" s="96" t="s">
        <v>31</v>
      </c>
      <c r="AA169" s="96" t="s">
        <v>31</v>
      </c>
      <c r="AB169" s="96" t="s">
        <v>31</v>
      </c>
      <c r="AC169" s="96"/>
      <c r="AD169" s="96"/>
      <c r="AE169" s="96"/>
      <c r="AF169" s="96"/>
      <c r="AG169" s="96"/>
      <c r="AH169" s="96"/>
      <c r="AI169" s="96"/>
      <c r="AJ169" s="96"/>
    </row>
    <row r="170" spans="1:36" ht="56.25" customHeight="1" x14ac:dyDescent="0.25">
      <c r="A170" s="10" t="s">
        <v>387</v>
      </c>
      <c r="B170" s="27" t="s">
        <v>453</v>
      </c>
      <c r="C170" s="27"/>
      <c r="D170" s="121"/>
      <c r="E170" s="121"/>
      <c r="F170" s="121"/>
      <c r="G170" s="31">
        <v>2015</v>
      </c>
      <c r="H170" s="33">
        <v>2017</v>
      </c>
      <c r="I170" s="39">
        <f>J170+O170+T170</f>
        <v>234</v>
      </c>
      <c r="J170" s="40">
        <f>K170+L170+M170+N170</f>
        <v>234</v>
      </c>
      <c r="K170" s="40">
        <v>0</v>
      </c>
      <c r="L170" s="40">
        <v>0</v>
      </c>
      <c r="M170" s="40">
        <v>234</v>
      </c>
      <c r="N170" s="40">
        <v>0</v>
      </c>
      <c r="O170" s="40">
        <f>P170+Q170+R170+S170</f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f>U170+V170+W170+X170</f>
        <v>0</v>
      </c>
      <c r="U170" s="40">
        <v>0</v>
      </c>
      <c r="V170" s="40">
        <v>0</v>
      </c>
      <c r="W170" s="40">
        <v>0</v>
      </c>
      <c r="X170" s="40">
        <v>0</v>
      </c>
      <c r="Y170" s="96" t="s">
        <v>31</v>
      </c>
      <c r="Z170" s="96" t="s">
        <v>31</v>
      </c>
      <c r="AA170" s="96" t="s">
        <v>31</v>
      </c>
      <c r="AB170" s="96" t="s">
        <v>31</v>
      </c>
      <c r="AC170" s="96"/>
      <c r="AD170" s="96"/>
      <c r="AE170" s="96"/>
      <c r="AF170" s="96"/>
      <c r="AG170" s="96"/>
      <c r="AH170" s="96"/>
      <c r="AI170" s="96"/>
      <c r="AJ170" s="96"/>
    </row>
    <row r="171" spans="1:36" ht="48.75" customHeight="1" x14ac:dyDescent="0.25">
      <c r="A171" s="27"/>
      <c r="B171" s="72" t="s">
        <v>454</v>
      </c>
      <c r="C171" s="27"/>
      <c r="D171" s="119"/>
      <c r="E171" s="119"/>
      <c r="F171" s="119"/>
      <c r="G171" s="31">
        <v>2015</v>
      </c>
      <c r="H171" s="33">
        <v>2017</v>
      </c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96" t="s">
        <v>31</v>
      </c>
      <c r="Z171" s="96" t="s">
        <v>31</v>
      </c>
      <c r="AA171" s="96" t="s">
        <v>31</v>
      </c>
      <c r="AB171" s="96" t="s">
        <v>31</v>
      </c>
      <c r="AC171" s="96"/>
      <c r="AD171" s="96"/>
      <c r="AE171" s="96"/>
      <c r="AF171" s="96"/>
      <c r="AG171" s="96"/>
      <c r="AH171" s="96"/>
      <c r="AI171" s="96"/>
      <c r="AJ171" s="96"/>
    </row>
    <row r="172" spans="1:36" s="48" customFormat="1" ht="63" x14ac:dyDescent="0.25">
      <c r="A172" s="35">
        <v>45</v>
      </c>
      <c r="B172" s="27" t="s">
        <v>153</v>
      </c>
      <c r="C172" s="27"/>
      <c r="D172" s="120" t="s">
        <v>491</v>
      </c>
      <c r="E172" s="120" t="s">
        <v>181</v>
      </c>
      <c r="F172" s="120" t="s">
        <v>204</v>
      </c>
      <c r="G172" s="55">
        <v>2015</v>
      </c>
      <c r="H172" s="56">
        <v>2017</v>
      </c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96" t="s">
        <v>31</v>
      </c>
      <c r="Z172" s="96" t="s">
        <v>31</v>
      </c>
      <c r="AA172" s="96" t="s">
        <v>31</v>
      </c>
      <c r="AB172" s="96" t="s">
        <v>31</v>
      </c>
      <c r="AC172" s="96" t="s">
        <v>31</v>
      </c>
      <c r="AD172" s="96" t="s">
        <v>31</v>
      </c>
      <c r="AE172" s="96" t="s">
        <v>31</v>
      </c>
      <c r="AF172" s="96" t="s">
        <v>31</v>
      </c>
      <c r="AG172" s="96" t="s">
        <v>31</v>
      </c>
      <c r="AH172" s="96" t="s">
        <v>31</v>
      </c>
      <c r="AI172" s="96" t="s">
        <v>31</v>
      </c>
      <c r="AJ172" s="96" t="s">
        <v>31</v>
      </c>
    </row>
    <row r="173" spans="1:36" ht="47.25" x14ac:dyDescent="0.25">
      <c r="A173" s="10" t="s">
        <v>388</v>
      </c>
      <c r="B173" s="27" t="s">
        <v>455</v>
      </c>
      <c r="C173" s="27"/>
      <c r="D173" s="121"/>
      <c r="E173" s="121"/>
      <c r="F173" s="121"/>
      <c r="G173" s="31">
        <v>2015</v>
      </c>
      <c r="H173" s="33">
        <v>2017</v>
      </c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96" t="s">
        <v>31</v>
      </c>
      <c r="Z173" s="96" t="s">
        <v>31</v>
      </c>
      <c r="AA173" s="96" t="s">
        <v>31</v>
      </c>
      <c r="AB173" s="96" t="s">
        <v>31</v>
      </c>
      <c r="AC173" s="96" t="s">
        <v>31</v>
      </c>
      <c r="AD173" s="96" t="s">
        <v>31</v>
      </c>
      <c r="AE173" s="96" t="s">
        <v>31</v>
      </c>
      <c r="AF173" s="96" t="s">
        <v>31</v>
      </c>
      <c r="AG173" s="96" t="s">
        <v>31</v>
      </c>
      <c r="AH173" s="96" t="s">
        <v>31</v>
      </c>
      <c r="AI173" s="96" t="s">
        <v>31</v>
      </c>
      <c r="AJ173" s="96" t="s">
        <v>31</v>
      </c>
    </row>
    <row r="174" spans="1:36" ht="35.25" customHeight="1" x14ac:dyDescent="0.25">
      <c r="A174" s="27"/>
      <c r="B174" s="72" t="s">
        <v>454</v>
      </c>
      <c r="C174" s="72">
        <v>0</v>
      </c>
      <c r="D174" s="119"/>
      <c r="E174" s="119"/>
      <c r="F174" s="119"/>
      <c r="G174" s="31">
        <v>2015</v>
      </c>
      <c r="H174" s="33">
        <v>2017</v>
      </c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96" t="s">
        <v>31</v>
      </c>
      <c r="Z174" s="96" t="s">
        <v>31</v>
      </c>
      <c r="AA174" s="96" t="s">
        <v>31</v>
      </c>
      <c r="AB174" s="96" t="s">
        <v>31</v>
      </c>
      <c r="AC174" s="96" t="s">
        <v>31</v>
      </c>
      <c r="AD174" s="96" t="s">
        <v>31</v>
      </c>
      <c r="AE174" s="96" t="s">
        <v>31</v>
      </c>
      <c r="AF174" s="96" t="s">
        <v>31</v>
      </c>
      <c r="AG174" s="96" t="s">
        <v>31</v>
      </c>
      <c r="AH174" s="96" t="s">
        <v>31</v>
      </c>
      <c r="AI174" s="96" t="s">
        <v>31</v>
      </c>
      <c r="AJ174" s="96" t="s">
        <v>31</v>
      </c>
    </row>
    <row r="175" spans="1:36" s="48" customFormat="1" ht="78.75" x14ac:dyDescent="0.25">
      <c r="A175" s="35">
        <v>46</v>
      </c>
      <c r="B175" s="27" t="s">
        <v>154</v>
      </c>
      <c r="C175" s="27"/>
      <c r="D175" s="120" t="s">
        <v>491</v>
      </c>
      <c r="E175" s="120" t="s">
        <v>181</v>
      </c>
      <c r="F175" s="120" t="s">
        <v>204</v>
      </c>
      <c r="G175" s="55">
        <v>2015</v>
      </c>
      <c r="H175" s="56">
        <v>2017</v>
      </c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96" t="s">
        <v>31</v>
      </c>
      <c r="Z175" s="96" t="s">
        <v>31</v>
      </c>
      <c r="AA175" s="96" t="s">
        <v>31</v>
      </c>
      <c r="AB175" s="96" t="s">
        <v>31</v>
      </c>
      <c r="AC175" s="96" t="s">
        <v>31</v>
      </c>
      <c r="AD175" s="96" t="s">
        <v>31</v>
      </c>
      <c r="AE175" s="96" t="s">
        <v>31</v>
      </c>
      <c r="AF175" s="96" t="s">
        <v>31</v>
      </c>
      <c r="AG175" s="96" t="s">
        <v>31</v>
      </c>
      <c r="AH175" s="96" t="s">
        <v>31</v>
      </c>
      <c r="AI175" s="96" t="s">
        <v>31</v>
      </c>
      <c r="AJ175" s="96" t="s">
        <v>31</v>
      </c>
    </row>
    <row r="176" spans="1:36" ht="60" customHeight="1" x14ac:dyDescent="0.25">
      <c r="A176" s="10" t="s">
        <v>389</v>
      </c>
      <c r="B176" s="27" t="s">
        <v>456</v>
      </c>
      <c r="C176" s="27"/>
      <c r="D176" s="121"/>
      <c r="E176" s="121"/>
      <c r="F176" s="121"/>
      <c r="G176" s="31">
        <v>2015</v>
      </c>
      <c r="H176" s="33">
        <v>2017</v>
      </c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96" t="s">
        <v>31</v>
      </c>
      <c r="Z176" s="96" t="s">
        <v>31</v>
      </c>
      <c r="AA176" s="96" t="s">
        <v>31</v>
      </c>
      <c r="AB176" s="96" t="s">
        <v>31</v>
      </c>
      <c r="AC176" s="96" t="s">
        <v>31</v>
      </c>
      <c r="AD176" s="96" t="s">
        <v>31</v>
      </c>
      <c r="AE176" s="96" t="s">
        <v>31</v>
      </c>
      <c r="AF176" s="96" t="s">
        <v>31</v>
      </c>
      <c r="AG176" s="96" t="s">
        <v>31</v>
      </c>
      <c r="AH176" s="96" t="s">
        <v>31</v>
      </c>
      <c r="AI176" s="96" t="s">
        <v>31</v>
      </c>
      <c r="AJ176" s="96" t="s">
        <v>31</v>
      </c>
    </row>
    <row r="177" spans="1:36" ht="47.25" x14ac:dyDescent="0.25">
      <c r="A177" s="27"/>
      <c r="B177" s="72" t="s">
        <v>457</v>
      </c>
      <c r="C177" s="27"/>
      <c r="D177" s="119"/>
      <c r="E177" s="119"/>
      <c r="F177" s="119"/>
      <c r="G177" s="31">
        <v>2015</v>
      </c>
      <c r="H177" s="33">
        <v>2017</v>
      </c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96" t="s">
        <v>31</v>
      </c>
      <c r="Z177" s="96" t="s">
        <v>31</v>
      </c>
      <c r="AA177" s="96" t="s">
        <v>31</v>
      </c>
      <c r="AB177" s="96" t="s">
        <v>31</v>
      </c>
      <c r="AC177" s="96" t="s">
        <v>31</v>
      </c>
      <c r="AD177" s="96" t="s">
        <v>31</v>
      </c>
      <c r="AE177" s="96" t="s">
        <v>31</v>
      </c>
      <c r="AF177" s="96" t="s">
        <v>31</v>
      </c>
      <c r="AG177" s="96" t="s">
        <v>31</v>
      </c>
      <c r="AH177" s="96" t="s">
        <v>31</v>
      </c>
      <c r="AI177" s="96" t="s">
        <v>31</v>
      </c>
      <c r="AJ177" s="96" t="s">
        <v>31</v>
      </c>
    </row>
    <row r="178" spans="1:36" s="48" customFormat="1" ht="78.75" x14ac:dyDescent="0.25">
      <c r="A178" s="35">
        <v>47</v>
      </c>
      <c r="B178" s="27" t="s">
        <v>155</v>
      </c>
      <c r="C178" s="27"/>
      <c r="D178" s="120" t="s">
        <v>491</v>
      </c>
      <c r="E178" s="120" t="s">
        <v>181</v>
      </c>
      <c r="F178" s="120" t="s">
        <v>205</v>
      </c>
      <c r="G178" s="55">
        <v>2015</v>
      </c>
      <c r="H178" s="56">
        <v>2017</v>
      </c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96" t="s">
        <v>31</v>
      </c>
      <c r="Z178" s="96" t="s">
        <v>31</v>
      </c>
      <c r="AA178" s="96" t="s">
        <v>31</v>
      </c>
      <c r="AB178" s="96" t="s">
        <v>31</v>
      </c>
      <c r="AC178" s="96" t="s">
        <v>31</v>
      </c>
      <c r="AD178" s="96" t="s">
        <v>31</v>
      </c>
      <c r="AE178" s="96" t="s">
        <v>31</v>
      </c>
      <c r="AF178" s="96" t="s">
        <v>31</v>
      </c>
      <c r="AG178" s="96" t="s">
        <v>31</v>
      </c>
      <c r="AH178" s="96" t="s">
        <v>31</v>
      </c>
      <c r="AI178" s="96" t="s">
        <v>31</v>
      </c>
      <c r="AJ178" s="96" t="s">
        <v>31</v>
      </c>
    </row>
    <row r="179" spans="1:36" ht="75.75" customHeight="1" x14ac:dyDescent="0.25">
      <c r="A179" s="10" t="s">
        <v>390</v>
      </c>
      <c r="B179" s="27" t="s">
        <v>458</v>
      </c>
      <c r="C179" s="27"/>
      <c r="D179" s="121"/>
      <c r="E179" s="121"/>
      <c r="F179" s="121"/>
      <c r="G179" s="31">
        <v>2015</v>
      </c>
      <c r="H179" s="33">
        <v>2017</v>
      </c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96" t="s">
        <v>31</v>
      </c>
      <c r="Z179" s="96" t="s">
        <v>31</v>
      </c>
      <c r="AA179" s="96" t="s">
        <v>31</v>
      </c>
      <c r="AB179" s="96" t="s">
        <v>31</v>
      </c>
      <c r="AC179" s="96" t="s">
        <v>31</v>
      </c>
      <c r="AD179" s="96" t="s">
        <v>31</v>
      </c>
      <c r="AE179" s="96" t="s">
        <v>31</v>
      </c>
      <c r="AF179" s="96" t="s">
        <v>31</v>
      </c>
      <c r="AG179" s="96" t="s">
        <v>31</v>
      </c>
      <c r="AH179" s="96" t="s">
        <v>31</v>
      </c>
      <c r="AI179" s="96" t="s">
        <v>31</v>
      </c>
      <c r="AJ179" s="96" t="s">
        <v>31</v>
      </c>
    </row>
    <row r="180" spans="1:36" ht="44.25" customHeight="1" x14ac:dyDescent="0.25">
      <c r="A180" s="27"/>
      <c r="B180" s="72" t="s">
        <v>459</v>
      </c>
      <c r="C180" s="27">
        <v>0</v>
      </c>
      <c r="D180" s="119"/>
      <c r="E180" s="119"/>
      <c r="F180" s="119"/>
      <c r="G180" s="31">
        <v>2015</v>
      </c>
      <c r="H180" s="33">
        <v>2017</v>
      </c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96" t="s">
        <v>31</v>
      </c>
      <c r="Z180" s="96" t="s">
        <v>31</v>
      </c>
      <c r="AA180" s="96" t="s">
        <v>31</v>
      </c>
      <c r="AB180" s="96" t="s">
        <v>31</v>
      </c>
      <c r="AC180" s="96" t="s">
        <v>31</v>
      </c>
      <c r="AD180" s="96" t="s">
        <v>31</v>
      </c>
      <c r="AE180" s="96" t="s">
        <v>31</v>
      </c>
      <c r="AF180" s="96" t="s">
        <v>31</v>
      </c>
      <c r="AG180" s="96" t="s">
        <v>31</v>
      </c>
      <c r="AH180" s="96" t="s">
        <v>31</v>
      </c>
      <c r="AI180" s="96" t="s">
        <v>31</v>
      </c>
      <c r="AJ180" s="96" t="s">
        <v>31</v>
      </c>
    </row>
    <row r="181" spans="1:36" s="48" customFormat="1" ht="126" x14ac:dyDescent="0.25">
      <c r="A181" s="35" t="s">
        <v>391</v>
      </c>
      <c r="B181" s="27" t="s">
        <v>156</v>
      </c>
      <c r="C181" s="27"/>
      <c r="D181" s="120" t="s">
        <v>491</v>
      </c>
      <c r="E181" s="120" t="s">
        <v>181</v>
      </c>
      <c r="F181" s="120" t="s">
        <v>206</v>
      </c>
      <c r="G181" s="55">
        <v>2015</v>
      </c>
      <c r="H181" s="56">
        <v>2017</v>
      </c>
      <c r="I181" s="28">
        <f>J181+O181+T181</f>
        <v>2466.5</v>
      </c>
      <c r="J181" s="28">
        <f>K181+L181+M181+N181</f>
        <v>1466.5</v>
      </c>
      <c r="K181" s="28">
        <f t="shared" ref="K181:X181" si="52">K182</f>
        <v>0</v>
      </c>
      <c r="L181" s="28">
        <f t="shared" si="52"/>
        <v>0</v>
      </c>
      <c r="M181" s="28">
        <f t="shared" si="52"/>
        <v>1466.5</v>
      </c>
      <c r="N181" s="28">
        <f t="shared" si="52"/>
        <v>0</v>
      </c>
      <c r="O181" s="28">
        <f>P181+Q181+R181+S181</f>
        <v>500</v>
      </c>
      <c r="P181" s="28">
        <f t="shared" si="52"/>
        <v>0</v>
      </c>
      <c r="Q181" s="28">
        <f t="shared" si="52"/>
        <v>0</v>
      </c>
      <c r="R181" s="28">
        <f t="shared" si="52"/>
        <v>500</v>
      </c>
      <c r="S181" s="28">
        <f t="shared" si="52"/>
        <v>0</v>
      </c>
      <c r="T181" s="28">
        <f>T182</f>
        <v>500</v>
      </c>
      <c r="U181" s="28">
        <f t="shared" si="52"/>
        <v>0</v>
      </c>
      <c r="V181" s="28">
        <f t="shared" si="52"/>
        <v>0</v>
      </c>
      <c r="W181" s="28">
        <f t="shared" si="52"/>
        <v>500</v>
      </c>
      <c r="X181" s="28">
        <f t="shared" si="52"/>
        <v>0</v>
      </c>
      <c r="Y181" s="96" t="s">
        <v>31</v>
      </c>
      <c r="Z181" s="96" t="s">
        <v>31</v>
      </c>
      <c r="AA181" s="96" t="s">
        <v>31</v>
      </c>
      <c r="AB181" s="96" t="s">
        <v>31</v>
      </c>
      <c r="AC181" s="96" t="s">
        <v>31</v>
      </c>
      <c r="AD181" s="96" t="s">
        <v>31</v>
      </c>
      <c r="AE181" s="96" t="s">
        <v>31</v>
      </c>
      <c r="AF181" s="96" t="s">
        <v>31</v>
      </c>
      <c r="AG181" s="96" t="s">
        <v>31</v>
      </c>
      <c r="AH181" s="96" t="s">
        <v>31</v>
      </c>
      <c r="AI181" s="96" t="s">
        <v>31</v>
      </c>
      <c r="AJ181" s="96" t="s">
        <v>31</v>
      </c>
    </row>
    <row r="182" spans="1:36" ht="46.5" customHeight="1" x14ac:dyDescent="0.25">
      <c r="A182" s="10" t="s">
        <v>392</v>
      </c>
      <c r="B182" s="27" t="s">
        <v>460</v>
      </c>
      <c r="C182" s="27"/>
      <c r="D182" s="121"/>
      <c r="E182" s="121"/>
      <c r="F182" s="121"/>
      <c r="G182" s="31">
        <v>2015</v>
      </c>
      <c r="H182" s="33">
        <v>2017</v>
      </c>
      <c r="I182" s="28">
        <f>J182+O182+T182</f>
        <v>2466.5</v>
      </c>
      <c r="J182" s="30">
        <f>K182+L182+M182+N182</f>
        <v>1466.5</v>
      </c>
      <c r="K182" s="30">
        <v>0</v>
      </c>
      <c r="L182" s="30">
        <v>0</v>
      </c>
      <c r="M182" s="30">
        <v>1466.5</v>
      </c>
      <c r="N182" s="30">
        <v>0</v>
      </c>
      <c r="O182" s="30">
        <f>P182+Q182+R182+S182</f>
        <v>500</v>
      </c>
      <c r="P182" s="30">
        <v>0</v>
      </c>
      <c r="Q182" s="30">
        <v>0</v>
      </c>
      <c r="R182" s="30">
        <v>500</v>
      </c>
      <c r="S182" s="30">
        <v>0</v>
      </c>
      <c r="T182" s="30">
        <f>U182+V182+W182+X182</f>
        <v>500</v>
      </c>
      <c r="U182" s="30">
        <v>0</v>
      </c>
      <c r="V182" s="30">
        <v>0</v>
      </c>
      <c r="W182" s="30">
        <v>500</v>
      </c>
      <c r="X182" s="30">
        <v>0</v>
      </c>
      <c r="Y182" s="96" t="s">
        <v>31</v>
      </c>
      <c r="Z182" s="96" t="s">
        <v>31</v>
      </c>
      <c r="AA182" s="96" t="s">
        <v>31</v>
      </c>
      <c r="AB182" s="96" t="s">
        <v>31</v>
      </c>
      <c r="AC182" s="96" t="s">
        <v>31</v>
      </c>
      <c r="AD182" s="96" t="s">
        <v>31</v>
      </c>
      <c r="AE182" s="96" t="s">
        <v>31</v>
      </c>
      <c r="AF182" s="96" t="s">
        <v>31</v>
      </c>
      <c r="AG182" s="96" t="s">
        <v>31</v>
      </c>
      <c r="AH182" s="96" t="s">
        <v>31</v>
      </c>
      <c r="AI182" s="96" t="s">
        <v>31</v>
      </c>
      <c r="AJ182" s="96" t="s">
        <v>31</v>
      </c>
    </row>
    <row r="183" spans="1:36" ht="56.25" customHeight="1" x14ac:dyDescent="0.25">
      <c r="A183" s="27"/>
      <c r="B183" s="72" t="s">
        <v>461</v>
      </c>
      <c r="C183" s="27">
        <v>0</v>
      </c>
      <c r="D183" s="119"/>
      <c r="E183" s="119"/>
      <c r="F183" s="119"/>
      <c r="G183" s="31">
        <v>2015</v>
      </c>
      <c r="H183" s="33">
        <v>2017</v>
      </c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96" t="s">
        <v>31</v>
      </c>
      <c r="Z183" s="96" t="s">
        <v>31</v>
      </c>
      <c r="AA183" s="96" t="s">
        <v>31</v>
      </c>
      <c r="AB183" s="96" t="s">
        <v>31</v>
      </c>
      <c r="AC183" s="96" t="s">
        <v>31</v>
      </c>
      <c r="AD183" s="96" t="s">
        <v>31</v>
      </c>
      <c r="AE183" s="96" t="s">
        <v>31</v>
      </c>
      <c r="AF183" s="96" t="s">
        <v>31</v>
      </c>
      <c r="AG183" s="96" t="s">
        <v>31</v>
      </c>
      <c r="AH183" s="96" t="s">
        <v>31</v>
      </c>
      <c r="AI183" s="96" t="s">
        <v>31</v>
      </c>
      <c r="AJ183" s="96" t="s">
        <v>31</v>
      </c>
    </row>
    <row r="184" spans="1:36" x14ac:dyDescent="0.25">
      <c r="A184" s="122" t="s">
        <v>157</v>
      </c>
      <c r="B184" s="125"/>
      <c r="C184" s="125"/>
      <c r="D184" s="125"/>
      <c r="E184" s="125"/>
      <c r="F184" s="125"/>
      <c r="G184" s="125"/>
      <c r="H184" s="125"/>
      <c r="I184" s="125"/>
      <c r="J184" s="125"/>
      <c r="K184" s="125"/>
      <c r="L184" s="125"/>
      <c r="M184" s="125"/>
      <c r="N184" s="125"/>
      <c r="O184" s="125"/>
      <c r="P184" s="125"/>
      <c r="Q184" s="125"/>
      <c r="R184" s="125"/>
      <c r="S184" s="125"/>
      <c r="T184" s="125"/>
      <c r="U184" s="125"/>
      <c r="V184" s="125"/>
      <c r="W184" s="125"/>
      <c r="X184" s="125"/>
      <c r="Y184" s="125"/>
      <c r="Z184" s="125"/>
      <c r="AA184" s="125"/>
      <c r="AB184" s="125"/>
      <c r="AC184" s="125"/>
      <c r="AD184" s="125"/>
      <c r="AE184" s="125"/>
      <c r="AF184" s="125"/>
      <c r="AG184" s="125"/>
      <c r="AH184" s="125"/>
      <c r="AI184" s="125"/>
      <c r="AJ184" s="126"/>
    </row>
    <row r="185" spans="1:36" s="48" customFormat="1" ht="78.75" x14ac:dyDescent="0.25">
      <c r="A185" s="35" t="s">
        <v>393</v>
      </c>
      <c r="B185" s="27" t="s">
        <v>158</v>
      </c>
      <c r="C185" s="35"/>
      <c r="D185" s="120" t="s">
        <v>491</v>
      </c>
      <c r="E185" s="120" t="s">
        <v>181</v>
      </c>
      <c r="F185" s="120" t="s">
        <v>207</v>
      </c>
      <c r="G185" s="55">
        <v>2015</v>
      </c>
      <c r="H185" s="56">
        <v>2017</v>
      </c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96" t="s">
        <v>31</v>
      </c>
      <c r="Z185" s="96" t="s">
        <v>31</v>
      </c>
      <c r="AA185" s="96" t="s">
        <v>31</v>
      </c>
      <c r="AB185" s="96" t="s">
        <v>31</v>
      </c>
      <c r="AC185" s="96" t="s">
        <v>31</v>
      </c>
      <c r="AD185" s="96" t="s">
        <v>31</v>
      </c>
      <c r="AE185" s="96" t="s">
        <v>31</v>
      </c>
      <c r="AF185" s="96" t="s">
        <v>31</v>
      </c>
      <c r="AG185" s="96" t="s">
        <v>31</v>
      </c>
      <c r="AH185" s="96" t="s">
        <v>31</v>
      </c>
      <c r="AI185" s="96" t="s">
        <v>31</v>
      </c>
      <c r="AJ185" s="96" t="s">
        <v>31</v>
      </c>
    </row>
    <row r="186" spans="1:36" ht="48" customHeight="1" x14ac:dyDescent="0.25">
      <c r="A186" s="10" t="s">
        <v>394</v>
      </c>
      <c r="B186" s="27" t="s">
        <v>462</v>
      </c>
      <c r="C186" s="10"/>
      <c r="D186" s="121"/>
      <c r="E186" s="121"/>
      <c r="F186" s="121"/>
      <c r="G186" s="31">
        <v>2015</v>
      </c>
      <c r="H186" s="33">
        <v>2017</v>
      </c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96" t="s">
        <v>31</v>
      </c>
      <c r="Z186" s="96" t="s">
        <v>31</v>
      </c>
      <c r="AA186" s="96" t="s">
        <v>31</v>
      </c>
      <c r="AB186" s="96" t="s">
        <v>31</v>
      </c>
      <c r="AC186" s="96" t="s">
        <v>31</v>
      </c>
      <c r="AD186" s="96" t="s">
        <v>31</v>
      </c>
      <c r="AE186" s="96" t="s">
        <v>31</v>
      </c>
      <c r="AF186" s="96" t="s">
        <v>31</v>
      </c>
      <c r="AG186" s="96" t="s">
        <v>31</v>
      </c>
      <c r="AH186" s="96" t="s">
        <v>31</v>
      </c>
      <c r="AI186" s="96" t="s">
        <v>31</v>
      </c>
      <c r="AJ186" s="96" t="s">
        <v>31</v>
      </c>
    </row>
    <row r="187" spans="1:36" ht="74.25" customHeight="1" x14ac:dyDescent="0.25">
      <c r="A187" s="10"/>
      <c r="B187" s="72" t="s">
        <v>463</v>
      </c>
      <c r="C187" s="10">
        <v>0</v>
      </c>
      <c r="D187" s="119"/>
      <c r="E187" s="119"/>
      <c r="F187" s="119"/>
      <c r="G187" s="31">
        <v>2015</v>
      </c>
      <c r="H187" s="33">
        <v>2017</v>
      </c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96" t="s">
        <v>31</v>
      </c>
      <c r="Z187" s="96" t="s">
        <v>31</v>
      </c>
      <c r="AA187" s="96" t="s">
        <v>31</v>
      </c>
      <c r="AB187" s="96" t="s">
        <v>31</v>
      </c>
      <c r="AC187" s="96" t="s">
        <v>31</v>
      </c>
      <c r="AD187" s="96" t="s">
        <v>31</v>
      </c>
      <c r="AE187" s="96" t="s">
        <v>31</v>
      </c>
      <c r="AF187" s="96" t="s">
        <v>31</v>
      </c>
      <c r="AG187" s="96" t="s">
        <v>31</v>
      </c>
      <c r="AH187" s="96" t="s">
        <v>31</v>
      </c>
      <c r="AI187" s="96" t="s">
        <v>31</v>
      </c>
      <c r="AJ187" s="96" t="s">
        <v>31</v>
      </c>
    </row>
    <row r="188" spans="1:36" s="48" customFormat="1" ht="60" customHeight="1" x14ac:dyDescent="0.25">
      <c r="A188" s="35">
        <v>50</v>
      </c>
      <c r="B188" s="27" t="s">
        <v>208</v>
      </c>
      <c r="C188" s="35"/>
      <c r="D188" s="120" t="s">
        <v>491</v>
      </c>
      <c r="E188" s="120" t="s">
        <v>181</v>
      </c>
      <c r="F188" s="120" t="s">
        <v>209</v>
      </c>
      <c r="G188" s="55">
        <v>2015</v>
      </c>
      <c r="H188" s="56">
        <v>2017</v>
      </c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96" t="s">
        <v>31</v>
      </c>
      <c r="Z188" s="96" t="s">
        <v>31</v>
      </c>
      <c r="AA188" s="96" t="s">
        <v>31</v>
      </c>
      <c r="AB188" s="96" t="s">
        <v>31</v>
      </c>
      <c r="AC188" s="96" t="s">
        <v>31</v>
      </c>
      <c r="AD188" s="96" t="s">
        <v>31</v>
      </c>
      <c r="AE188" s="96" t="s">
        <v>31</v>
      </c>
      <c r="AF188" s="96" t="s">
        <v>31</v>
      </c>
      <c r="AG188" s="96" t="s">
        <v>31</v>
      </c>
      <c r="AH188" s="96" t="s">
        <v>31</v>
      </c>
      <c r="AI188" s="96" t="s">
        <v>31</v>
      </c>
      <c r="AJ188" s="96" t="s">
        <v>31</v>
      </c>
    </row>
    <row r="189" spans="1:36" ht="62.25" customHeight="1" x14ac:dyDescent="0.25">
      <c r="A189" s="10" t="s">
        <v>395</v>
      </c>
      <c r="B189" s="27" t="s">
        <v>464</v>
      </c>
      <c r="C189" s="10"/>
      <c r="D189" s="121"/>
      <c r="E189" s="121"/>
      <c r="F189" s="121"/>
      <c r="G189" s="31">
        <v>2015</v>
      </c>
      <c r="H189" s="33">
        <v>2017</v>
      </c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96" t="s">
        <v>31</v>
      </c>
      <c r="Z189" s="96" t="s">
        <v>31</v>
      </c>
      <c r="AA189" s="96" t="s">
        <v>31</v>
      </c>
      <c r="AB189" s="96" t="s">
        <v>31</v>
      </c>
      <c r="AC189" s="96" t="s">
        <v>31</v>
      </c>
      <c r="AD189" s="96" t="s">
        <v>31</v>
      </c>
      <c r="AE189" s="96" t="s">
        <v>31</v>
      </c>
      <c r="AF189" s="96" t="s">
        <v>31</v>
      </c>
      <c r="AG189" s="96" t="s">
        <v>31</v>
      </c>
      <c r="AH189" s="96" t="s">
        <v>31</v>
      </c>
      <c r="AI189" s="96" t="s">
        <v>31</v>
      </c>
      <c r="AJ189" s="96" t="s">
        <v>31</v>
      </c>
    </row>
    <row r="190" spans="1:36" ht="292.5" customHeight="1" x14ac:dyDescent="0.25">
      <c r="A190" s="10"/>
      <c r="B190" s="72" t="s">
        <v>465</v>
      </c>
      <c r="C190" s="10"/>
      <c r="D190" s="119"/>
      <c r="E190" s="119"/>
      <c r="F190" s="119"/>
      <c r="G190" s="31">
        <v>2015</v>
      </c>
      <c r="H190" s="33">
        <v>2017</v>
      </c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96" t="s">
        <v>31</v>
      </c>
      <c r="Z190" s="96" t="s">
        <v>31</v>
      </c>
      <c r="AA190" s="96" t="s">
        <v>31</v>
      </c>
      <c r="AB190" s="96" t="s">
        <v>31</v>
      </c>
      <c r="AC190" s="96" t="s">
        <v>31</v>
      </c>
      <c r="AD190" s="96" t="s">
        <v>31</v>
      </c>
      <c r="AE190" s="96" t="s">
        <v>31</v>
      </c>
      <c r="AF190" s="96" t="s">
        <v>31</v>
      </c>
      <c r="AG190" s="96" t="s">
        <v>31</v>
      </c>
      <c r="AH190" s="96" t="s">
        <v>31</v>
      </c>
      <c r="AI190" s="96" t="s">
        <v>31</v>
      </c>
      <c r="AJ190" s="96" t="s">
        <v>31</v>
      </c>
    </row>
    <row r="191" spans="1:36" s="48" customFormat="1" ht="78.75" x14ac:dyDescent="0.25">
      <c r="A191" s="35">
        <v>52</v>
      </c>
      <c r="B191" s="27" t="s">
        <v>159</v>
      </c>
      <c r="C191" s="35"/>
      <c r="D191" s="120" t="s">
        <v>491</v>
      </c>
      <c r="E191" s="120" t="s">
        <v>181</v>
      </c>
      <c r="F191" s="120" t="s">
        <v>210</v>
      </c>
      <c r="G191" s="55">
        <v>2015</v>
      </c>
      <c r="H191" s="56">
        <v>2017</v>
      </c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96" t="s">
        <v>31</v>
      </c>
      <c r="Z191" s="96" t="s">
        <v>31</v>
      </c>
      <c r="AA191" s="96" t="s">
        <v>31</v>
      </c>
      <c r="AB191" s="96" t="s">
        <v>31</v>
      </c>
      <c r="AC191" s="96" t="s">
        <v>31</v>
      </c>
      <c r="AD191" s="96" t="s">
        <v>31</v>
      </c>
      <c r="AE191" s="96" t="s">
        <v>31</v>
      </c>
      <c r="AF191" s="96" t="s">
        <v>31</v>
      </c>
      <c r="AG191" s="96" t="s">
        <v>31</v>
      </c>
      <c r="AH191" s="96" t="s">
        <v>31</v>
      </c>
      <c r="AI191" s="96" t="s">
        <v>31</v>
      </c>
      <c r="AJ191" s="96" t="s">
        <v>31</v>
      </c>
    </row>
    <row r="192" spans="1:36" ht="53.25" customHeight="1" x14ac:dyDescent="0.25">
      <c r="A192" s="10" t="s">
        <v>396</v>
      </c>
      <c r="B192" s="27" t="s">
        <v>466</v>
      </c>
      <c r="C192" s="10"/>
      <c r="D192" s="121"/>
      <c r="E192" s="121"/>
      <c r="F192" s="121"/>
      <c r="G192" s="31">
        <v>2015</v>
      </c>
      <c r="H192" s="33">
        <v>2017</v>
      </c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96" t="s">
        <v>31</v>
      </c>
      <c r="Z192" s="96" t="s">
        <v>31</v>
      </c>
      <c r="AA192" s="96" t="s">
        <v>31</v>
      </c>
      <c r="AB192" s="96" t="s">
        <v>31</v>
      </c>
      <c r="AC192" s="96" t="s">
        <v>31</v>
      </c>
      <c r="AD192" s="96" t="s">
        <v>31</v>
      </c>
      <c r="AE192" s="96" t="s">
        <v>31</v>
      </c>
      <c r="AF192" s="96" t="s">
        <v>31</v>
      </c>
      <c r="AG192" s="96" t="s">
        <v>31</v>
      </c>
      <c r="AH192" s="96" t="s">
        <v>31</v>
      </c>
      <c r="AI192" s="96" t="s">
        <v>31</v>
      </c>
      <c r="AJ192" s="96" t="s">
        <v>31</v>
      </c>
    </row>
    <row r="193" spans="1:36" ht="105" customHeight="1" x14ac:dyDescent="0.25">
      <c r="A193" s="10"/>
      <c r="B193" s="72" t="s">
        <v>467</v>
      </c>
      <c r="C193" s="10"/>
      <c r="D193" s="119"/>
      <c r="E193" s="119"/>
      <c r="F193" s="119"/>
      <c r="G193" s="31">
        <v>2015</v>
      </c>
      <c r="H193" s="33">
        <v>2017</v>
      </c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96" t="s">
        <v>31</v>
      </c>
      <c r="Z193" s="96" t="s">
        <v>31</v>
      </c>
      <c r="AA193" s="96" t="s">
        <v>31</v>
      </c>
      <c r="AB193" s="96" t="s">
        <v>31</v>
      </c>
      <c r="AC193" s="96" t="s">
        <v>31</v>
      </c>
      <c r="AD193" s="96" t="s">
        <v>31</v>
      </c>
      <c r="AE193" s="96" t="s">
        <v>31</v>
      </c>
      <c r="AF193" s="96" t="s">
        <v>31</v>
      </c>
      <c r="AG193" s="96" t="s">
        <v>31</v>
      </c>
      <c r="AH193" s="96" t="s">
        <v>31</v>
      </c>
      <c r="AI193" s="96" t="s">
        <v>31</v>
      </c>
      <c r="AJ193" s="96" t="s">
        <v>31</v>
      </c>
    </row>
    <row r="194" spans="1:36" s="48" customFormat="1" ht="80.25" customHeight="1" x14ac:dyDescent="0.25">
      <c r="A194" s="35">
        <v>53</v>
      </c>
      <c r="B194" s="27" t="s">
        <v>160</v>
      </c>
      <c r="C194" s="35"/>
      <c r="D194" s="120" t="s">
        <v>491</v>
      </c>
      <c r="E194" s="120" t="s">
        <v>181</v>
      </c>
      <c r="F194" s="85" t="s">
        <v>211</v>
      </c>
      <c r="G194" s="55">
        <v>2015</v>
      </c>
      <c r="H194" s="56">
        <v>2017</v>
      </c>
      <c r="I194" s="20">
        <f>I195</f>
        <v>300</v>
      </c>
      <c r="J194" s="20">
        <f t="shared" ref="J194:X194" si="53">J195</f>
        <v>100</v>
      </c>
      <c r="K194" s="20">
        <f t="shared" si="53"/>
        <v>0</v>
      </c>
      <c r="L194" s="20">
        <f t="shared" si="53"/>
        <v>0</v>
      </c>
      <c r="M194" s="20">
        <f t="shared" si="53"/>
        <v>100</v>
      </c>
      <c r="N194" s="20">
        <f t="shared" si="53"/>
        <v>0</v>
      </c>
      <c r="O194" s="20">
        <f t="shared" si="53"/>
        <v>100</v>
      </c>
      <c r="P194" s="20">
        <f t="shared" si="53"/>
        <v>0</v>
      </c>
      <c r="Q194" s="20">
        <f t="shared" si="53"/>
        <v>0</v>
      </c>
      <c r="R194" s="20">
        <f t="shared" si="53"/>
        <v>100</v>
      </c>
      <c r="S194" s="20">
        <f t="shared" si="53"/>
        <v>0</v>
      </c>
      <c r="T194" s="20">
        <f t="shared" si="53"/>
        <v>100</v>
      </c>
      <c r="U194" s="20">
        <f t="shared" si="53"/>
        <v>0</v>
      </c>
      <c r="V194" s="20">
        <f t="shared" si="53"/>
        <v>0</v>
      </c>
      <c r="W194" s="20">
        <f t="shared" si="53"/>
        <v>100</v>
      </c>
      <c r="X194" s="20">
        <f t="shared" si="53"/>
        <v>0</v>
      </c>
      <c r="Y194" s="96" t="s">
        <v>31</v>
      </c>
      <c r="Z194" s="96" t="s">
        <v>31</v>
      </c>
      <c r="AA194" s="96" t="s">
        <v>31</v>
      </c>
      <c r="AB194" s="96" t="s">
        <v>31</v>
      </c>
      <c r="AC194" s="96" t="s">
        <v>31</v>
      </c>
      <c r="AD194" s="96" t="s">
        <v>31</v>
      </c>
      <c r="AE194" s="96" t="s">
        <v>31</v>
      </c>
      <c r="AF194" s="96" t="s">
        <v>31</v>
      </c>
      <c r="AG194" s="96" t="s">
        <v>31</v>
      </c>
      <c r="AH194" s="96" t="s">
        <v>31</v>
      </c>
      <c r="AI194" s="96" t="s">
        <v>31</v>
      </c>
      <c r="AJ194" s="96" t="s">
        <v>31</v>
      </c>
    </row>
    <row r="195" spans="1:36" ht="45" customHeight="1" x14ac:dyDescent="0.25">
      <c r="A195" s="10" t="s">
        <v>310</v>
      </c>
      <c r="B195" s="27" t="s">
        <v>468</v>
      </c>
      <c r="C195" s="10"/>
      <c r="D195" s="121"/>
      <c r="E195" s="121"/>
      <c r="F195" s="10"/>
      <c r="G195" s="31">
        <v>2015</v>
      </c>
      <c r="H195" s="33">
        <v>2017</v>
      </c>
      <c r="I195" s="30">
        <f>J195+O195+T195</f>
        <v>300</v>
      </c>
      <c r="J195" s="30">
        <f>K195+L195+M195+N195</f>
        <v>100</v>
      </c>
      <c r="K195" s="30">
        <v>0</v>
      </c>
      <c r="L195" s="30">
        <v>0</v>
      </c>
      <c r="M195" s="30">
        <v>100</v>
      </c>
      <c r="N195" s="30">
        <v>0</v>
      </c>
      <c r="O195" s="30">
        <f>P195+Q195+R195+S195</f>
        <v>100</v>
      </c>
      <c r="P195" s="30">
        <v>0</v>
      </c>
      <c r="Q195" s="30">
        <v>0</v>
      </c>
      <c r="R195" s="30">
        <v>100</v>
      </c>
      <c r="S195" s="30">
        <v>0</v>
      </c>
      <c r="T195" s="30">
        <f>U195+V195+W195+X195</f>
        <v>100</v>
      </c>
      <c r="U195" s="30">
        <v>0</v>
      </c>
      <c r="V195" s="30">
        <v>0</v>
      </c>
      <c r="W195" s="30">
        <v>100</v>
      </c>
      <c r="X195" s="30">
        <v>0</v>
      </c>
      <c r="Y195" s="96" t="s">
        <v>31</v>
      </c>
      <c r="Z195" s="96" t="s">
        <v>31</v>
      </c>
      <c r="AA195" s="96" t="s">
        <v>31</v>
      </c>
      <c r="AB195" s="96" t="s">
        <v>31</v>
      </c>
      <c r="AC195" s="96" t="s">
        <v>31</v>
      </c>
      <c r="AD195" s="96" t="s">
        <v>31</v>
      </c>
      <c r="AE195" s="96" t="s">
        <v>31</v>
      </c>
      <c r="AF195" s="96" t="s">
        <v>31</v>
      </c>
      <c r="AG195" s="96" t="s">
        <v>31</v>
      </c>
      <c r="AH195" s="96" t="s">
        <v>31</v>
      </c>
      <c r="AI195" s="96" t="s">
        <v>31</v>
      </c>
      <c r="AJ195" s="96" t="s">
        <v>31</v>
      </c>
    </row>
    <row r="196" spans="1:36" ht="52.5" customHeight="1" x14ac:dyDescent="0.25">
      <c r="A196" s="10"/>
      <c r="B196" s="72" t="s">
        <v>469</v>
      </c>
      <c r="C196" s="10"/>
      <c r="D196" s="119"/>
      <c r="E196" s="119"/>
      <c r="F196" s="10"/>
      <c r="G196" s="31">
        <v>2015</v>
      </c>
      <c r="H196" s="33">
        <v>2017</v>
      </c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96" t="s">
        <v>31</v>
      </c>
      <c r="Z196" s="96" t="s">
        <v>31</v>
      </c>
      <c r="AA196" s="96" t="s">
        <v>31</v>
      </c>
      <c r="AB196" s="96" t="s">
        <v>31</v>
      </c>
      <c r="AC196" s="96" t="s">
        <v>31</v>
      </c>
      <c r="AD196" s="96" t="s">
        <v>31</v>
      </c>
      <c r="AE196" s="96" t="s">
        <v>31</v>
      </c>
      <c r="AF196" s="96" t="s">
        <v>31</v>
      </c>
      <c r="AG196" s="96" t="s">
        <v>31</v>
      </c>
      <c r="AH196" s="96" t="s">
        <v>31</v>
      </c>
      <c r="AI196" s="96" t="s">
        <v>31</v>
      </c>
      <c r="AJ196" s="96" t="s">
        <v>31</v>
      </c>
    </row>
    <row r="197" spans="1:36" s="48" customFormat="1" ht="78.75" x14ac:dyDescent="0.25">
      <c r="A197" s="35">
        <v>54</v>
      </c>
      <c r="B197" s="27" t="s">
        <v>161</v>
      </c>
      <c r="C197" s="35"/>
      <c r="D197" s="120" t="s">
        <v>491</v>
      </c>
      <c r="E197" s="120" t="s">
        <v>181</v>
      </c>
      <c r="F197" s="120" t="s">
        <v>212</v>
      </c>
      <c r="G197" s="55">
        <v>2015</v>
      </c>
      <c r="H197" s="56">
        <v>2017</v>
      </c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96" t="s">
        <v>31</v>
      </c>
      <c r="Z197" s="96" t="s">
        <v>31</v>
      </c>
      <c r="AA197" s="96" t="s">
        <v>31</v>
      </c>
      <c r="AB197" s="96" t="s">
        <v>31</v>
      </c>
      <c r="AC197" s="96" t="s">
        <v>31</v>
      </c>
      <c r="AD197" s="96" t="s">
        <v>31</v>
      </c>
      <c r="AE197" s="96" t="s">
        <v>31</v>
      </c>
      <c r="AF197" s="96" t="s">
        <v>31</v>
      </c>
      <c r="AG197" s="96" t="s">
        <v>31</v>
      </c>
      <c r="AH197" s="96" t="s">
        <v>31</v>
      </c>
      <c r="AI197" s="96" t="s">
        <v>31</v>
      </c>
      <c r="AJ197" s="96" t="s">
        <v>31</v>
      </c>
    </row>
    <row r="198" spans="1:36" ht="72.75" customHeight="1" x14ac:dyDescent="0.25">
      <c r="A198" s="10" t="s">
        <v>311</v>
      </c>
      <c r="B198" s="27" t="s">
        <v>470</v>
      </c>
      <c r="C198" s="10"/>
      <c r="D198" s="121"/>
      <c r="E198" s="121"/>
      <c r="F198" s="121"/>
      <c r="G198" s="31">
        <v>2015</v>
      </c>
      <c r="H198" s="33">
        <v>2017</v>
      </c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96" t="s">
        <v>31</v>
      </c>
      <c r="Z198" s="96" t="s">
        <v>31</v>
      </c>
      <c r="AA198" s="96" t="s">
        <v>31</v>
      </c>
      <c r="AB198" s="96" t="s">
        <v>31</v>
      </c>
      <c r="AC198" s="96" t="s">
        <v>31</v>
      </c>
      <c r="AD198" s="96" t="s">
        <v>31</v>
      </c>
      <c r="AE198" s="96" t="s">
        <v>31</v>
      </c>
      <c r="AF198" s="96" t="s">
        <v>31</v>
      </c>
      <c r="AG198" s="96" t="s">
        <v>31</v>
      </c>
      <c r="AH198" s="96" t="s">
        <v>31</v>
      </c>
      <c r="AI198" s="96" t="s">
        <v>31</v>
      </c>
      <c r="AJ198" s="96" t="s">
        <v>31</v>
      </c>
    </row>
    <row r="199" spans="1:36" ht="57" customHeight="1" x14ac:dyDescent="0.25">
      <c r="A199" s="10"/>
      <c r="B199" s="72" t="s">
        <v>471</v>
      </c>
      <c r="C199" s="10">
        <v>0</v>
      </c>
      <c r="D199" s="119"/>
      <c r="E199" s="119"/>
      <c r="F199" s="119"/>
      <c r="G199" s="31">
        <v>2014</v>
      </c>
      <c r="H199" s="31">
        <v>2016</v>
      </c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96" t="s">
        <v>31</v>
      </c>
      <c r="Z199" s="96" t="s">
        <v>31</v>
      </c>
      <c r="AA199" s="96" t="s">
        <v>31</v>
      </c>
      <c r="AB199" s="96" t="s">
        <v>31</v>
      </c>
      <c r="AC199" s="96" t="s">
        <v>31</v>
      </c>
      <c r="AD199" s="96" t="s">
        <v>31</v>
      </c>
      <c r="AE199" s="96" t="s">
        <v>31</v>
      </c>
      <c r="AF199" s="96" t="s">
        <v>31</v>
      </c>
      <c r="AG199" s="96" t="s">
        <v>31</v>
      </c>
      <c r="AH199" s="96" t="s">
        <v>31</v>
      </c>
      <c r="AI199" s="96" t="s">
        <v>31</v>
      </c>
      <c r="AJ199" s="96" t="s">
        <v>31</v>
      </c>
    </row>
    <row r="200" spans="1:36" s="26" customFormat="1" ht="20.25" customHeight="1" x14ac:dyDescent="0.25">
      <c r="A200" s="145" t="s">
        <v>213</v>
      </c>
      <c r="B200" s="156"/>
      <c r="C200" s="156"/>
      <c r="D200" s="157"/>
      <c r="E200" s="41"/>
      <c r="F200" s="41"/>
      <c r="G200" s="108"/>
      <c r="H200" s="22"/>
      <c r="I200" s="23">
        <f>J200+O200+T200</f>
        <v>22528.5</v>
      </c>
      <c r="J200" s="23">
        <f t="shared" ref="J200:X200" si="54">J132+J140+J159+J169+J181+J194</f>
        <v>7780.5</v>
      </c>
      <c r="K200" s="23">
        <f t="shared" si="54"/>
        <v>0</v>
      </c>
      <c r="L200" s="23">
        <f t="shared" si="54"/>
        <v>0</v>
      </c>
      <c r="M200" s="23">
        <f t="shared" si="54"/>
        <v>7780.5</v>
      </c>
      <c r="N200" s="23">
        <f t="shared" si="54"/>
        <v>0</v>
      </c>
      <c r="O200" s="23">
        <f t="shared" si="54"/>
        <v>7346</v>
      </c>
      <c r="P200" s="23">
        <f t="shared" si="54"/>
        <v>0</v>
      </c>
      <c r="Q200" s="23">
        <f t="shared" si="54"/>
        <v>0</v>
      </c>
      <c r="R200" s="23">
        <f t="shared" si="54"/>
        <v>7346</v>
      </c>
      <c r="S200" s="23">
        <f t="shared" si="54"/>
        <v>0</v>
      </c>
      <c r="T200" s="23">
        <f t="shared" si="54"/>
        <v>7402</v>
      </c>
      <c r="U200" s="23">
        <f t="shared" si="54"/>
        <v>0</v>
      </c>
      <c r="V200" s="23">
        <f t="shared" si="54"/>
        <v>0</v>
      </c>
      <c r="W200" s="23">
        <f t="shared" si="54"/>
        <v>7402</v>
      </c>
      <c r="X200" s="23">
        <f t="shared" si="54"/>
        <v>0</v>
      </c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</row>
    <row r="201" spans="1:36" x14ac:dyDescent="0.25">
      <c r="A201" s="122" t="s">
        <v>472</v>
      </c>
      <c r="B201" s="123"/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  <c r="Y201" s="123"/>
      <c r="Z201" s="123"/>
      <c r="AA201" s="123"/>
      <c r="AB201" s="123"/>
      <c r="AC201" s="123"/>
      <c r="AD201" s="123"/>
      <c r="AE201" s="123"/>
      <c r="AF201" s="123"/>
      <c r="AG201" s="123"/>
      <c r="AH201" s="123"/>
      <c r="AI201" s="123"/>
      <c r="AJ201" s="124"/>
    </row>
    <row r="202" spans="1:36" ht="39.75" customHeight="1" x14ac:dyDescent="0.25">
      <c r="A202" s="158" t="s">
        <v>473</v>
      </c>
      <c r="B202" s="113"/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113"/>
      <c r="N202" s="113"/>
      <c r="O202" s="113"/>
      <c r="P202" s="113"/>
      <c r="Q202" s="113"/>
      <c r="R202" s="113"/>
      <c r="S202" s="113"/>
      <c r="T202" s="113"/>
      <c r="U202" s="113"/>
      <c r="V202" s="113"/>
      <c r="W202" s="113"/>
      <c r="X202" s="113"/>
      <c r="Y202" s="113"/>
      <c r="Z202" s="113"/>
      <c r="AA202" s="113"/>
      <c r="AB202" s="113"/>
      <c r="AC202" s="113"/>
      <c r="AD202" s="113"/>
      <c r="AE202" s="113"/>
      <c r="AF202" s="113"/>
      <c r="AG202" s="113"/>
      <c r="AH202" s="113"/>
      <c r="AI202" s="113"/>
      <c r="AJ202" s="114"/>
    </row>
    <row r="203" spans="1:36" s="48" customFormat="1" ht="63" x14ac:dyDescent="0.25">
      <c r="A203" s="35">
        <v>55</v>
      </c>
      <c r="B203" s="27" t="s">
        <v>162</v>
      </c>
      <c r="C203" s="35"/>
      <c r="D203" s="160" t="s">
        <v>429</v>
      </c>
      <c r="E203" s="160" t="s">
        <v>430</v>
      </c>
      <c r="F203" s="120" t="s">
        <v>219</v>
      </c>
      <c r="G203" s="55">
        <v>2015</v>
      </c>
      <c r="H203" s="56">
        <v>2017</v>
      </c>
      <c r="I203" s="20">
        <f>I204</f>
        <v>142</v>
      </c>
      <c r="J203" s="20">
        <f t="shared" ref="J203:X203" si="55">J204</f>
        <v>0</v>
      </c>
      <c r="K203" s="20">
        <f t="shared" si="55"/>
        <v>0</v>
      </c>
      <c r="L203" s="20">
        <f t="shared" si="55"/>
        <v>0</v>
      </c>
      <c r="M203" s="20">
        <f t="shared" si="55"/>
        <v>0</v>
      </c>
      <c r="N203" s="20">
        <f t="shared" si="55"/>
        <v>0</v>
      </c>
      <c r="O203" s="20">
        <f t="shared" si="55"/>
        <v>71</v>
      </c>
      <c r="P203" s="20">
        <f t="shared" si="55"/>
        <v>0</v>
      </c>
      <c r="Q203" s="20">
        <f t="shared" si="55"/>
        <v>0</v>
      </c>
      <c r="R203" s="20">
        <f t="shared" si="55"/>
        <v>71</v>
      </c>
      <c r="S203" s="20">
        <f t="shared" si="55"/>
        <v>0</v>
      </c>
      <c r="T203" s="20">
        <f t="shared" si="55"/>
        <v>71</v>
      </c>
      <c r="U203" s="20">
        <f t="shared" si="55"/>
        <v>0</v>
      </c>
      <c r="V203" s="20">
        <f t="shared" si="55"/>
        <v>0</v>
      </c>
      <c r="W203" s="20">
        <f t="shared" si="55"/>
        <v>71</v>
      </c>
      <c r="X203" s="20">
        <f t="shared" si="55"/>
        <v>0</v>
      </c>
      <c r="Y203" s="96" t="s">
        <v>31</v>
      </c>
      <c r="Z203" s="96" t="s">
        <v>31</v>
      </c>
      <c r="AA203" s="96" t="s">
        <v>31</v>
      </c>
      <c r="AB203" s="96" t="s">
        <v>31</v>
      </c>
      <c r="AC203" s="96" t="s">
        <v>31</v>
      </c>
      <c r="AD203" s="96" t="s">
        <v>31</v>
      </c>
      <c r="AE203" s="96" t="s">
        <v>31</v>
      </c>
      <c r="AF203" s="96" t="s">
        <v>31</v>
      </c>
      <c r="AG203" s="96" t="s">
        <v>31</v>
      </c>
      <c r="AH203" s="96" t="s">
        <v>31</v>
      </c>
      <c r="AI203" s="96" t="s">
        <v>31</v>
      </c>
      <c r="AJ203" s="96" t="s">
        <v>31</v>
      </c>
    </row>
    <row r="204" spans="1:36" ht="63" x14ac:dyDescent="0.25">
      <c r="A204" s="10" t="s">
        <v>312</v>
      </c>
      <c r="B204" s="72" t="s">
        <v>214</v>
      </c>
      <c r="C204" s="10"/>
      <c r="D204" s="121"/>
      <c r="E204" s="121"/>
      <c r="F204" s="121"/>
      <c r="G204" s="31">
        <v>2015</v>
      </c>
      <c r="H204" s="33">
        <v>2017</v>
      </c>
      <c r="I204" s="30">
        <f>J204+O204+T204</f>
        <v>142</v>
      </c>
      <c r="J204" s="30">
        <f>K204+L204+M204+N204</f>
        <v>0</v>
      </c>
      <c r="K204" s="30">
        <v>0</v>
      </c>
      <c r="L204" s="30">
        <v>0</v>
      </c>
      <c r="M204" s="30">
        <v>0</v>
      </c>
      <c r="N204" s="30">
        <v>0</v>
      </c>
      <c r="O204" s="30">
        <f>P204+Q204+R204+S204</f>
        <v>71</v>
      </c>
      <c r="P204" s="30">
        <v>0</v>
      </c>
      <c r="Q204" s="30">
        <v>0</v>
      </c>
      <c r="R204" s="30">
        <v>71</v>
      </c>
      <c r="S204" s="30">
        <v>0</v>
      </c>
      <c r="T204" s="30">
        <f>U204+V204+W204+X204</f>
        <v>71</v>
      </c>
      <c r="U204" s="30">
        <v>0</v>
      </c>
      <c r="V204" s="30">
        <v>0</v>
      </c>
      <c r="W204" s="30">
        <v>71</v>
      </c>
      <c r="X204" s="30">
        <v>0</v>
      </c>
      <c r="Y204" s="96" t="s">
        <v>31</v>
      </c>
      <c r="Z204" s="96" t="s">
        <v>31</v>
      </c>
      <c r="AA204" s="96" t="s">
        <v>31</v>
      </c>
      <c r="AB204" s="96" t="s">
        <v>31</v>
      </c>
      <c r="AC204" s="96" t="s">
        <v>31</v>
      </c>
      <c r="AD204" s="96" t="s">
        <v>31</v>
      </c>
      <c r="AE204" s="96" t="s">
        <v>31</v>
      </c>
      <c r="AF204" s="96" t="s">
        <v>31</v>
      </c>
      <c r="AG204" s="96" t="s">
        <v>31</v>
      </c>
      <c r="AH204" s="96" t="s">
        <v>31</v>
      </c>
      <c r="AI204" s="96" t="s">
        <v>31</v>
      </c>
      <c r="AJ204" s="96" t="s">
        <v>31</v>
      </c>
    </row>
    <row r="205" spans="1:36" ht="76.5" customHeight="1" x14ac:dyDescent="0.25">
      <c r="A205" s="10" t="s">
        <v>313</v>
      </c>
      <c r="B205" s="72" t="s">
        <v>215</v>
      </c>
      <c r="C205" s="10"/>
      <c r="D205" s="121"/>
      <c r="E205" s="121"/>
      <c r="F205" s="121"/>
      <c r="G205" s="31">
        <v>2015</v>
      </c>
      <c r="H205" s="33">
        <v>2017</v>
      </c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96" t="s">
        <v>31</v>
      </c>
      <c r="Z205" s="96" t="s">
        <v>31</v>
      </c>
      <c r="AA205" s="96" t="s">
        <v>31</v>
      </c>
      <c r="AB205" s="96" t="s">
        <v>31</v>
      </c>
      <c r="AC205" s="96" t="s">
        <v>31</v>
      </c>
      <c r="AD205" s="96" t="s">
        <v>31</v>
      </c>
      <c r="AE205" s="96" t="s">
        <v>31</v>
      </c>
      <c r="AF205" s="96" t="s">
        <v>31</v>
      </c>
      <c r="AG205" s="96" t="s">
        <v>31</v>
      </c>
      <c r="AH205" s="96" t="s">
        <v>31</v>
      </c>
      <c r="AI205" s="96" t="s">
        <v>31</v>
      </c>
      <c r="AJ205" s="96" t="s">
        <v>31</v>
      </c>
    </row>
    <row r="206" spans="1:36" ht="171" customHeight="1" x14ac:dyDescent="0.25">
      <c r="A206" s="10" t="s">
        <v>314</v>
      </c>
      <c r="B206" s="72" t="s">
        <v>216</v>
      </c>
      <c r="C206" s="10"/>
      <c r="D206" s="121"/>
      <c r="E206" s="121"/>
      <c r="F206" s="121"/>
      <c r="G206" s="31">
        <v>2015</v>
      </c>
      <c r="H206" s="33">
        <v>2017</v>
      </c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96" t="s">
        <v>31</v>
      </c>
      <c r="Z206" s="96" t="s">
        <v>31</v>
      </c>
      <c r="AA206" s="96" t="s">
        <v>31</v>
      </c>
      <c r="AB206" s="96" t="s">
        <v>31</v>
      </c>
      <c r="AC206" s="96" t="s">
        <v>31</v>
      </c>
      <c r="AD206" s="96" t="s">
        <v>31</v>
      </c>
      <c r="AE206" s="96" t="s">
        <v>31</v>
      </c>
      <c r="AF206" s="96" t="s">
        <v>31</v>
      </c>
      <c r="AG206" s="96" t="s">
        <v>31</v>
      </c>
      <c r="AH206" s="96" t="s">
        <v>31</v>
      </c>
      <c r="AI206" s="96" t="s">
        <v>31</v>
      </c>
      <c r="AJ206" s="96" t="s">
        <v>31</v>
      </c>
    </row>
    <row r="207" spans="1:36" ht="91.5" customHeight="1" x14ac:dyDescent="0.25">
      <c r="A207" s="10" t="s">
        <v>397</v>
      </c>
      <c r="B207" s="72" t="s">
        <v>217</v>
      </c>
      <c r="C207" s="10"/>
      <c r="D207" s="121"/>
      <c r="E207" s="121"/>
      <c r="F207" s="121"/>
      <c r="G207" s="31">
        <v>2015</v>
      </c>
      <c r="H207" s="33">
        <v>2017</v>
      </c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96" t="s">
        <v>31</v>
      </c>
      <c r="Z207" s="96" t="s">
        <v>31</v>
      </c>
      <c r="AA207" s="96" t="s">
        <v>31</v>
      </c>
      <c r="AB207" s="96" t="s">
        <v>31</v>
      </c>
      <c r="AC207" s="96" t="s">
        <v>31</v>
      </c>
      <c r="AD207" s="96" t="s">
        <v>31</v>
      </c>
      <c r="AE207" s="96" t="s">
        <v>31</v>
      </c>
      <c r="AF207" s="96" t="s">
        <v>31</v>
      </c>
      <c r="AG207" s="96" t="s">
        <v>31</v>
      </c>
      <c r="AH207" s="96" t="s">
        <v>31</v>
      </c>
      <c r="AI207" s="96" t="s">
        <v>31</v>
      </c>
      <c r="AJ207" s="96" t="s">
        <v>31</v>
      </c>
    </row>
    <row r="208" spans="1:36" ht="62.25" customHeight="1" x14ac:dyDescent="0.25">
      <c r="A208" s="10"/>
      <c r="B208" s="72" t="s">
        <v>220</v>
      </c>
      <c r="C208" s="10">
        <v>0</v>
      </c>
      <c r="D208" s="119"/>
      <c r="E208" s="119"/>
      <c r="F208" s="119"/>
      <c r="G208" s="31">
        <v>2015</v>
      </c>
      <c r="H208" s="33">
        <v>2017</v>
      </c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96" t="s">
        <v>31</v>
      </c>
      <c r="Z208" s="96" t="s">
        <v>31</v>
      </c>
      <c r="AA208" s="96" t="s">
        <v>31</v>
      </c>
      <c r="AB208" s="96" t="s">
        <v>31</v>
      </c>
      <c r="AC208" s="96" t="s">
        <v>31</v>
      </c>
      <c r="AD208" s="96" t="s">
        <v>31</v>
      </c>
      <c r="AE208" s="96" t="s">
        <v>31</v>
      </c>
      <c r="AF208" s="96" t="s">
        <v>31</v>
      </c>
      <c r="AG208" s="96" t="s">
        <v>31</v>
      </c>
      <c r="AH208" s="96" t="s">
        <v>31</v>
      </c>
      <c r="AI208" s="96" t="s">
        <v>31</v>
      </c>
      <c r="AJ208" s="96" t="s">
        <v>31</v>
      </c>
    </row>
    <row r="209" spans="1:36" s="48" customFormat="1" ht="319.5" customHeight="1" x14ac:dyDescent="0.25">
      <c r="A209" s="35">
        <v>56</v>
      </c>
      <c r="B209" s="27" t="s">
        <v>163</v>
      </c>
      <c r="C209" s="35"/>
      <c r="D209" s="78" t="s">
        <v>485</v>
      </c>
      <c r="E209" s="78" t="s">
        <v>431</v>
      </c>
      <c r="F209" s="120" t="s">
        <v>226</v>
      </c>
      <c r="G209" s="55">
        <v>2015</v>
      </c>
      <c r="H209" s="56">
        <v>2017</v>
      </c>
      <c r="I209" s="20">
        <f>I210</f>
        <v>15</v>
      </c>
      <c r="J209" s="20">
        <f t="shared" ref="J209" si="56">J210</f>
        <v>5</v>
      </c>
      <c r="K209" s="20">
        <f t="shared" ref="K209" si="57">K210</f>
        <v>0</v>
      </c>
      <c r="L209" s="20">
        <f t="shared" ref="L209" si="58">L210</f>
        <v>0</v>
      </c>
      <c r="M209" s="20">
        <f t="shared" ref="M209" si="59">M210</f>
        <v>5</v>
      </c>
      <c r="N209" s="20">
        <f t="shared" ref="N209" si="60">N210</f>
        <v>0</v>
      </c>
      <c r="O209" s="20">
        <f t="shared" ref="O209" si="61">O210</f>
        <v>5</v>
      </c>
      <c r="P209" s="20">
        <f t="shared" ref="P209" si="62">P210</f>
        <v>0</v>
      </c>
      <c r="Q209" s="20">
        <f t="shared" ref="Q209" si="63">Q210</f>
        <v>0</v>
      </c>
      <c r="R209" s="20">
        <f t="shared" ref="R209" si="64">R210</f>
        <v>5</v>
      </c>
      <c r="S209" s="20">
        <f t="shared" ref="S209" si="65">S210</f>
        <v>0</v>
      </c>
      <c r="T209" s="20">
        <f t="shared" ref="T209" si="66">T210</f>
        <v>5</v>
      </c>
      <c r="U209" s="20">
        <f t="shared" ref="U209" si="67">U210</f>
        <v>0</v>
      </c>
      <c r="V209" s="20">
        <f t="shared" ref="V209" si="68">V210</f>
        <v>0</v>
      </c>
      <c r="W209" s="20">
        <f t="shared" ref="W209" si="69">W210</f>
        <v>5</v>
      </c>
      <c r="X209" s="20">
        <f t="shared" ref="X209" si="70">X210</f>
        <v>0</v>
      </c>
      <c r="Y209" s="96" t="s">
        <v>31</v>
      </c>
      <c r="Z209" s="96" t="s">
        <v>31</v>
      </c>
      <c r="AA209" s="96" t="s">
        <v>31</v>
      </c>
      <c r="AB209" s="96" t="s">
        <v>31</v>
      </c>
      <c r="AC209" s="96" t="s">
        <v>31</v>
      </c>
      <c r="AD209" s="96" t="s">
        <v>31</v>
      </c>
      <c r="AE209" s="96" t="s">
        <v>31</v>
      </c>
      <c r="AF209" s="96" t="s">
        <v>31</v>
      </c>
      <c r="AG209" s="96" t="s">
        <v>31</v>
      </c>
      <c r="AH209" s="96" t="s">
        <v>31</v>
      </c>
      <c r="AI209" s="96" t="s">
        <v>31</v>
      </c>
      <c r="AJ209" s="96" t="s">
        <v>31</v>
      </c>
    </row>
    <row r="210" spans="1:36" ht="83.25" customHeight="1" x14ac:dyDescent="0.25">
      <c r="A210" s="10" t="s">
        <v>315</v>
      </c>
      <c r="B210" s="72" t="s">
        <v>221</v>
      </c>
      <c r="C210" s="10"/>
      <c r="D210" s="71"/>
      <c r="E210" s="71"/>
      <c r="F210" s="121"/>
      <c r="G210" s="31">
        <v>2015</v>
      </c>
      <c r="H210" s="33">
        <v>2017</v>
      </c>
      <c r="I210" s="28">
        <f>J210+O210+T210</f>
        <v>15</v>
      </c>
      <c r="J210" s="28">
        <f>K210+L210+M210+N210</f>
        <v>5</v>
      </c>
      <c r="K210" s="28">
        <v>0</v>
      </c>
      <c r="L210" s="28">
        <v>0</v>
      </c>
      <c r="M210" s="28">
        <v>5</v>
      </c>
      <c r="N210" s="28">
        <v>0</v>
      </c>
      <c r="O210" s="28">
        <f>P210+Q210+R210+S210</f>
        <v>5</v>
      </c>
      <c r="P210" s="28">
        <v>0</v>
      </c>
      <c r="Q210" s="28">
        <v>0</v>
      </c>
      <c r="R210" s="28">
        <v>5</v>
      </c>
      <c r="S210" s="28">
        <v>0</v>
      </c>
      <c r="T210" s="28">
        <f>U210+V210+W210+X210</f>
        <v>5</v>
      </c>
      <c r="U210" s="28">
        <v>0</v>
      </c>
      <c r="V210" s="28">
        <v>0</v>
      </c>
      <c r="W210" s="28">
        <v>5</v>
      </c>
      <c r="X210" s="28">
        <v>0</v>
      </c>
      <c r="Y210" s="96" t="s">
        <v>31</v>
      </c>
      <c r="Z210" s="96" t="s">
        <v>31</v>
      </c>
      <c r="AA210" s="96" t="s">
        <v>31</v>
      </c>
      <c r="AB210" s="96" t="s">
        <v>31</v>
      </c>
      <c r="AC210" s="96" t="s">
        <v>31</v>
      </c>
      <c r="AD210" s="96" t="s">
        <v>31</v>
      </c>
      <c r="AE210" s="96" t="s">
        <v>31</v>
      </c>
      <c r="AF210" s="96" t="s">
        <v>31</v>
      </c>
      <c r="AG210" s="96" t="s">
        <v>31</v>
      </c>
      <c r="AH210" s="96" t="s">
        <v>31</v>
      </c>
      <c r="AI210" s="96" t="s">
        <v>31</v>
      </c>
      <c r="AJ210" s="96" t="s">
        <v>31</v>
      </c>
    </row>
    <row r="211" spans="1:36" ht="70.5" customHeight="1" x14ac:dyDescent="0.25">
      <c r="A211" s="10" t="s">
        <v>316</v>
      </c>
      <c r="B211" s="72" t="s">
        <v>222</v>
      </c>
      <c r="C211" s="10"/>
      <c r="D211" s="71"/>
      <c r="E211" s="71"/>
      <c r="F211" s="121"/>
      <c r="G211" s="31">
        <v>2015</v>
      </c>
      <c r="H211" s="33">
        <v>2017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96" t="s">
        <v>31</v>
      </c>
      <c r="Z211" s="96" t="s">
        <v>31</v>
      </c>
      <c r="AA211" s="96" t="s">
        <v>31</v>
      </c>
      <c r="AB211" s="96" t="s">
        <v>31</v>
      </c>
      <c r="AC211" s="96" t="s">
        <v>31</v>
      </c>
      <c r="AD211" s="96" t="s">
        <v>31</v>
      </c>
      <c r="AE211" s="96" t="s">
        <v>31</v>
      </c>
      <c r="AF211" s="96" t="s">
        <v>31</v>
      </c>
      <c r="AG211" s="96" t="s">
        <v>31</v>
      </c>
      <c r="AH211" s="96" t="s">
        <v>31</v>
      </c>
      <c r="AI211" s="96" t="s">
        <v>31</v>
      </c>
      <c r="AJ211" s="96" t="s">
        <v>31</v>
      </c>
    </row>
    <row r="212" spans="1:36" ht="133.5" customHeight="1" x14ac:dyDescent="0.25">
      <c r="A212" s="10" t="s">
        <v>317</v>
      </c>
      <c r="B212" s="72" t="s">
        <v>223</v>
      </c>
      <c r="C212" s="10"/>
      <c r="D212" s="86" t="s">
        <v>484</v>
      </c>
      <c r="E212" s="86" t="s">
        <v>432</v>
      </c>
      <c r="F212" s="121"/>
      <c r="G212" s="31">
        <v>2015</v>
      </c>
      <c r="H212" s="33">
        <v>2017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96" t="s">
        <v>31</v>
      </c>
      <c r="Z212" s="96" t="s">
        <v>31</v>
      </c>
      <c r="AA212" s="96" t="s">
        <v>31</v>
      </c>
      <c r="AB212" s="96" t="s">
        <v>31</v>
      </c>
      <c r="AC212" s="96" t="s">
        <v>31</v>
      </c>
      <c r="AD212" s="96" t="s">
        <v>31</v>
      </c>
      <c r="AE212" s="96" t="s">
        <v>31</v>
      </c>
      <c r="AF212" s="96" t="s">
        <v>31</v>
      </c>
      <c r="AG212" s="96" t="s">
        <v>31</v>
      </c>
      <c r="AH212" s="96" t="s">
        <v>31</v>
      </c>
      <c r="AI212" s="96" t="s">
        <v>31</v>
      </c>
      <c r="AJ212" s="96" t="s">
        <v>31</v>
      </c>
    </row>
    <row r="213" spans="1:36" ht="213" customHeight="1" x14ac:dyDescent="0.25">
      <c r="A213" s="10"/>
      <c r="B213" s="72" t="s">
        <v>224</v>
      </c>
      <c r="C213" s="10">
        <v>0</v>
      </c>
      <c r="D213" s="86" t="s">
        <v>483</v>
      </c>
      <c r="E213" s="86" t="s">
        <v>225</v>
      </c>
      <c r="F213" s="119"/>
      <c r="G213" s="31">
        <v>2015</v>
      </c>
      <c r="H213" s="33">
        <v>2017</v>
      </c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96" t="s">
        <v>31</v>
      </c>
      <c r="Z213" s="96" t="s">
        <v>31</v>
      </c>
      <c r="AA213" s="96" t="s">
        <v>31</v>
      </c>
      <c r="AB213" s="96" t="s">
        <v>31</v>
      </c>
      <c r="AC213" s="96" t="s">
        <v>31</v>
      </c>
      <c r="AD213" s="96" t="s">
        <v>31</v>
      </c>
      <c r="AE213" s="96" t="s">
        <v>31</v>
      </c>
      <c r="AF213" s="96" t="s">
        <v>31</v>
      </c>
      <c r="AG213" s="96" t="s">
        <v>31</v>
      </c>
      <c r="AH213" s="96" t="s">
        <v>31</v>
      </c>
      <c r="AI213" s="96" t="s">
        <v>31</v>
      </c>
      <c r="AJ213" s="96" t="s">
        <v>31</v>
      </c>
    </row>
    <row r="214" spans="1:36" ht="22.5" customHeight="1" x14ac:dyDescent="0.25">
      <c r="A214" s="122" t="s">
        <v>164</v>
      </c>
      <c r="B214" s="125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5"/>
      <c r="N214" s="125"/>
      <c r="O214" s="125"/>
      <c r="P214" s="125"/>
      <c r="Q214" s="125"/>
      <c r="R214" s="125"/>
      <c r="S214" s="125"/>
      <c r="T214" s="125"/>
      <c r="U214" s="125"/>
      <c r="V214" s="125"/>
      <c r="W214" s="125"/>
      <c r="X214" s="125"/>
      <c r="Y214" s="125"/>
      <c r="Z214" s="125"/>
      <c r="AA214" s="125"/>
      <c r="AB214" s="125"/>
      <c r="AC214" s="125"/>
      <c r="AD214" s="125"/>
      <c r="AE214" s="125"/>
      <c r="AF214" s="125"/>
      <c r="AG214" s="125"/>
      <c r="AH214" s="125"/>
      <c r="AI214" s="125"/>
      <c r="AJ214" s="126"/>
    </row>
    <row r="215" spans="1:36" s="48" customFormat="1" ht="156" customHeight="1" x14ac:dyDescent="0.25">
      <c r="A215" s="35">
        <v>57</v>
      </c>
      <c r="B215" s="27" t="s">
        <v>165</v>
      </c>
      <c r="C215" s="35"/>
      <c r="D215" s="78" t="s">
        <v>429</v>
      </c>
      <c r="E215" s="78" t="s">
        <v>430</v>
      </c>
      <c r="F215" s="35"/>
      <c r="G215" s="55">
        <v>2015</v>
      </c>
      <c r="H215" s="56">
        <v>2017</v>
      </c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96" t="s">
        <v>31</v>
      </c>
      <c r="Z215" s="96" t="s">
        <v>31</v>
      </c>
      <c r="AA215" s="96" t="s">
        <v>31</v>
      </c>
      <c r="AB215" s="96" t="s">
        <v>31</v>
      </c>
      <c r="AC215" s="96" t="s">
        <v>31</v>
      </c>
      <c r="AD215" s="96" t="s">
        <v>31</v>
      </c>
      <c r="AE215" s="96" t="s">
        <v>31</v>
      </c>
      <c r="AF215" s="96" t="s">
        <v>31</v>
      </c>
      <c r="AG215" s="96" t="s">
        <v>31</v>
      </c>
      <c r="AH215" s="96" t="s">
        <v>31</v>
      </c>
      <c r="AI215" s="96" t="s">
        <v>31</v>
      </c>
      <c r="AJ215" s="96" t="s">
        <v>31</v>
      </c>
    </row>
    <row r="216" spans="1:36" ht="137.25" customHeight="1" x14ac:dyDescent="0.25">
      <c r="A216" s="10" t="s">
        <v>318</v>
      </c>
      <c r="B216" s="71" t="s">
        <v>227</v>
      </c>
      <c r="C216" s="10"/>
      <c r="D216" s="86" t="s">
        <v>429</v>
      </c>
      <c r="E216" s="86" t="s">
        <v>430</v>
      </c>
      <c r="F216" s="72" t="s">
        <v>230</v>
      </c>
      <c r="G216" s="31">
        <v>2015</v>
      </c>
      <c r="H216" s="33">
        <v>2017</v>
      </c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96" t="s">
        <v>31</v>
      </c>
      <c r="Z216" s="96" t="s">
        <v>31</v>
      </c>
      <c r="AA216" s="96" t="s">
        <v>31</v>
      </c>
      <c r="AB216" s="96" t="s">
        <v>31</v>
      </c>
      <c r="AC216" s="96" t="s">
        <v>31</v>
      </c>
      <c r="AD216" s="96" t="s">
        <v>31</v>
      </c>
      <c r="AE216" s="96" t="s">
        <v>31</v>
      </c>
      <c r="AF216" s="96" t="s">
        <v>31</v>
      </c>
      <c r="AG216" s="96" t="s">
        <v>31</v>
      </c>
      <c r="AH216" s="96" t="s">
        <v>31</v>
      </c>
      <c r="AI216" s="96" t="s">
        <v>31</v>
      </c>
      <c r="AJ216" s="96" t="s">
        <v>31</v>
      </c>
    </row>
    <row r="217" spans="1:36" ht="176.25" customHeight="1" x14ac:dyDescent="0.25">
      <c r="A217" s="10" t="s">
        <v>319</v>
      </c>
      <c r="B217" s="71" t="s">
        <v>228</v>
      </c>
      <c r="C217" s="10"/>
      <c r="D217" s="86" t="s">
        <v>429</v>
      </c>
      <c r="E217" s="86" t="s">
        <v>430</v>
      </c>
      <c r="F217" s="72" t="s">
        <v>231</v>
      </c>
      <c r="G217" s="31">
        <v>2015</v>
      </c>
      <c r="H217" s="33">
        <v>2017</v>
      </c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96" t="s">
        <v>31</v>
      </c>
      <c r="Z217" s="96" t="s">
        <v>31</v>
      </c>
      <c r="AA217" s="96" t="s">
        <v>31</v>
      </c>
      <c r="AB217" s="96" t="s">
        <v>31</v>
      </c>
      <c r="AC217" s="96" t="s">
        <v>31</v>
      </c>
      <c r="AD217" s="96" t="s">
        <v>31</v>
      </c>
      <c r="AE217" s="96" t="s">
        <v>31</v>
      </c>
      <c r="AF217" s="96" t="s">
        <v>31</v>
      </c>
      <c r="AG217" s="96" t="s">
        <v>31</v>
      </c>
      <c r="AH217" s="96" t="s">
        <v>31</v>
      </c>
      <c r="AI217" s="96" t="s">
        <v>31</v>
      </c>
      <c r="AJ217" s="96" t="s">
        <v>31</v>
      </c>
    </row>
    <row r="218" spans="1:36" ht="169.5" customHeight="1" x14ac:dyDescent="0.25">
      <c r="A218" s="10"/>
      <c r="B218" s="71" t="s">
        <v>229</v>
      </c>
      <c r="C218" s="10"/>
      <c r="D218" s="86" t="s">
        <v>429</v>
      </c>
      <c r="E218" s="86" t="s">
        <v>218</v>
      </c>
      <c r="F218" s="10"/>
      <c r="G218" s="31">
        <v>2015</v>
      </c>
      <c r="H218" s="33">
        <v>2017</v>
      </c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96" t="s">
        <v>31</v>
      </c>
      <c r="Z218" s="96" t="s">
        <v>31</v>
      </c>
      <c r="AA218" s="96" t="s">
        <v>31</v>
      </c>
      <c r="AB218" s="96" t="s">
        <v>31</v>
      </c>
      <c r="AC218" s="96" t="s">
        <v>31</v>
      </c>
      <c r="AD218" s="96" t="s">
        <v>31</v>
      </c>
      <c r="AE218" s="96" t="s">
        <v>31</v>
      </c>
      <c r="AF218" s="96" t="s">
        <v>31</v>
      </c>
      <c r="AG218" s="96" t="s">
        <v>31</v>
      </c>
      <c r="AH218" s="96" t="s">
        <v>31</v>
      </c>
      <c r="AI218" s="96" t="s">
        <v>31</v>
      </c>
      <c r="AJ218" s="96" t="s">
        <v>31</v>
      </c>
    </row>
    <row r="219" spans="1:36" s="48" customFormat="1" ht="290.25" customHeight="1" x14ac:dyDescent="0.25">
      <c r="A219" s="35">
        <v>58</v>
      </c>
      <c r="B219" s="27" t="s">
        <v>166</v>
      </c>
      <c r="C219" s="35"/>
      <c r="D219" s="78" t="s">
        <v>433</v>
      </c>
      <c r="E219" s="27" t="s">
        <v>235</v>
      </c>
      <c r="F219" s="35"/>
      <c r="G219" s="55">
        <v>2015</v>
      </c>
      <c r="H219" s="56">
        <v>2017</v>
      </c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96" t="s">
        <v>31</v>
      </c>
      <c r="Z219" s="96" t="s">
        <v>31</v>
      </c>
      <c r="AA219" s="96" t="s">
        <v>31</v>
      </c>
      <c r="AB219" s="96" t="s">
        <v>31</v>
      </c>
      <c r="AC219" s="96" t="s">
        <v>31</v>
      </c>
      <c r="AD219" s="96" t="s">
        <v>31</v>
      </c>
      <c r="AE219" s="96" t="s">
        <v>31</v>
      </c>
      <c r="AF219" s="96" t="s">
        <v>31</v>
      </c>
      <c r="AG219" s="96" t="s">
        <v>31</v>
      </c>
      <c r="AH219" s="96" t="s">
        <v>31</v>
      </c>
      <c r="AI219" s="96" t="s">
        <v>31</v>
      </c>
      <c r="AJ219" s="96" t="s">
        <v>31</v>
      </c>
    </row>
    <row r="220" spans="1:36" ht="286.5" customHeight="1" x14ac:dyDescent="0.25">
      <c r="A220" s="10" t="s">
        <v>320</v>
      </c>
      <c r="B220" s="71" t="s">
        <v>232</v>
      </c>
      <c r="C220" s="10"/>
      <c r="D220" s="87" t="s">
        <v>434</v>
      </c>
      <c r="E220" s="72" t="s">
        <v>236</v>
      </c>
      <c r="F220" s="72" t="s">
        <v>238</v>
      </c>
      <c r="G220" s="31">
        <v>2015</v>
      </c>
      <c r="H220" s="33">
        <v>2017</v>
      </c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96" t="s">
        <v>31</v>
      </c>
      <c r="Z220" s="96" t="s">
        <v>31</v>
      </c>
      <c r="AA220" s="96" t="s">
        <v>31</v>
      </c>
      <c r="AB220" s="96" t="s">
        <v>31</v>
      </c>
      <c r="AC220" s="96" t="s">
        <v>31</v>
      </c>
      <c r="AD220" s="96" t="s">
        <v>31</v>
      </c>
      <c r="AE220" s="96" t="s">
        <v>31</v>
      </c>
      <c r="AF220" s="96" t="s">
        <v>31</v>
      </c>
      <c r="AG220" s="96" t="s">
        <v>31</v>
      </c>
      <c r="AH220" s="96" t="s">
        <v>31</v>
      </c>
      <c r="AI220" s="96" t="s">
        <v>31</v>
      </c>
      <c r="AJ220" s="96" t="s">
        <v>31</v>
      </c>
    </row>
    <row r="221" spans="1:36" ht="194.25" customHeight="1" x14ac:dyDescent="0.25">
      <c r="A221" s="10" t="s">
        <v>321</v>
      </c>
      <c r="B221" s="71" t="s">
        <v>233</v>
      </c>
      <c r="C221" s="10"/>
      <c r="D221" s="86" t="s">
        <v>435</v>
      </c>
      <c r="E221" s="72" t="s">
        <v>436</v>
      </c>
      <c r="F221" s="72" t="s">
        <v>238</v>
      </c>
      <c r="G221" s="31">
        <v>2015</v>
      </c>
      <c r="H221" s="33">
        <v>2017</v>
      </c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96" t="s">
        <v>31</v>
      </c>
      <c r="Z221" s="96" t="s">
        <v>31</v>
      </c>
      <c r="AA221" s="96" t="s">
        <v>31</v>
      </c>
      <c r="AB221" s="96" t="s">
        <v>31</v>
      </c>
      <c r="AC221" s="96" t="s">
        <v>31</v>
      </c>
      <c r="AD221" s="96" t="s">
        <v>31</v>
      </c>
      <c r="AE221" s="96" t="s">
        <v>31</v>
      </c>
      <c r="AF221" s="96" t="s">
        <v>31</v>
      </c>
      <c r="AG221" s="96" t="s">
        <v>31</v>
      </c>
      <c r="AH221" s="96" t="s">
        <v>31</v>
      </c>
      <c r="AI221" s="96" t="s">
        <v>31</v>
      </c>
      <c r="AJ221" s="96" t="s">
        <v>31</v>
      </c>
    </row>
    <row r="222" spans="1:36" ht="273" customHeight="1" x14ac:dyDescent="0.25">
      <c r="A222" s="10" t="s">
        <v>398</v>
      </c>
      <c r="B222" s="71" t="s">
        <v>273</v>
      </c>
      <c r="C222" s="10"/>
      <c r="D222" s="86" t="s">
        <v>437</v>
      </c>
      <c r="E222" s="72" t="s">
        <v>436</v>
      </c>
      <c r="F222" s="72" t="s">
        <v>238</v>
      </c>
      <c r="G222" s="31">
        <v>2015</v>
      </c>
      <c r="H222" s="33">
        <v>2017</v>
      </c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96" t="s">
        <v>31</v>
      </c>
      <c r="Z222" s="96" t="s">
        <v>31</v>
      </c>
      <c r="AA222" s="96" t="s">
        <v>31</v>
      </c>
      <c r="AB222" s="96" t="s">
        <v>31</v>
      </c>
      <c r="AC222" s="96" t="s">
        <v>31</v>
      </c>
      <c r="AD222" s="96" t="s">
        <v>31</v>
      </c>
      <c r="AE222" s="96" t="s">
        <v>31</v>
      </c>
      <c r="AF222" s="96" t="s">
        <v>31</v>
      </c>
      <c r="AG222" s="96" t="s">
        <v>31</v>
      </c>
      <c r="AH222" s="96" t="s">
        <v>31</v>
      </c>
      <c r="AI222" s="96" t="s">
        <v>31</v>
      </c>
      <c r="AJ222" s="96" t="s">
        <v>31</v>
      </c>
    </row>
    <row r="223" spans="1:36" ht="91.5" customHeight="1" x14ac:dyDescent="0.25">
      <c r="A223" s="10"/>
      <c r="B223" s="71" t="s">
        <v>234</v>
      </c>
      <c r="C223" s="10"/>
      <c r="D223" s="27" t="s">
        <v>237</v>
      </c>
      <c r="E223" s="27" t="s">
        <v>237</v>
      </c>
      <c r="F223" s="10"/>
      <c r="G223" s="31">
        <v>2015</v>
      </c>
      <c r="H223" s="33">
        <v>2017</v>
      </c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96" t="s">
        <v>31</v>
      </c>
      <c r="Z223" s="96" t="s">
        <v>31</v>
      </c>
      <c r="AA223" s="96" t="s">
        <v>31</v>
      </c>
      <c r="AB223" s="96" t="s">
        <v>31</v>
      </c>
      <c r="AC223" s="96" t="s">
        <v>31</v>
      </c>
      <c r="AD223" s="96" t="s">
        <v>31</v>
      </c>
      <c r="AE223" s="96" t="s">
        <v>31</v>
      </c>
      <c r="AF223" s="96" t="s">
        <v>31</v>
      </c>
      <c r="AG223" s="96" t="s">
        <v>31</v>
      </c>
      <c r="AH223" s="96" t="s">
        <v>31</v>
      </c>
      <c r="AI223" s="96" t="s">
        <v>31</v>
      </c>
      <c r="AJ223" s="96" t="s">
        <v>31</v>
      </c>
    </row>
    <row r="224" spans="1:36" s="48" customFormat="1" ht="162" customHeight="1" x14ac:dyDescent="0.25">
      <c r="A224" s="35">
        <v>59</v>
      </c>
      <c r="B224" s="27" t="s">
        <v>167</v>
      </c>
      <c r="C224" s="35"/>
      <c r="D224" s="78" t="s">
        <v>429</v>
      </c>
      <c r="E224" s="78" t="s">
        <v>430</v>
      </c>
      <c r="F224" s="35"/>
      <c r="G224" s="55">
        <v>2015</v>
      </c>
      <c r="H224" s="56">
        <v>2017</v>
      </c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96" t="s">
        <v>31</v>
      </c>
      <c r="Z224" s="96" t="s">
        <v>31</v>
      </c>
      <c r="AA224" s="96" t="s">
        <v>31</v>
      </c>
      <c r="AB224" s="96" t="s">
        <v>31</v>
      </c>
      <c r="AC224" s="96" t="s">
        <v>31</v>
      </c>
      <c r="AD224" s="96" t="s">
        <v>31</v>
      </c>
      <c r="AE224" s="96" t="s">
        <v>31</v>
      </c>
      <c r="AF224" s="96" t="s">
        <v>31</v>
      </c>
      <c r="AG224" s="96" t="s">
        <v>31</v>
      </c>
      <c r="AH224" s="96" t="s">
        <v>31</v>
      </c>
      <c r="AI224" s="96" t="s">
        <v>31</v>
      </c>
      <c r="AJ224" s="96" t="s">
        <v>31</v>
      </c>
    </row>
    <row r="225" spans="1:36" ht="197.25" customHeight="1" x14ac:dyDescent="0.25">
      <c r="A225" s="10" t="s">
        <v>322</v>
      </c>
      <c r="B225" s="71" t="s">
        <v>239</v>
      </c>
      <c r="C225" s="10"/>
      <c r="D225" s="27" t="s">
        <v>237</v>
      </c>
      <c r="E225" s="27" t="s">
        <v>237</v>
      </c>
      <c r="F225" s="72" t="s">
        <v>242</v>
      </c>
      <c r="G225" s="31">
        <v>2015</v>
      </c>
      <c r="H225" s="33">
        <v>2017</v>
      </c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96" t="s">
        <v>31</v>
      </c>
      <c r="Z225" s="96" t="s">
        <v>31</v>
      </c>
      <c r="AA225" s="96" t="s">
        <v>31</v>
      </c>
      <c r="AB225" s="96" t="s">
        <v>31</v>
      </c>
      <c r="AC225" s="96" t="s">
        <v>31</v>
      </c>
      <c r="AD225" s="96" t="s">
        <v>31</v>
      </c>
      <c r="AE225" s="96" t="s">
        <v>31</v>
      </c>
      <c r="AF225" s="96" t="s">
        <v>31</v>
      </c>
      <c r="AG225" s="96" t="s">
        <v>31</v>
      </c>
      <c r="AH225" s="96" t="s">
        <v>31</v>
      </c>
      <c r="AI225" s="96" t="s">
        <v>31</v>
      </c>
      <c r="AJ225" s="96" t="s">
        <v>31</v>
      </c>
    </row>
    <row r="226" spans="1:36" ht="234.75" customHeight="1" x14ac:dyDescent="0.25">
      <c r="A226" s="10" t="s">
        <v>323</v>
      </c>
      <c r="B226" s="71" t="s">
        <v>494</v>
      </c>
      <c r="C226" s="10"/>
      <c r="D226" s="72" t="s">
        <v>493</v>
      </c>
      <c r="E226" s="72" t="s">
        <v>438</v>
      </c>
      <c r="F226" s="72" t="s">
        <v>243</v>
      </c>
      <c r="G226" s="31">
        <v>2015</v>
      </c>
      <c r="H226" s="33">
        <v>2017</v>
      </c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96" t="s">
        <v>31</v>
      </c>
      <c r="Z226" s="96" t="s">
        <v>31</v>
      </c>
      <c r="AA226" s="96" t="s">
        <v>31</v>
      </c>
      <c r="AB226" s="96" t="s">
        <v>31</v>
      </c>
      <c r="AC226" s="96" t="s">
        <v>31</v>
      </c>
      <c r="AD226" s="96" t="s">
        <v>31</v>
      </c>
      <c r="AE226" s="96" t="s">
        <v>31</v>
      </c>
      <c r="AF226" s="96" t="s">
        <v>31</v>
      </c>
      <c r="AG226" s="96" t="s">
        <v>31</v>
      </c>
      <c r="AH226" s="96" t="s">
        <v>31</v>
      </c>
      <c r="AI226" s="96" t="s">
        <v>31</v>
      </c>
      <c r="AJ226" s="96" t="s">
        <v>31</v>
      </c>
    </row>
    <row r="227" spans="1:36" ht="178.5" customHeight="1" x14ac:dyDescent="0.25">
      <c r="A227" s="10" t="s">
        <v>399</v>
      </c>
      <c r="B227" s="71" t="s">
        <v>496</v>
      </c>
      <c r="C227" s="10"/>
      <c r="D227" s="88" t="s">
        <v>491</v>
      </c>
      <c r="E227" s="72" t="s">
        <v>439</v>
      </c>
      <c r="F227" s="71" t="s">
        <v>244</v>
      </c>
      <c r="G227" s="31">
        <v>2014</v>
      </c>
      <c r="H227" s="31">
        <v>2016</v>
      </c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96" t="s">
        <v>31</v>
      </c>
      <c r="Z227" s="96" t="s">
        <v>31</v>
      </c>
      <c r="AA227" s="96" t="s">
        <v>31</v>
      </c>
      <c r="AB227" s="96" t="s">
        <v>31</v>
      </c>
      <c r="AC227" s="96" t="s">
        <v>31</v>
      </c>
      <c r="AD227" s="96" t="s">
        <v>31</v>
      </c>
      <c r="AE227" s="96" t="s">
        <v>31</v>
      </c>
      <c r="AF227" s="96" t="s">
        <v>31</v>
      </c>
      <c r="AG227" s="96" t="s">
        <v>31</v>
      </c>
      <c r="AH227" s="96" t="s">
        <v>31</v>
      </c>
      <c r="AI227" s="96" t="s">
        <v>31</v>
      </c>
      <c r="AJ227" s="96" t="s">
        <v>31</v>
      </c>
    </row>
    <row r="228" spans="1:36" ht="162" customHeight="1" x14ac:dyDescent="0.25">
      <c r="A228" s="10" t="s">
        <v>400</v>
      </c>
      <c r="B228" s="71" t="s">
        <v>495</v>
      </c>
      <c r="C228" s="10"/>
      <c r="D228" s="79" t="s">
        <v>197</v>
      </c>
      <c r="E228" s="72" t="s">
        <v>240</v>
      </c>
      <c r="F228" s="71" t="s">
        <v>245</v>
      </c>
      <c r="G228" s="31">
        <v>2015</v>
      </c>
      <c r="H228" s="33">
        <v>2017</v>
      </c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96" t="s">
        <v>31</v>
      </c>
      <c r="Z228" s="96" t="s">
        <v>31</v>
      </c>
      <c r="AA228" s="96" t="s">
        <v>31</v>
      </c>
      <c r="AB228" s="96" t="s">
        <v>31</v>
      </c>
      <c r="AC228" s="96" t="s">
        <v>31</v>
      </c>
      <c r="AD228" s="96" t="s">
        <v>31</v>
      </c>
      <c r="AE228" s="96" t="s">
        <v>31</v>
      </c>
      <c r="AF228" s="96" t="s">
        <v>31</v>
      </c>
      <c r="AG228" s="96" t="s">
        <v>31</v>
      </c>
      <c r="AH228" s="96" t="s">
        <v>31</v>
      </c>
      <c r="AI228" s="96" t="s">
        <v>31</v>
      </c>
      <c r="AJ228" s="96" t="s">
        <v>31</v>
      </c>
    </row>
    <row r="229" spans="1:36" ht="290.25" customHeight="1" x14ac:dyDescent="0.25">
      <c r="A229" s="10"/>
      <c r="B229" s="71" t="s">
        <v>246</v>
      </c>
      <c r="C229" s="10"/>
      <c r="D229" s="89"/>
      <c r="E229" s="72" t="s">
        <v>241</v>
      </c>
      <c r="F229" s="10"/>
      <c r="G229" s="109"/>
      <c r="H229" s="16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96" t="s">
        <v>31</v>
      </c>
      <c r="Z229" s="96" t="s">
        <v>31</v>
      </c>
      <c r="AA229" s="96" t="s">
        <v>31</v>
      </c>
      <c r="AB229" s="96" t="s">
        <v>31</v>
      </c>
      <c r="AC229" s="96" t="s">
        <v>31</v>
      </c>
      <c r="AD229" s="96" t="s">
        <v>31</v>
      </c>
      <c r="AE229" s="96" t="s">
        <v>31</v>
      </c>
      <c r="AF229" s="96" t="s">
        <v>31</v>
      </c>
      <c r="AG229" s="96" t="s">
        <v>31</v>
      </c>
      <c r="AH229" s="96" t="s">
        <v>31</v>
      </c>
      <c r="AI229" s="96" t="s">
        <v>31</v>
      </c>
      <c r="AJ229" s="96" t="s">
        <v>31</v>
      </c>
    </row>
    <row r="230" spans="1:36" x14ac:dyDescent="0.25">
      <c r="A230" s="122" t="s">
        <v>168</v>
      </c>
      <c r="B230" s="125"/>
      <c r="C230" s="125"/>
      <c r="D230" s="125"/>
      <c r="E230" s="125"/>
      <c r="F230" s="125"/>
      <c r="G230" s="125"/>
      <c r="H230" s="125"/>
      <c r="I230" s="125"/>
      <c r="J230" s="125"/>
      <c r="K230" s="125"/>
      <c r="L230" s="125"/>
      <c r="M230" s="125"/>
      <c r="N230" s="125"/>
      <c r="O230" s="125"/>
      <c r="P230" s="125"/>
      <c r="Q230" s="125"/>
      <c r="R230" s="125"/>
      <c r="S230" s="125"/>
      <c r="T230" s="125"/>
      <c r="U230" s="125"/>
      <c r="V230" s="125"/>
      <c r="W230" s="125"/>
      <c r="X230" s="125"/>
      <c r="Y230" s="125"/>
      <c r="Z230" s="125"/>
      <c r="AA230" s="125"/>
      <c r="AB230" s="125"/>
      <c r="AC230" s="125"/>
      <c r="AD230" s="125"/>
      <c r="AE230" s="125"/>
      <c r="AF230" s="125"/>
      <c r="AG230" s="125"/>
      <c r="AH230" s="125"/>
      <c r="AI230" s="125"/>
      <c r="AJ230" s="126"/>
    </row>
    <row r="231" spans="1:36" s="48" customFormat="1" ht="94.5" x14ac:dyDescent="0.25">
      <c r="A231" s="35">
        <v>60</v>
      </c>
      <c r="B231" s="27" t="s">
        <v>169</v>
      </c>
      <c r="C231" s="35"/>
      <c r="D231" s="120" t="s">
        <v>429</v>
      </c>
      <c r="E231" s="120" t="s">
        <v>430</v>
      </c>
      <c r="F231" s="35"/>
      <c r="G231" s="55">
        <v>2015</v>
      </c>
      <c r="H231" s="56">
        <v>2017</v>
      </c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96" t="s">
        <v>31</v>
      </c>
      <c r="Z231" s="96" t="s">
        <v>31</v>
      </c>
      <c r="AA231" s="96" t="s">
        <v>31</v>
      </c>
      <c r="AB231" s="96" t="s">
        <v>31</v>
      </c>
      <c r="AC231" s="96" t="s">
        <v>31</v>
      </c>
      <c r="AD231" s="96" t="s">
        <v>31</v>
      </c>
      <c r="AE231" s="96" t="s">
        <v>31</v>
      </c>
      <c r="AF231" s="96" t="s">
        <v>31</v>
      </c>
      <c r="AG231" s="96" t="s">
        <v>31</v>
      </c>
      <c r="AH231" s="96" t="s">
        <v>31</v>
      </c>
      <c r="AI231" s="96" t="s">
        <v>31</v>
      </c>
      <c r="AJ231" s="96" t="s">
        <v>31</v>
      </c>
    </row>
    <row r="232" spans="1:36" ht="190.5" customHeight="1" x14ac:dyDescent="0.25">
      <c r="A232" s="10" t="s">
        <v>401</v>
      </c>
      <c r="B232" s="71" t="s">
        <v>247</v>
      </c>
      <c r="C232" s="10"/>
      <c r="D232" s="121"/>
      <c r="E232" s="121"/>
      <c r="F232" s="74" t="s">
        <v>245</v>
      </c>
      <c r="G232" s="31">
        <v>2015</v>
      </c>
      <c r="H232" s="33">
        <v>2017</v>
      </c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96" t="s">
        <v>31</v>
      </c>
      <c r="Z232" s="96" t="s">
        <v>31</v>
      </c>
      <c r="AA232" s="96" t="s">
        <v>31</v>
      </c>
      <c r="AB232" s="96" t="s">
        <v>31</v>
      </c>
      <c r="AC232" s="96" t="s">
        <v>31</v>
      </c>
      <c r="AD232" s="96" t="s">
        <v>31</v>
      </c>
      <c r="AE232" s="96" t="s">
        <v>31</v>
      </c>
      <c r="AF232" s="96" t="s">
        <v>31</v>
      </c>
      <c r="AG232" s="96" t="s">
        <v>31</v>
      </c>
      <c r="AH232" s="96" t="s">
        <v>31</v>
      </c>
      <c r="AI232" s="96" t="s">
        <v>31</v>
      </c>
      <c r="AJ232" s="96" t="s">
        <v>31</v>
      </c>
    </row>
    <row r="233" spans="1:36" ht="178.5" customHeight="1" x14ac:dyDescent="0.25">
      <c r="A233" s="10" t="s">
        <v>402</v>
      </c>
      <c r="B233" s="71" t="s">
        <v>248</v>
      </c>
      <c r="C233" s="10"/>
      <c r="D233" s="121"/>
      <c r="E233" s="121"/>
      <c r="F233" s="74" t="s">
        <v>254</v>
      </c>
      <c r="G233" s="31">
        <v>2015</v>
      </c>
      <c r="H233" s="33">
        <v>2017</v>
      </c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96" t="s">
        <v>31</v>
      </c>
      <c r="Z233" s="96" t="s">
        <v>31</v>
      </c>
      <c r="AA233" s="96" t="s">
        <v>31</v>
      </c>
      <c r="AB233" s="96" t="s">
        <v>31</v>
      </c>
      <c r="AC233" s="96" t="s">
        <v>31</v>
      </c>
      <c r="AD233" s="96" t="s">
        <v>31</v>
      </c>
      <c r="AE233" s="96" t="s">
        <v>31</v>
      </c>
      <c r="AF233" s="96" t="s">
        <v>31</v>
      </c>
      <c r="AG233" s="96" t="s">
        <v>31</v>
      </c>
      <c r="AH233" s="96" t="s">
        <v>31</v>
      </c>
      <c r="AI233" s="96" t="s">
        <v>31</v>
      </c>
      <c r="AJ233" s="96" t="s">
        <v>31</v>
      </c>
    </row>
    <row r="234" spans="1:36" ht="203.25" customHeight="1" x14ac:dyDescent="0.25">
      <c r="A234" s="10" t="s">
        <v>403</v>
      </c>
      <c r="B234" s="71" t="s">
        <v>249</v>
      </c>
      <c r="C234" s="10"/>
      <c r="D234" s="121"/>
      <c r="E234" s="121"/>
      <c r="F234" s="74" t="s">
        <v>255</v>
      </c>
      <c r="G234" s="31">
        <v>2015</v>
      </c>
      <c r="H234" s="33">
        <v>2017</v>
      </c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96" t="s">
        <v>31</v>
      </c>
      <c r="Z234" s="96" t="s">
        <v>31</v>
      </c>
      <c r="AA234" s="96" t="s">
        <v>31</v>
      </c>
      <c r="AB234" s="96" t="s">
        <v>31</v>
      </c>
      <c r="AC234" s="96" t="s">
        <v>31</v>
      </c>
      <c r="AD234" s="96" t="s">
        <v>31</v>
      </c>
      <c r="AE234" s="96" t="s">
        <v>31</v>
      </c>
      <c r="AF234" s="96" t="s">
        <v>31</v>
      </c>
      <c r="AG234" s="96" t="s">
        <v>31</v>
      </c>
      <c r="AH234" s="96" t="s">
        <v>31</v>
      </c>
      <c r="AI234" s="96" t="s">
        <v>31</v>
      </c>
      <c r="AJ234" s="96" t="s">
        <v>31</v>
      </c>
    </row>
    <row r="235" spans="1:36" ht="152.25" customHeight="1" x14ac:dyDescent="0.25">
      <c r="A235" s="10" t="s">
        <v>404</v>
      </c>
      <c r="B235" s="71" t="s">
        <v>250</v>
      </c>
      <c r="C235" s="10"/>
      <c r="D235" s="121"/>
      <c r="E235" s="121"/>
      <c r="F235" s="74" t="s">
        <v>256</v>
      </c>
      <c r="G235" s="31">
        <v>2015</v>
      </c>
      <c r="H235" s="33">
        <v>2017</v>
      </c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96" t="s">
        <v>31</v>
      </c>
      <c r="Z235" s="96" t="s">
        <v>31</v>
      </c>
      <c r="AA235" s="96" t="s">
        <v>31</v>
      </c>
      <c r="AB235" s="96" t="s">
        <v>31</v>
      </c>
      <c r="AC235" s="96" t="s">
        <v>31</v>
      </c>
      <c r="AD235" s="96" t="s">
        <v>31</v>
      </c>
      <c r="AE235" s="96" t="s">
        <v>31</v>
      </c>
      <c r="AF235" s="96" t="s">
        <v>31</v>
      </c>
      <c r="AG235" s="96" t="s">
        <v>31</v>
      </c>
      <c r="AH235" s="96" t="s">
        <v>31</v>
      </c>
      <c r="AI235" s="96" t="s">
        <v>31</v>
      </c>
      <c r="AJ235" s="96" t="s">
        <v>31</v>
      </c>
    </row>
    <row r="236" spans="1:36" ht="196.5" customHeight="1" x14ac:dyDescent="0.25">
      <c r="A236" s="10" t="s">
        <v>405</v>
      </c>
      <c r="B236" s="73" t="s">
        <v>251</v>
      </c>
      <c r="C236" s="10"/>
      <c r="D236" s="121"/>
      <c r="E236" s="121"/>
      <c r="F236" s="74" t="s">
        <v>257</v>
      </c>
      <c r="G236" s="31">
        <v>2015</v>
      </c>
      <c r="H236" s="33">
        <v>2017</v>
      </c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96" t="s">
        <v>31</v>
      </c>
      <c r="Z236" s="96" t="s">
        <v>31</v>
      </c>
      <c r="AA236" s="96" t="s">
        <v>31</v>
      </c>
      <c r="AB236" s="96" t="s">
        <v>31</v>
      </c>
      <c r="AC236" s="96" t="s">
        <v>31</v>
      </c>
      <c r="AD236" s="96" t="s">
        <v>31</v>
      </c>
      <c r="AE236" s="96" t="s">
        <v>31</v>
      </c>
      <c r="AF236" s="96" t="s">
        <v>31</v>
      </c>
      <c r="AG236" s="96" t="s">
        <v>31</v>
      </c>
      <c r="AH236" s="96" t="s">
        <v>31</v>
      </c>
      <c r="AI236" s="96" t="s">
        <v>31</v>
      </c>
      <c r="AJ236" s="96" t="s">
        <v>31</v>
      </c>
    </row>
    <row r="237" spans="1:36" ht="59.25" customHeight="1" x14ac:dyDescent="0.25">
      <c r="A237" s="10"/>
      <c r="B237" s="73" t="s">
        <v>253</v>
      </c>
      <c r="C237" s="10"/>
      <c r="D237" s="119"/>
      <c r="E237" s="121"/>
      <c r="F237" s="10"/>
      <c r="G237" s="31">
        <v>2015</v>
      </c>
      <c r="H237" s="33">
        <v>2017</v>
      </c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96" t="s">
        <v>31</v>
      </c>
      <c r="Z237" s="96" t="s">
        <v>31</v>
      </c>
      <c r="AA237" s="96" t="s">
        <v>31</v>
      </c>
      <c r="AB237" s="96" t="s">
        <v>31</v>
      </c>
      <c r="AC237" s="96" t="s">
        <v>31</v>
      </c>
      <c r="AD237" s="96" t="s">
        <v>31</v>
      </c>
      <c r="AE237" s="96" t="s">
        <v>31</v>
      </c>
      <c r="AF237" s="96" t="s">
        <v>31</v>
      </c>
      <c r="AG237" s="96" t="s">
        <v>31</v>
      </c>
      <c r="AH237" s="96" t="s">
        <v>31</v>
      </c>
      <c r="AI237" s="96" t="s">
        <v>31</v>
      </c>
      <c r="AJ237" s="96" t="s">
        <v>31</v>
      </c>
    </row>
    <row r="238" spans="1:36" s="48" customFormat="1" ht="92.25" customHeight="1" x14ac:dyDescent="0.25">
      <c r="A238" s="35">
        <v>61</v>
      </c>
      <c r="B238" s="27" t="s">
        <v>170</v>
      </c>
      <c r="C238" s="35"/>
      <c r="D238" s="116" t="s">
        <v>262</v>
      </c>
      <c r="E238" s="90"/>
      <c r="F238" s="35"/>
      <c r="G238" s="55">
        <v>2015</v>
      </c>
      <c r="H238" s="56">
        <v>2017</v>
      </c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5"/>
      <c r="V238" s="35"/>
      <c r="W238" s="35"/>
      <c r="X238" s="35"/>
      <c r="Y238" s="96" t="s">
        <v>31</v>
      </c>
      <c r="Z238" s="96" t="s">
        <v>31</v>
      </c>
      <c r="AA238" s="96" t="s">
        <v>31</v>
      </c>
      <c r="AB238" s="96" t="s">
        <v>31</v>
      </c>
      <c r="AC238" s="96" t="s">
        <v>31</v>
      </c>
      <c r="AD238" s="96" t="s">
        <v>31</v>
      </c>
      <c r="AE238" s="96" t="s">
        <v>31</v>
      </c>
      <c r="AF238" s="96" t="s">
        <v>31</v>
      </c>
      <c r="AG238" s="96" t="s">
        <v>31</v>
      </c>
      <c r="AH238" s="96" t="s">
        <v>31</v>
      </c>
      <c r="AI238" s="96" t="s">
        <v>31</v>
      </c>
      <c r="AJ238" s="96" t="s">
        <v>31</v>
      </c>
    </row>
    <row r="239" spans="1:36" ht="144" customHeight="1" x14ac:dyDescent="0.25">
      <c r="A239" s="10" t="s">
        <v>406</v>
      </c>
      <c r="B239" s="71" t="s">
        <v>258</v>
      </c>
      <c r="C239" s="10"/>
      <c r="D239" s="121"/>
      <c r="E239" s="91"/>
      <c r="F239" s="10"/>
      <c r="G239" s="31">
        <v>2015</v>
      </c>
      <c r="H239" s="33">
        <v>2017</v>
      </c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96" t="s">
        <v>31</v>
      </c>
      <c r="Z239" s="96" t="s">
        <v>31</v>
      </c>
      <c r="AA239" s="96" t="s">
        <v>31</v>
      </c>
      <c r="AB239" s="96" t="s">
        <v>31</v>
      </c>
      <c r="AC239" s="96" t="s">
        <v>31</v>
      </c>
      <c r="AD239" s="96" t="s">
        <v>31</v>
      </c>
      <c r="AE239" s="96" t="s">
        <v>31</v>
      </c>
      <c r="AF239" s="96" t="s">
        <v>31</v>
      </c>
      <c r="AG239" s="96" t="s">
        <v>31</v>
      </c>
      <c r="AH239" s="96" t="s">
        <v>31</v>
      </c>
      <c r="AI239" s="96" t="s">
        <v>31</v>
      </c>
      <c r="AJ239" s="96" t="s">
        <v>31</v>
      </c>
    </row>
    <row r="240" spans="1:36" ht="109.5" customHeight="1" x14ac:dyDescent="0.25">
      <c r="A240" s="10" t="s">
        <v>407</v>
      </c>
      <c r="B240" s="71" t="s">
        <v>259</v>
      </c>
      <c r="C240" s="10"/>
      <c r="D240" s="121"/>
      <c r="E240" s="91"/>
      <c r="F240" s="10"/>
      <c r="G240" s="31">
        <v>2015</v>
      </c>
      <c r="H240" s="33">
        <v>2017</v>
      </c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96" t="s">
        <v>31</v>
      </c>
      <c r="Z240" s="96" t="s">
        <v>31</v>
      </c>
      <c r="AA240" s="96" t="s">
        <v>31</v>
      </c>
      <c r="AB240" s="96" t="s">
        <v>31</v>
      </c>
      <c r="AC240" s="96" t="s">
        <v>31</v>
      </c>
      <c r="AD240" s="96" t="s">
        <v>31</v>
      </c>
      <c r="AE240" s="96" t="s">
        <v>31</v>
      </c>
      <c r="AF240" s="96" t="s">
        <v>31</v>
      </c>
      <c r="AG240" s="96" t="s">
        <v>31</v>
      </c>
      <c r="AH240" s="96" t="s">
        <v>31</v>
      </c>
      <c r="AI240" s="96" t="s">
        <v>31</v>
      </c>
      <c r="AJ240" s="96" t="s">
        <v>31</v>
      </c>
    </row>
    <row r="241" spans="1:36" ht="63" customHeight="1" x14ac:dyDescent="0.25">
      <c r="A241" s="10"/>
      <c r="B241" s="71" t="s">
        <v>253</v>
      </c>
      <c r="C241" s="10"/>
      <c r="D241" s="119"/>
      <c r="E241" s="91"/>
      <c r="F241" s="10"/>
      <c r="G241" s="31">
        <v>2015</v>
      </c>
      <c r="H241" s="33">
        <v>2017</v>
      </c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96" t="s">
        <v>31</v>
      </c>
      <c r="Z241" s="96" t="s">
        <v>31</v>
      </c>
      <c r="AA241" s="96" t="s">
        <v>31</v>
      </c>
      <c r="AB241" s="96" t="s">
        <v>31</v>
      </c>
      <c r="AC241" s="96" t="s">
        <v>31</v>
      </c>
      <c r="AD241" s="96" t="s">
        <v>31</v>
      </c>
      <c r="AE241" s="96" t="s">
        <v>31</v>
      </c>
      <c r="AF241" s="96" t="s">
        <v>31</v>
      </c>
      <c r="AG241" s="96" t="s">
        <v>31</v>
      </c>
      <c r="AH241" s="96" t="s">
        <v>31</v>
      </c>
      <c r="AI241" s="96" t="s">
        <v>31</v>
      </c>
      <c r="AJ241" s="96" t="s">
        <v>31</v>
      </c>
    </row>
    <row r="242" spans="1:36" s="48" customFormat="1" ht="63" x14ac:dyDescent="0.25">
      <c r="A242" s="35">
        <v>62</v>
      </c>
      <c r="B242" s="27" t="s">
        <v>171</v>
      </c>
      <c r="C242" s="35"/>
      <c r="D242" s="49"/>
      <c r="E242" s="49"/>
      <c r="F242" s="35"/>
      <c r="G242" s="55">
        <v>2015</v>
      </c>
      <c r="H242" s="56">
        <v>2017</v>
      </c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96" t="s">
        <v>31</v>
      </c>
      <c r="Z242" s="96" t="s">
        <v>31</v>
      </c>
      <c r="AA242" s="96" t="s">
        <v>31</v>
      </c>
      <c r="AB242" s="96" t="s">
        <v>31</v>
      </c>
      <c r="AC242" s="96" t="s">
        <v>31</v>
      </c>
      <c r="AD242" s="96" t="s">
        <v>31</v>
      </c>
      <c r="AE242" s="96" t="s">
        <v>31</v>
      </c>
      <c r="AF242" s="96" t="s">
        <v>31</v>
      </c>
      <c r="AG242" s="96" t="s">
        <v>31</v>
      </c>
      <c r="AH242" s="96" t="s">
        <v>31</v>
      </c>
      <c r="AI242" s="96" t="s">
        <v>31</v>
      </c>
      <c r="AJ242" s="96" t="s">
        <v>31</v>
      </c>
    </row>
    <row r="243" spans="1:36" ht="136.5" customHeight="1" x14ac:dyDescent="0.25">
      <c r="A243" s="10" t="s">
        <v>408</v>
      </c>
      <c r="B243" s="71" t="s">
        <v>260</v>
      </c>
      <c r="C243" s="10"/>
      <c r="D243" s="71"/>
      <c r="E243" s="71"/>
      <c r="F243" s="10"/>
      <c r="G243" s="31">
        <v>2015</v>
      </c>
      <c r="H243" s="33">
        <v>2017</v>
      </c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96" t="s">
        <v>31</v>
      </c>
      <c r="Z243" s="96" t="s">
        <v>31</v>
      </c>
      <c r="AA243" s="96" t="s">
        <v>31</v>
      </c>
      <c r="AB243" s="96" t="s">
        <v>31</v>
      </c>
      <c r="AC243" s="96" t="s">
        <v>31</v>
      </c>
      <c r="AD243" s="96" t="s">
        <v>31</v>
      </c>
      <c r="AE243" s="96" t="s">
        <v>31</v>
      </c>
      <c r="AF243" s="96" t="s">
        <v>31</v>
      </c>
      <c r="AG243" s="96" t="s">
        <v>31</v>
      </c>
      <c r="AH243" s="96" t="s">
        <v>31</v>
      </c>
      <c r="AI243" s="96" t="s">
        <v>31</v>
      </c>
      <c r="AJ243" s="96" t="s">
        <v>31</v>
      </c>
    </row>
    <row r="244" spans="1:36" ht="93.75" customHeight="1" x14ac:dyDescent="0.25">
      <c r="A244" s="10" t="s">
        <v>409</v>
      </c>
      <c r="B244" s="71" t="s">
        <v>261</v>
      </c>
      <c r="C244" s="10"/>
      <c r="D244" s="71"/>
      <c r="E244" s="71"/>
      <c r="F244" s="10"/>
      <c r="G244" s="31">
        <v>2015</v>
      </c>
      <c r="H244" s="33">
        <v>2017</v>
      </c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96" t="s">
        <v>31</v>
      </c>
      <c r="Z244" s="96" t="s">
        <v>31</v>
      </c>
      <c r="AA244" s="96" t="s">
        <v>31</v>
      </c>
      <c r="AB244" s="96" t="s">
        <v>31</v>
      </c>
      <c r="AC244" s="96" t="s">
        <v>31</v>
      </c>
      <c r="AD244" s="96" t="s">
        <v>31</v>
      </c>
      <c r="AE244" s="96" t="s">
        <v>31</v>
      </c>
      <c r="AF244" s="96" t="s">
        <v>31</v>
      </c>
      <c r="AG244" s="96" t="s">
        <v>31</v>
      </c>
      <c r="AH244" s="96" t="s">
        <v>31</v>
      </c>
      <c r="AI244" s="96" t="s">
        <v>31</v>
      </c>
      <c r="AJ244" s="96" t="s">
        <v>31</v>
      </c>
    </row>
    <row r="245" spans="1:36" ht="62.25" customHeight="1" x14ac:dyDescent="0.25">
      <c r="A245" s="10"/>
      <c r="B245" s="71" t="s">
        <v>252</v>
      </c>
      <c r="C245" s="10"/>
      <c r="D245" s="71"/>
      <c r="E245" s="71"/>
      <c r="F245" s="10"/>
      <c r="G245" s="31">
        <v>2015</v>
      </c>
      <c r="H245" s="33">
        <v>2017</v>
      </c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96" t="s">
        <v>31</v>
      </c>
      <c r="Z245" s="96" t="s">
        <v>31</v>
      </c>
      <c r="AA245" s="96" t="s">
        <v>31</v>
      </c>
      <c r="AB245" s="96" t="s">
        <v>31</v>
      </c>
      <c r="AC245" s="96" t="s">
        <v>31</v>
      </c>
      <c r="AD245" s="96" t="s">
        <v>31</v>
      </c>
      <c r="AE245" s="96" t="s">
        <v>31</v>
      </c>
      <c r="AF245" s="96" t="s">
        <v>31</v>
      </c>
      <c r="AG245" s="96" t="s">
        <v>31</v>
      </c>
      <c r="AH245" s="96" t="s">
        <v>31</v>
      </c>
      <c r="AI245" s="96" t="s">
        <v>31</v>
      </c>
      <c r="AJ245" s="96" t="s">
        <v>31</v>
      </c>
    </row>
    <row r="246" spans="1:36" ht="36.75" customHeight="1" x14ac:dyDescent="0.25">
      <c r="A246" s="122" t="s">
        <v>475</v>
      </c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125"/>
      <c r="AC246" s="125"/>
      <c r="AD246" s="125"/>
      <c r="AE246" s="125"/>
      <c r="AF246" s="125"/>
      <c r="AG246" s="125"/>
      <c r="AH246" s="125"/>
      <c r="AI246" s="125"/>
      <c r="AJ246" s="126"/>
    </row>
    <row r="247" spans="1:36" s="48" customFormat="1" ht="405.75" customHeight="1" x14ac:dyDescent="0.25">
      <c r="A247" s="35">
        <v>63</v>
      </c>
      <c r="B247" s="27" t="s">
        <v>172</v>
      </c>
      <c r="C247" s="35"/>
      <c r="D247" s="27" t="s">
        <v>492</v>
      </c>
      <c r="E247" s="27" t="s">
        <v>263</v>
      </c>
      <c r="F247" s="27" t="s">
        <v>264</v>
      </c>
      <c r="G247" s="55">
        <v>2015</v>
      </c>
      <c r="H247" s="56">
        <v>2017</v>
      </c>
      <c r="I247" s="35"/>
      <c r="J247" s="35"/>
      <c r="K247" s="35"/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96" t="s">
        <v>31</v>
      </c>
      <c r="Z247" s="96" t="s">
        <v>31</v>
      </c>
      <c r="AA247" s="96" t="s">
        <v>31</v>
      </c>
      <c r="AB247" s="96" t="s">
        <v>31</v>
      </c>
      <c r="AC247" s="96" t="s">
        <v>31</v>
      </c>
      <c r="AD247" s="96" t="s">
        <v>31</v>
      </c>
      <c r="AE247" s="96" t="s">
        <v>31</v>
      </c>
      <c r="AF247" s="96" t="s">
        <v>31</v>
      </c>
      <c r="AG247" s="96" t="s">
        <v>31</v>
      </c>
      <c r="AH247" s="96" t="s">
        <v>31</v>
      </c>
      <c r="AI247" s="96" t="s">
        <v>31</v>
      </c>
      <c r="AJ247" s="96" t="s">
        <v>31</v>
      </c>
    </row>
    <row r="248" spans="1:36" s="48" customFormat="1" ht="271.5" customHeight="1" x14ac:dyDescent="0.25">
      <c r="A248" s="35">
        <v>64</v>
      </c>
      <c r="B248" s="27" t="s">
        <v>173</v>
      </c>
      <c r="C248" s="35"/>
      <c r="D248" s="49" t="s">
        <v>486</v>
      </c>
      <c r="E248" s="49" t="s">
        <v>266</v>
      </c>
      <c r="F248" s="27" t="s">
        <v>265</v>
      </c>
      <c r="G248" s="55">
        <v>2015</v>
      </c>
      <c r="H248" s="56">
        <v>2017</v>
      </c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96" t="s">
        <v>31</v>
      </c>
      <c r="Z248" s="96" t="s">
        <v>31</v>
      </c>
      <c r="AA248" s="96" t="s">
        <v>31</v>
      </c>
      <c r="AB248" s="96" t="s">
        <v>31</v>
      </c>
      <c r="AC248" s="96" t="s">
        <v>31</v>
      </c>
      <c r="AD248" s="96" t="s">
        <v>31</v>
      </c>
      <c r="AE248" s="96" t="s">
        <v>31</v>
      </c>
      <c r="AF248" s="96" t="s">
        <v>31</v>
      </c>
      <c r="AG248" s="96" t="s">
        <v>31</v>
      </c>
      <c r="AH248" s="96" t="s">
        <v>31</v>
      </c>
      <c r="AI248" s="96" t="s">
        <v>31</v>
      </c>
      <c r="AJ248" s="96" t="s">
        <v>31</v>
      </c>
    </row>
    <row r="249" spans="1:36" x14ac:dyDescent="0.25">
      <c r="A249" s="122" t="s">
        <v>474</v>
      </c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125"/>
      <c r="AC249" s="125"/>
      <c r="AD249" s="125"/>
      <c r="AE249" s="125"/>
      <c r="AF249" s="125"/>
      <c r="AG249" s="125"/>
      <c r="AH249" s="125"/>
      <c r="AI249" s="125"/>
      <c r="AJ249" s="126"/>
    </row>
    <row r="250" spans="1:36" s="48" customFormat="1" ht="197.45" customHeight="1" x14ac:dyDescent="0.25">
      <c r="A250" s="27">
        <v>65</v>
      </c>
      <c r="B250" s="27" t="s">
        <v>174</v>
      </c>
      <c r="C250" s="27"/>
      <c r="D250" s="27" t="s">
        <v>487</v>
      </c>
      <c r="E250" s="27" t="s">
        <v>267</v>
      </c>
      <c r="F250" s="27"/>
      <c r="G250" s="55">
        <v>2015</v>
      </c>
      <c r="H250" s="56">
        <v>2017</v>
      </c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96" t="s">
        <v>31</v>
      </c>
      <c r="Z250" s="96" t="s">
        <v>31</v>
      </c>
      <c r="AA250" s="96" t="s">
        <v>31</v>
      </c>
      <c r="AB250" s="96" t="s">
        <v>31</v>
      </c>
      <c r="AC250" s="96" t="s">
        <v>31</v>
      </c>
      <c r="AD250" s="96" t="s">
        <v>31</v>
      </c>
      <c r="AE250" s="96" t="s">
        <v>31</v>
      </c>
      <c r="AF250" s="96" t="s">
        <v>31</v>
      </c>
      <c r="AG250" s="96" t="s">
        <v>31</v>
      </c>
      <c r="AH250" s="96" t="s">
        <v>31</v>
      </c>
      <c r="AI250" s="96" t="s">
        <v>31</v>
      </c>
      <c r="AJ250" s="96" t="s">
        <v>31</v>
      </c>
    </row>
    <row r="251" spans="1:36" ht="99.75" customHeight="1" x14ac:dyDescent="0.25">
      <c r="A251" s="72" t="s">
        <v>410</v>
      </c>
      <c r="B251" s="71" t="s">
        <v>440</v>
      </c>
      <c r="C251" s="27"/>
      <c r="D251" s="27"/>
      <c r="E251" s="27"/>
      <c r="F251" s="72" t="s">
        <v>268</v>
      </c>
      <c r="G251" s="31">
        <v>2015</v>
      </c>
      <c r="H251" s="33">
        <v>2017</v>
      </c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96" t="s">
        <v>31</v>
      </c>
      <c r="Z251" s="96" t="s">
        <v>31</v>
      </c>
      <c r="AA251" s="96" t="s">
        <v>31</v>
      </c>
      <c r="AB251" s="96" t="s">
        <v>31</v>
      </c>
      <c r="AC251" s="96" t="s">
        <v>31</v>
      </c>
      <c r="AD251" s="96" t="s">
        <v>31</v>
      </c>
      <c r="AE251" s="96" t="s">
        <v>31</v>
      </c>
      <c r="AF251" s="96" t="s">
        <v>31</v>
      </c>
      <c r="AG251" s="96" t="s">
        <v>31</v>
      </c>
      <c r="AH251" s="96" t="s">
        <v>31</v>
      </c>
      <c r="AI251" s="96" t="s">
        <v>31</v>
      </c>
      <c r="AJ251" s="96" t="s">
        <v>31</v>
      </c>
    </row>
    <row r="252" spans="1:36" ht="93" customHeight="1" x14ac:dyDescent="0.25">
      <c r="A252" s="27"/>
      <c r="B252" s="71" t="s">
        <v>269</v>
      </c>
      <c r="C252" s="27"/>
      <c r="D252" s="27"/>
      <c r="E252" s="27"/>
      <c r="F252" s="27"/>
      <c r="G252" s="31">
        <v>2015</v>
      </c>
      <c r="H252" s="33">
        <v>2017</v>
      </c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96" t="s">
        <v>31</v>
      </c>
      <c r="Z252" s="96" t="s">
        <v>31</v>
      </c>
      <c r="AA252" s="96" t="s">
        <v>31</v>
      </c>
      <c r="AB252" s="96" t="s">
        <v>31</v>
      </c>
      <c r="AC252" s="96" t="s">
        <v>31</v>
      </c>
      <c r="AD252" s="96" t="s">
        <v>31</v>
      </c>
      <c r="AE252" s="96" t="s">
        <v>31</v>
      </c>
      <c r="AF252" s="96" t="s">
        <v>31</v>
      </c>
      <c r="AG252" s="96" t="s">
        <v>31</v>
      </c>
      <c r="AH252" s="96" t="s">
        <v>31</v>
      </c>
      <c r="AI252" s="96" t="s">
        <v>31</v>
      </c>
      <c r="AJ252" s="96" t="s">
        <v>31</v>
      </c>
    </row>
    <row r="253" spans="1:36" s="48" customFormat="1" ht="284.25" customHeight="1" x14ac:dyDescent="0.25">
      <c r="A253" s="35">
        <v>66</v>
      </c>
      <c r="B253" s="27" t="s">
        <v>175</v>
      </c>
      <c r="C253" s="35"/>
      <c r="D253" s="78" t="s">
        <v>488</v>
      </c>
      <c r="E253" s="78" t="s">
        <v>489</v>
      </c>
      <c r="F253" s="27" t="s">
        <v>270</v>
      </c>
      <c r="G253" s="55">
        <v>2015</v>
      </c>
      <c r="H253" s="56">
        <v>2017</v>
      </c>
      <c r="I253" s="35"/>
      <c r="J253" s="35"/>
      <c r="K253" s="35"/>
      <c r="L253" s="35"/>
      <c r="M253" s="35"/>
      <c r="N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96" t="s">
        <v>31</v>
      </c>
      <c r="Z253" s="96" t="s">
        <v>31</v>
      </c>
      <c r="AA253" s="96" t="s">
        <v>31</v>
      </c>
      <c r="AB253" s="96" t="s">
        <v>31</v>
      </c>
      <c r="AC253" s="96" t="s">
        <v>31</v>
      </c>
      <c r="AD253" s="96" t="s">
        <v>31</v>
      </c>
      <c r="AE253" s="96" t="s">
        <v>31</v>
      </c>
      <c r="AF253" s="96" t="s">
        <v>31</v>
      </c>
      <c r="AG253" s="96" t="s">
        <v>31</v>
      </c>
      <c r="AH253" s="96" t="s">
        <v>31</v>
      </c>
      <c r="AI253" s="96" t="s">
        <v>31</v>
      </c>
      <c r="AJ253" s="96" t="s">
        <v>31</v>
      </c>
    </row>
    <row r="254" spans="1:36" s="26" customFormat="1" ht="23.25" customHeight="1" x14ac:dyDescent="0.25">
      <c r="A254" s="145" t="s">
        <v>271</v>
      </c>
      <c r="B254" s="156"/>
      <c r="C254" s="156"/>
      <c r="D254" s="157"/>
      <c r="E254" s="25"/>
      <c r="F254" s="110"/>
      <c r="G254" s="108"/>
      <c r="H254" s="22"/>
      <c r="I254" s="23">
        <f>J254+O254+T254</f>
        <v>157</v>
      </c>
      <c r="J254" s="23">
        <f t="shared" ref="J254:X254" si="71">J203+J209</f>
        <v>5</v>
      </c>
      <c r="K254" s="23">
        <f t="shared" si="71"/>
        <v>0</v>
      </c>
      <c r="L254" s="23">
        <f t="shared" si="71"/>
        <v>0</v>
      </c>
      <c r="M254" s="23">
        <f t="shared" si="71"/>
        <v>5</v>
      </c>
      <c r="N254" s="23">
        <f t="shared" si="71"/>
        <v>0</v>
      </c>
      <c r="O254" s="23">
        <f t="shared" si="71"/>
        <v>76</v>
      </c>
      <c r="P254" s="23">
        <f t="shared" si="71"/>
        <v>0</v>
      </c>
      <c r="Q254" s="23">
        <f t="shared" si="71"/>
        <v>0</v>
      </c>
      <c r="R254" s="23">
        <f t="shared" si="71"/>
        <v>76</v>
      </c>
      <c r="S254" s="23">
        <f t="shared" si="71"/>
        <v>0</v>
      </c>
      <c r="T254" s="23">
        <f t="shared" si="71"/>
        <v>76</v>
      </c>
      <c r="U254" s="23">
        <f t="shared" si="71"/>
        <v>0</v>
      </c>
      <c r="V254" s="23">
        <f t="shared" si="71"/>
        <v>0</v>
      </c>
      <c r="W254" s="23">
        <f t="shared" si="71"/>
        <v>76</v>
      </c>
      <c r="X254" s="23">
        <f t="shared" si="71"/>
        <v>0</v>
      </c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5"/>
    </row>
    <row r="255" spans="1:36" ht="23.25" customHeight="1" x14ac:dyDescent="0.25">
      <c r="A255" s="149" t="s">
        <v>272</v>
      </c>
      <c r="B255" s="149"/>
      <c r="C255" s="149"/>
      <c r="D255" s="149"/>
      <c r="E255" s="71"/>
      <c r="F255" s="10"/>
      <c r="G255" s="109"/>
      <c r="H255" s="16"/>
      <c r="I255" s="20">
        <f>I54+I97+I126+I200+I254</f>
        <v>474028.79999999993</v>
      </c>
      <c r="J255" s="20">
        <f t="shared" ref="J255:X255" si="72">J54+J97+J126+J200+J254</f>
        <v>163972.69999999998</v>
      </c>
      <c r="K255" s="20">
        <f t="shared" si="72"/>
        <v>0</v>
      </c>
      <c r="L255" s="20">
        <f t="shared" si="72"/>
        <v>793.80000000000007</v>
      </c>
      <c r="M255" s="20">
        <f t="shared" si="72"/>
        <v>163178.9</v>
      </c>
      <c r="N255" s="20">
        <f t="shared" si="72"/>
        <v>0</v>
      </c>
      <c r="O255" s="20">
        <f t="shared" si="72"/>
        <v>155580.39999999997</v>
      </c>
      <c r="P255" s="20">
        <f t="shared" si="72"/>
        <v>0</v>
      </c>
      <c r="Q255" s="20">
        <f t="shared" si="72"/>
        <v>798.7</v>
      </c>
      <c r="R255" s="20">
        <f t="shared" si="72"/>
        <v>154781.70000000001</v>
      </c>
      <c r="S255" s="20">
        <f t="shared" si="72"/>
        <v>0</v>
      </c>
      <c r="T255" s="20">
        <f t="shared" si="72"/>
        <v>154475.69999999998</v>
      </c>
      <c r="U255" s="20">
        <f t="shared" si="72"/>
        <v>0</v>
      </c>
      <c r="V255" s="20">
        <f t="shared" si="72"/>
        <v>798.7</v>
      </c>
      <c r="W255" s="20">
        <f t="shared" si="72"/>
        <v>153677</v>
      </c>
      <c r="X255" s="20">
        <f t="shared" si="72"/>
        <v>0</v>
      </c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71"/>
    </row>
    <row r="256" spans="1:36" x14ac:dyDescent="0.25">
      <c r="A256" s="65"/>
      <c r="B256" s="42"/>
      <c r="C256" s="65"/>
      <c r="D256" s="42"/>
      <c r="E256" s="42"/>
      <c r="F256" s="65"/>
      <c r="G256" s="111"/>
      <c r="H256" s="43"/>
      <c r="I256" s="65"/>
      <c r="J256" s="65"/>
      <c r="K256" s="65"/>
      <c r="L256" s="65"/>
      <c r="M256" s="65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44"/>
      <c r="Z256" s="44"/>
      <c r="AA256" s="44"/>
      <c r="AB256" s="44"/>
      <c r="AC256" s="44"/>
      <c r="AD256" s="44"/>
      <c r="AE256" s="44"/>
      <c r="AF256" s="44"/>
      <c r="AG256" s="44"/>
      <c r="AH256" s="44"/>
      <c r="AI256" s="44"/>
      <c r="AJ256" s="42"/>
    </row>
    <row r="257" spans="2:36" x14ac:dyDescent="0.25">
      <c r="B257" s="4"/>
      <c r="C257" s="94"/>
      <c r="D257" s="94"/>
      <c r="E257" s="94"/>
      <c r="F257" s="94"/>
      <c r="G257" s="94"/>
      <c r="H257" s="94"/>
      <c r="I257" s="94"/>
      <c r="J257" s="94"/>
      <c r="K257" s="94"/>
      <c r="L257" s="94"/>
      <c r="M257" s="94"/>
      <c r="N257" s="94"/>
      <c r="O257" s="94"/>
      <c r="P257" s="94"/>
      <c r="Q257" s="94"/>
      <c r="R257" s="94"/>
      <c r="S257" s="94"/>
      <c r="T257" s="94"/>
      <c r="U257" s="94"/>
      <c r="V257" s="94"/>
      <c r="W257" s="94"/>
      <c r="X257" s="94"/>
      <c r="Y257" s="4" t="s">
        <v>381</v>
      </c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/>
    </row>
    <row r="258" spans="2:36" x14ac:dyDescent="0.25"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/>
    </row>
    <row r="259" spans="2:36" x14ac:dyDescent="0.25"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/>
    </row>
    <row r="260" spans="2:36" x14ac:dyDescent="0.25"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/>
    </row>
  </sheetData>
  <mergeCells count="204">
    <mergeCell ref="F48:F49"/>
    <mergeCell ref="F51:F53"/>
    <mergeCell ref="F75:F85"/>
    <mergeCell ref="AJ17:AJ18"/>
    <mergeCell ref="F19:F21"/>
    <mergeCell ref="F22:F24"/>
    <mergeCell ref="F25:F27"/>
    <mergeCell ref="A28:AJ28"/>
    <mergeCell ref="F29:F35"/>
    <mergeCell ref="G31:H31"/>
    <mergeCell ref="G33:H33"/>
    <mergeCell ref="G35:H35"/>
    <mergeCell ref="AA17:AA18"/>
    <mergeCell ref="AB17:AB18"/>
    <mergeCell ref="AC17:AC18"/>
    <mergeCell ref="AD17:AD18"/>
    <mergeCell ref="AE17:AE18"/>
    <mergeCell ref="AF17:AF18"/>
    <mergeCell ref="AG17:AG18"/>
    <mergeCell ref="AH17:AH18"/>
    <mergeCell ref="V17:V18"/>
    <mergeCell ref="W17:W18"/>
    <mergeCell ref="X17:X18"/>
    <mergeCell ref="Y17:Y18"/>
    <mergeCell ref="Z17:Z18"/>
    <mergeCell ref="F36:F40"/>
    <mergeCell ref="F41:F43"/>
    <mergeCell ref="F44:F46"/>
    <mergeCell ref="A47:AJ47"/>
    <mergeCell ref="A254:D254"/>
    <mergeCell ref="A255:D255"/>
    <mergeCell ref="A200:D200"/>
    <mergeCell ref="D203:D208"/>
    <mergeCell ref="E203:E208"/>
    <mergeCell ref="F203:F208"/>
    <mergeCell ref="F209:F213"/>
    <mergeCell ref="D231:D237"/>
    <mergeCell ref="E231:E237"/>
    <mergeCell ref="A201:AJ201"/>
    <mergeCell ref="A214:AJ214"/>
    <mergeCell ref="A230:AJ230"/>
    <mergeCell ref="A246:AJ246"/>
    <mergeCell ref="A249:AJ249"/>
    <mergeCell ref="D191:D193"/>
    <mergeCell ref="E191:E193"/>
    <mergeCell ref="F191:F193"/>
    <mergeCell ref="D194:D196"/>
    <mergeCell ref="E194:E196"/>
    <mergeCell ref="D197:D199"/>
    <mergeCell ref="E197:E199"/>
    <mergeCell ref="F197:F199"/>
    <mergeCell ref="D238:D241"/>
    <mergeCell ref="D181:D183"/>
    <mergeCell ref="E181:E183"/>
    <mergeCell ref="F181:F183"/>
    <mergeCell ref="D185:D187"/>
    <mergeCell ref="E185:E187"/>
    <mergeCell ref="F185:F187"/>
    <mergeCell ref="D188:D190"/>
    <mergeCell ref="E188:E190"/>
    <mergeCell ref="F188:F190"/>
    <mergeCell ref="A202:AJ202"/>
    <mergeCell ref="F169:F171"/>
    <mergeCell ref="D172:D174"/>
    <mergeCell ref="E172:E174"/>
    <mergeCell ref="F172:F174"/>
    <mergeCell ref="D175:D177"/>
    <mergeCell ref="E175:E177"/>
    <mergeCell ref="F175:F177"/>
    <mergeCell ref="D178:D180"/>
    <mergeCell ref="E178:E180"/>
    <mergeCell ref="F178:F180"/>
    <mergeCell ref="A13:AJ13"/>
    <mergeCell ref="D68:D70"/>
    <mergeCell ref="A55:AJ55"/>
    <mergeCell ref="A56:AJ56"/>
    <mergeCell ref="A74:AJ74"/>
    <mergeCell ref="A99:AJ99"/>
    <mergeCell ref="A101:AJ101"/>
    <mergeCell ref="A105:AJ105"/>
    <mergeCell ref="A108:AJ108"/>
    <mergeCell ref="F87:F88"/>
    <mergeCell ref="D92:D93"/>
    <mergeCell ref="E92:E93"/>
    <mergeCell ref="F92:F96"/>
    <mergeCell ref="D75:D76"/>
    <mergeCell ref="E75:E76"/>
    <mergeCell ref="F57:F73"/>
    <mergeCell ref="A97:E97"/>
    <mergeCell ref="D102:D104"/>
    <mergeCell ref="E102:E104"/>
    <mergeCell ref="A98:AJ98"/>
    <mergeCell ref="F102:F104"/>
    <mergeCell ref="K17:K18"/>
    <mergeCell ref="L17:L18"/>
    <mergeCell ref="M17:M18"/>
    <mergeCell ref="I17:I18"/>
    <mergeCell ref="J17:J18"/>
    <mergeCell ref="A127:AJ127"/>
    <mergeCell ref="D94:D95"/>
    <mergeCell ref="E94:E95"/>
    <mergeCell ref="D88:D89"/>
    <mergeCell ref="E88:E89"/>
    <mergeCell ref="A86:AJ86"/>
    <mergeCell ref="A126:E126"/>
    <mergeCell ref="F116:F125"/>
    <mergeCell ref="D116:D125"/>
    <mergeCell ref="E116:E125"/>
    <mergeCell ref="A110:AJ110"/>
    <mergeCell ref="A112:AJ112"/>
    <mergeCell ref="A115:AJ115"/>
    <mergeCell ref="N17:N18"/>
    <mergeCell ref="O17:O18"/>
    <mergeCell ref="P17:P18"/>
    <mergeCell ref="Q17:Q18"/>
    <mergeCell ref="AI17:AI18"/>
    <mergeCell ref="R17:R18"/>
    <mergeCell ref="S17:S18"/>
    <mergeCell ref="T17:T18"/>
    <mergeCell ref="U17:U18"/>
    <mergeCell ref="D9:D11"/>
    <mergeCell ref="E9:E11"/>
    <mergeCell ref="E68:E70"/>
    <mergeCell ref="D72:D73"/>
    <mergeCell ref="E72:E73"/>
    <mergeCell ref="A54:E54"/>
    <mergeCell ref="I9:X9"/>
    <mergeCell ref="T10:X10"/>
    <mergeCell ref="J10:N10"/>
    <mergeCell ref="O10:S10"/>
    <mergeCell ref="F15:F18"/>
    <mergeCell ref="A17:A18"/>
    <mergeCell ref="B17:B18"/>
    <mergeCell ref="C17:C18"/>
    <mergeCell ref="D17:D18"/>
    <mergeCell ref="E17:E18"/>
    <mergeCell ref="G17:G18"/>
    <mergeCell ref="H17:H18"/>
    <mergeCell ref="D57:D58"/>
    <mergeCell ref="E57:E58"/>
    <mergeCell ref="D60:D62"/>
    <mergeCell ref="E60:E62"/>
    <mergeCell ref="D64:D66"/>
    <mergeCell ref="E64:E66"/>
    <mergeCell ref="A168:AJ168"/>
    <mergeCell ref="A184:AJ184"/>
    <mergeCell ref="D129:D131"/>
    <mergeCell ref="E129:E131"/>
    <mergeCell ref="F129:F131"/>
    <mergeCell ref="D132:D134"/>
    <mergeCell ref="E132:E134"/>
    <mergeCell ref="F132:F134"/>
    <mergeCell ref="D136:D137"/>
    <mergeCell ref="E136:E137"/>
    <mergeCell ref="F156:F157"/>
    <mergeCell ref="D162:D164"/>
    <mergeCell ref="E162:E164"/>
    <mergeCell ref="F162:F164"/>
    <mergeCell ref="D165:D167"/>
    <mergeCell ref="E165:E167"/>
    <mergeCell ref="D146:D149"/>
    <mergeCell ref="E146:E149"/>
    <mergeCell ref="F146:F149"/>
    <mergeCell ref="F136:F137"/>
    <mergeCell ref="D138:D139"/>
    <mergeCell ref="F165:F167"/>
    <mergeCell ref="D169:D171"/>
    <mergeCell ref="E169:E171"/>
    <mergeCell ref="F159:F161"/>
    <mergeCell ref="D156:D158"/>
    <mergeCell ref="E156:E158"/>
    <mergeCell ref="D159:D161"/>
    <mergeCell ref="E159:E161"/>
    <mergeCell ref="D150:D151"/>
    <mergeCell ref="E150:E151"/>
    <mergeCell ref="F150:F151"/>
    <mergeCell ref="D153:D155"/>
    <mergeCell ref="E153:E155"/>
    <mergeCell ref="F153:F155"/>
    <mergeCell ref="A152:AJ152"/>
    <mergeCell ref="A14:AJ14"/>
    <mergeCell ref="Y1:AJ1"/>
    <mergeCell ref="E138:E139"/>
    <mergeCell ref="D140:D142"/>
    <mergeCell ref="E140:E142"/>
    <mergeCell ref="D143:D145"/>
    <mergeCell ref="E143:E145"/>
    <mergeCell ref="F140:F142"/>
    <mergeCell ref="F143:F145"/>
    <mergeCell ref="A128:AJ128"/>
    <mergeCell ref="A135:AJ135"/>
    <mergeCell ref="Y4:AJ6"/>
    <mergeCell ref="G9:G11"/>
    <mergeCell ref="A8:AJ8"/>
    <mergeCell ref="AG10:AJ10"/>
    <mergeCell ref="Y9:AJ9"/>
    <mergeCell ref="H9:H11"/>
    <mergeCell ref="Y10:AB10"/>
    <mergeCell ref="AC10:AF10"/>
    <mergeCell ref="I10:I11"/>
    <mergeCell ref="A9:A11"/>
    <mergeCell ref="B9:B11"/>
    <mergeCell ref="C9:C11"/>
    <mergeCell ref="F9:F11"/>
  </mergeCells>
  <pageMargins left="0.39370078740157483" right="0.39370078740157483" top="0.9055118110236221" bottom="0.19685039370078741" header="0.23622047244094491" footer="0.11811023622047245"/>
  <pageSetup paperSize="9" scale="41" fitToHeight="0" orientation="landscape" r:id="rId1"/>
  <rowBreaks count="1" manualBreakCount="1">
    <brk id="18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2015-11-10T08:37:29Z</cp:lastPrinted>
  <dcterms:created xsi:type="dcterms:W3CDTF">2014-09-11T06:26:00Z</dcterms:created>
  <dcterms:modified xsi:type="dcterms:W3CDTF">2015-11-17T09:25:03Z</dcterms:modified>
</cp:coreProperties>
</file>