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Лист1!$A$1:$S$26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P16" i="1"/>
  <c r="O16" i="1"/>
  <c r="M16" i="1"/>
  <c r="L16" i="1"/>
  <c r="J16" i="1"/>
  <c r="I16" i="1"/>
  <c r="G16" i="1"/>
  <c r="F16" i="1"/>
  <c r="E16" i="1" s="1"/>
  <c r="Q24" i="1"/>
  <c r="Q23" i="1"/>
  <c r="S22" i="1"/>
  <c r="R22" i="1"/>
  <c r="Q21" i="1"/>
  <c r="Q20" i="1"/>
  <c r="Q19" i="1"/>
  <c r="Q18" i="1"/>
  <c r="Q16" i="1"/>
  <c r="S15" i="1"/>
  <c r="R15" i="1"/>
  <c r="S14" i="1"/>
  <c r="R14" i="1"/>
  <c r="Q14" i="1"/>
  <c r="S13" i="1"/>
  <c r="R13" i="1"/>
  <c r="R11" i="1"/>
  <c r="Q13" i="1" l="1"/>
  <c r="S11" i="1"/>
  <c r="Q11" i="1" s="1"/>
  <c r="Q22" i="1"/>
  <c r="Q15" i="1" s="1"/>
  <c r="J13" i="1"/>
  <c r="O13" i="1" l="1"/>
  <c r="L13" i="1"/>
  <c r="I13" i="1"/>
  <c r="F13" i="1"/>
  <c r="E21" i="1" l="1"/>
  <c r="N21" i="1"/>
  <c r="K21" i="1"/>
  <c r="H21" i="1"/>
  <c r="D21" i="1" l="1"/>
  <c r="H13" i="1"/>
  <c r="H16" i="1"/>
  <c r="N20" i="1"/>
  <c r="K20" i="1"/>
  <c r="E20" i="1"/>
  <c r="H20" i="1"/>
  <c r="D20" i="1" l="1"/>
  <c r="H19" i="1"/>
  <c r="P14" i="1" l="1"/>
  <c r="O14" i="1"/>
  <c r="M14" i="1"/>
  <c r="L14" i="1"/>
  <c r="J14" i="1"/>
  <c r="I14" i="1"/>
  <c r="G14" i="1"/>
  <c r="F14" i="1"/>
  <c r="N16" i="1"/>
  <c r="K16" i="1"/>
  <c r="D16" i="1" s="1"/>
  <c r="N18" i="1"/>
  <c r="N14" i="1" s="1"/>
  <c r="K14" i="1"/>
  <c r="H18" i="1"/>
  <c r="H14" i="1" s="1"/>
  <c r="E18" i="1"/>
  <c r="E14" i="1" l="1"/>
  <c r="D14" i="1" s="1"/>
  <c r="D18" i="1"/>
  <c r="P13" i="1"/>
  <c r="N13" i="1" s="1"/>
  <c r="M13" i="1"/>
  <c r="K13" i="1" s="1"/>
  <c r="G13" i="1"/>
  <c r="P22" i="1"/>
  <c r="P15" i="1" s="1"/>
  <c r="O22" i="1"/>
  <c r="O15" i="1" s="1"/>
  <c r="M22" i="1"/>
  <c r="M15" i="1" s="1"/>
  <c r="L22" i="1"/>
  <c r="L15" i="1" s="1"/>
  <c r="J22" i="1"/>
  <c r="J15" i="1" s="1"/>
  <c r="I22" i="1"/>
  <c r="I15" i="1" s="1"/>
  <c r="G22" i="1"/>
  <c r="G15" i="1" s="1"/>
  <c r="F22" i="1"/>
  <c r="F15" i="1" s="1"/>
  <c r="K24" i="1" l="1"/>
  <c r="N23" i="1"/>
  <c r="K23" i="1"/>
  <c r="H23" i="1"/>
  <c r="E23" i="1"/>
  <c r="D23" i="1" l="1"/>
  <c r="K22" i="1"/>
  <c r="K15" i="1" s="1"/>
  <c r="P11" i="1"/>
  <c r="O11" i="1"/>
  <c r="L11" i="1"/>
  <c r="J11" i="1"/>
  <c r="G11" i="1"/>
  <c r="F11" i="1"/>
  <c r="M11" i="1"/>
  <c r="I11" i="1"/>
  <c r="N24" i="1"/>
  <c r="N22" i="1" s="1"/>
  <c r="N15" i="1" s="1"/>
  <c r="H24" i="1"/>
  <c r="H22" i="1" s="1"/>
  <c r="H15" i="1" s="1"/>
  <c r="E24" i="1"/>
  <c r="N19" i="1"/>
  <c r="K19" i="1"/>
  <c r="E19" i="1"/>
  <c r="D19" i="1" s="1"/>
  <c r="E22" i="1" l="1"/>
  <c r="E15" i="1" s="1"/>
  <c r="D15" i="1" s="1"/>
  <c r="D24" i="1"/>
  <c r="H11" i="1"/>
  <c r="E13" i="1"/>
  <c r="D13" i="1" s="1"/>
  <c r="E11" i="1"/>
  <c r="N11" i="1"/>
  <c r="K11" i="1"/>
  <c r="D22" i="1"/>
  <c r="D11" i="1" l="1"/>
</calcChain>
</file>

<file path=xl/sharedStrings.xml><?xml version="1.0" encoding="utf-8"?>
<sst xmlns="http://schemas.openxmlformats.org/spreadsheetml/2006/main" count="57" uniqueCount="30">
  <si>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</si>
  <si>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</si>
  <si>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</si>
  <si>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</si>
  <si>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</si>
  <si>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</si>
  <si>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</si>
  <si>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</si>
  <si>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</si>
  <si>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</si>
  <si>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</si>
  <si>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</si>
  <si>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</si>
  <si>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</si>
  <si>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</si>
  <si>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</si>
  <si>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</si>
  <si>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</si>
  <si>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</si>
  <si>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</si>
  <si>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</si>
  <si>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</si>
  <si>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</si>
  <si>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</si>
  <si>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 мероприятие 2.1.2.   Строительство объектов инженерной  инфраструктуры в сельской местности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</si>
  <si>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</si>
  <si>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</si>
  <si>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</si>
  <si>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</si>
  <si>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Приложение 1
  к изменениям, вносимым в постановление администрации 
МР «Печора» от 24.12.2013г. № 2512
«Приложение 2 к муниципальной программе «Развитие 
агропромышленного и рыбохозяйственного комплексов МО МР «Печора»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</si>
</sst>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0" fillId="0" borderId="5" xfId="0" applyNumberForma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7"/>
  <sheetViews>
    <sheetView tabSelected="1" view="pageBreakPreview" zoomScale="70" zoomScaleSheetLayoutView="70" workbookViewId="0">
      <selection activeCell="L9" sqref="L9"/>
    </sheetView>
  </sheetViews>
  <sheetFormatPr defaultRowHeight="15" x14ac:dyDescent="0.25"/>
  <cols>
    <col min="1" max="1" width="53" style="6" customWidth="1"/>
    <col min="2" max="2" width="33.42578125" customWidth="1"/>
    <col min="3" max="3" width="29.42578125" customWidth="1"/>
    <col min="4" max="19" width="13.7109375" customWidth="1"/>
  </cols>
  <sheetData>
    <row r="1" spans="1:19" ht="15" customHeight="1" x14ac:dyDescent="0.25">
      <c r="L1" s="33" t="s">
        <v>29</v>
      </c>
      <c r="M1" s="33"/>
      <c r="N1" s="33"/>
      <c r="O1" s="33"/>
      <c r="P1" s="33"/>
      <c r="Q1" s="33"/>
      <c r="R1" s="33"/>
      <c r="S1" s="33"/>
    </row>
    <row r="2" spans="1:19" ht="15" customHeight="1" x14ac:dyDescent="0.25">
      <c r="L2" s="33"/>
      <c r="M2" s="33"/>
      <c r="N2" s="33"/>
      <c r="O2" s="33"/>
      <c r="P2" s="33"/>
      <c r="Q2" s="33"/>
      <c r="R2" s="33"/>
      <c r="S2" s="33"/>
    </row>
    <row r="3" spans="1:19" ht="115.5" customHeight="1" x14ac:dyDescent="0.25">
      <c r="L3" s="33"/>
      <c r="M3" s="33"/>
      <c r="N3" s="33"/>
      <c r="O3" s="33"/>
      <c r="P3" s="33"/>
      <c r="Q3" s="33"/>
      <c r="R3" s="33"/>
      <c r="S3" s="33"/>
    </row>
    <row r="5" spans="1:19" ht="27.75" customHeight="1" x14ac:dyDescent="0.25">
      <c r="A5" s="39" t="s">
        <v>17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</row>
    <row r="6" spans="1:19" ht="16.5" x14ac:dyDescent="0.25">
      <c r="A6" s="7"/>
    </row>
    <row r="7" spans="1:19" s="11" customFormat="1" ht="52.5" customHeight="1" x14ac:dyDescent="0.25">
      <c r="A7" s="30" t="s">
        <v>18</v>
      </c>
      <c r="B7" s="30" t="s">
        <v>8</v>
      </c>
      <c r="C7" s="29" t="s">
        <v>0</v>
      </c>
      <c r="D7" s="36" t="s">
        <v>1</v>
      </c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8"/>
    </row>
    <row r="8" spans="1:19" s="11" customFormat="1" ht="35.25" customHeight="1" x14ac:dyDescent="0.25">
      <c r="A8" s="34"/>
      <c r="B8" s="31"/>
      <c r="C8" s="29"/>
      <c r="D8" s="29" t="s">
        <v>2</v>
      </c>
      <c r="E8" s="29" t="s">
        <v>3</v>
      </c>
      <c r="F8" s="29"/>
      <c r="G8" s="29"/>
      <c r="H8" s="29" t="s">
        <v>4</v>
      </c>
      <c r="I8" s="29"/>
      <c r="J8" s="29"/>
      <c r="K8" s="29" t="s">
        <v>5</v>
      </c>
      <c r="L8" s="29"/>
      <c r="M8" s="29"/>
      <c r="N8" s="29" t="s">
        <v>6</v>
      </c>
      <c r="O8" s="29"/>
      <c r="P8" s="29"/>
      <c r="Q8" s="29" t="s">
        <v>27</v>
      </c>
      <c r="R8" s="29"/>
      <c r="S8" s="29"/>
    </row>
    <row r="9" spans="1:19" s="11" customFormat="1" ht="87" customHeight="1" x14ac:dyDescent="0.25">
      <c r="A9" s="35"/>
      <c r="B9" s="32"/>
      <c r="C9" s="29"/>
      <c r="D9" s="29"/>
      <c r="E9" s="12" t="s">
        <v>7</v>
      </c>
      <c r="F9" s="12" t="s">
        <v>11</v>
      </c>
      <c r="G9" s="12" t="s">
        <v>12</v>
      </c>
      <c r="H9" s="12" t="s">
        <v>7</v>
      </c>
      <c r="I9" s="12" t="s">
        <v>11</v>
      </c>
      <c r="J9" s="12" t="s">
        <v>12</v>
      </c>
      <c r="K9" s="12" t="s">
        <v>7</v>
      </c>
      <c r="L9" s="12" t="s">
        <v>11</v>
      </c>
      <c r="M9" s="12" t="s">
        <v>12</v>
      </c>
      <c r="N9" s="12" t="s">
        <v>7</v>
      </c>
      <c r="O9" s="12" t="s">
        <v>11</v>
      </c>
      <c r="P9" s="12" t="s">
        <v>12</v>
      </c>
      <c r="Q9" s="12" t="s">
        <v>7</v>
      </c>
      <c r="R9" s="12" t="s">
        <v>11</v>
      </c>
      <c r="S9" s="12" t="s">
        <v>12</v>
      </c>
    </row>
    <row r="10" spans="1:19" x14ac:dyDescent="0.25">
      <c r="A10" s="8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  <c r="N10" s="1">
        <v>14</v>
      </c>
      <c r="O10" s="1">
        <v>15</v>
      </c>
      <c r="P10" s="1">
        <v>16</v>
      </c>
      <c r="Q10" s="4">
        <v>14</v>
      </c>
      <c r="R10" s="4">
        <v>15</v>
      </c>
      <c r="S10" s="4">
        <v>16</v>
      </c>
    </row>
    <row r="11" spans="1:19" s="5" customFormat="1" ht="27" customHeight="1" x14ac:dyDescent="0.25">
      <c r="A11" s="20" t="s">
        <v>13</v>
      </c>
      <c r="B11" s="28"/>
      <c r="C11" s="23" t="s">
        <v>14</v>
      </c>
      <c r="D11" s="19">
        <f>E11+H11+K11+N11+Q11</f>
        <v>7601.3090000000002</v>
      </c>
      <c r="E11" s="19">
        <f>F11+G11</f>
        <v>1035</v>
      </c>
      <c r="F11" s="19">
        <f>F13+F14+F15</f>
        <v>1035</v>
      </c>
      <c r="G11" s="19">
        <f t="shared" ref="G11:P11" si="0">G13+G14+G15</f>
        <v>0</v>
      </c>
      <c r="H11" s="19">
        <f>I11+J11</f>
        <v>3203.509</v>
      </c>
      <c r="I11" s="19">
        <f t="shared" si="0"/>
        <v>2881.1</v>
      </c>
      <c r="J11" s="19">
        <f t="shared" si="0"/>
        <v>322.40899999999999</v>
      </c>
      <c r="K11" s="19">
        <f>L11+M11</f>
        <v>3082.8</v>
      </c>
      <c r="L11" s="19">
        <f t="shared" si="0"/>
        <v>3082.8</v>
      </c>
      <c r="M11" s="19">
        <f t="shared" si="0"/>
        <v>0</v>
      </c>
      <c r="N11" s="19">
        <f>O11+P11</f>
        <v>140</v>
      </c>
      <c r="O11" s="19">
        <f t="shared" si="0"/>
        <v>140</v>
      </c>
      <c r="P11" s="19">
        <f t="shared" si="0"/>
        <v>0</v>
      </c>
      <c r="Q11" s="19">
        <f>R11+S11</f>
        <v>140</v>
      </c>
      <c r="R11" s="19">
        <f t="shared" ref="R11:S11" si="1">R13+R14+R15</f>
        <v>140</v>
      </c>
      <c r="S11" s="19">
        <f t="shared" si="1"/>
        <v>0</v>
      </c>
    </row>
    <row r="12" spans="1:19" s="5" customFormat="1" ht="25.5" customHeight="1" x14ac:dyDescent="0.25">
      <c r="A12" s="21"/>
      <c r="B12" s="28"/>
      <c r="C12" s="24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</row>
    <row r="13" spans="1:19" ht="36" customHeight="1" x14ac:dyDescent="0.25">
      <c r="A13" s="21"/>
      <c r="B13" s="14" t="s">
        <v>9</v>
      </c>
      <c r="C13" s="14" t="s">
        <v>9</v>
      </c>
      <c r="D13" s="17">
        <f>E13+H13+K13+N13+Q13</f>
        <v>1002.909</v>
      </c>
      <c r="E13" s="17">
        <f t="shared" ref="E13:P13" si="2">E19</f>
        <v>62</v>
      </c>
      <c r="F13" s="17">
        <f>F19+F20+F21</f>
        <v>62</v>
      </c>
      <c r="G13" s="17">
        <f t="shared" si="2"/>
        <v>0</v>
      </c>
      <c r="H13" s="17">
        <f>I13+J13</f>
        <v>450.90899999999999</v>
      </c>
      <c r="I13" s="17">
        <f>I19+I20+I21</f>
        <v>128.5</v>
      </c>
      <c r="J13" s="17">
        <f>J19+J20+J21</f>
        <v>322.40899999999999</v>
      </c>
      <c r="K13" s="17">
        <f>L13+M13</f>
        <v>210</v>
      </c>
      <c r="L13" s="17">
        <f>L19+L20+L21</f>
        <v>210</v>
      </c>
      <c r="M13" s="17">
        <f t="shared" si="2"/>
        <v>0</v>
      </c>
      <c r="N13" s="17">
        <f>O13+P13</f>
        <v>140</v>
      </c>
      <c r="O13" s="17">
        <f>O19+O20+O21</f>
        <v>140</v>
      </c>
      <c r="P13" s="17">
        <f t="shared" si="2"/>
        <v>0</v>
      </c>
      <c r="Q13" s="17">
        <f>R13+S13</f>
        <v>140</v>
      </c>
      <c r="R13" s="17">
        <f>R19+R20+R21</f>
        <v>140</v>
      </c>
      <c r="S13" s="17">
        <f t="shared" ref="S13" si="3">S19</f>
        <v>0</v>
      </c>
    </row>
    <row r="14" spans="1:19" ht="69" customHeight="1" x14ac:dyDescent="0.25">
      <c r="A14" s="21"/>
      <c r="B14" s="14" t="s">
        <v>10</v>
      </c>
      <c r="C14" s="14" t="s">
        <v>10</v>
      </c>
      <c r="D14" s="17">
        <f t="shared" ref="D14:D15" si="4">E14+H14+K14+N14+Q14</f>
        <v>973</v>
      </c>
      <c r="E14" s="17">
        <f t="shared" ref="E14:P14" si="5">E18</f>
        <v>973</v>
      </c>
      <c r="F14" s="17">
        <f t="shared" si="5"/>
        <v>973</v>
      </c>
      <c r="G14" s="17">
        <f t="shared" si="5"/>
        <v>0</v>
      </c>
      <c r="H14" s="17">
        <f t="shared" si="5"/>
        <v>0</v>
      </c>
      <c r="I14" s="17">
        <f t="shared" si="5"/>
        <v>0</v>
      </c>
      <c r="J14" s="17">
        <f t="shared" si="5"/>
        <v>0</v>
      </c>
      <c r="K14" s="17">
        <f t="shared" si="5"/>
        <v>0</v>
      </c>
      <c r="L14" s="17">
        <f t="shared" si="5"/>
        <v>0</v>
      </c>
      <c r="M14" s="17">
        <f t="shared" si="5"/>
        <v>0</v>
      </c>
      <c r="N14" s="17">
        <f t="shared" si="5"/>
        <v>0</v>
      </c>
      <c r="O14" s="17">
        <f t="shared" si="5"/>
        <v>0</v>
      </c>
      <c r="P14" s="17">
        <f t="shared" si="5"/>
        <v>0</v>
      </c>
      <c r="Q14" s="17">
        <f t="shared" ref="Q14:S14" si="6">Q18</f>
        <v>0</v>
      </c>
      <c r="R14" s="17">
        <f t="shared" si="6"/>
        <v>0</v>
      </c>
      <c r="S14" s="17">
        <f t="shared" si="6"/>
        <v>0</v>
      </c>
    </row>
    <row r="15" spans="1:19" ht="54.75" customHeight="1" x14ac:dyDescent="0.25">
      <c r="A15" s="22"/>
      <c r="B15" s="14" t="s">
        <v>19</v>
      </c>
      <c r="C15" s="14" t="s">
        <v>9</v>
      </c>
      <c r="D15" s="17">
        <f t="shared" si="4"/>
        <v>5625.4</v>
      </c>
      <c r="E15" s="17">
        <f t="shared" ref="E15:P15" si="7">E22</f>
        <v>0</v>
      </c>
      <c r="F15" s="17">
        <f t="shared" si="7"/>
        <v>0</v>
      </c>
      <c r="G15" s="17">
        <f t="shared" si="7"/>
        <v>0</v>
      </c>
      <c r="H15" s="17">
        <f t="shared" si="7"/>
        <v>2752.6</v>
      </c>
      <c r="I15" s="17">
        <f t="shared" si="7"/>
        <v>2752.6</v>
      </c>
      <c r="J15" s="17">
        <f t="shared" si="7"/>
        <v>0</v>
      </c>
      <c r="K15" s="17">
        <f t="shared" si="7"/>
        <v>2872.8</v>
      </c>
      <c r="L15" s="17">
        <f t="shared" si="7"/>
        <v>2872.8</v>
      </c>
      <c r="M15" s="17">
        <f t="shared" si="7"/>
        <v>0</v>
      </c>
      <c r="N15" s="17">
        <f t="shared" si="7"/>
        <v>0</v>
      </c>
      <c r="O15" s="17">
        <f t="shared" si="7"/>
        <v>0</v>
      </c>
      <c r="P15" s="17">
        <f t="shared" si="7"/>
        <v>0</v>
      </c>
      <c r="Q15" s="17">
        <f t="shared" ref="Q15:S15" si="8">Q22</f>
        <v>0</v>
      </c>
      <c r="R15" s="17">
        <f t="shared" si="8"/>
        <v>0</v>
      </c>
      <c r="S15" s="17">
        <f t="shared" si="8"/>
        <v>0</v>
      </c>
    </row>
    <row r="16" spans="1:19" s="5" customFormat="1" ht="55.5" customHeight="1" x14ac:dyDescent="0.25">
      <c r="A16" s="25" t="s">
        <v>23</v>
      </c>
      <c r="B16" s="27"/>
      <c r="C16" s="23" t="s">
        <v>14</v>
      </c>
      <c r="D16" s="19">
        <f>E16+H16+K16+N16+Q16</f>
        <v>1975.9090000000001</v>
      </c>
      <c r="E16" s="19">
        <f>F16+G16</f>
        <v>1035</v>
      </c>
      <c r="F16" s="19">
        <f>F18+F19+F20+F21</f>
        <v>1035</v>
      </c>
      <c r="G16" s="19">
        <f>G18+G19+G20+G21</f>
        <v>0</v>
      </c>
      <c r="H16" s="19">
        <f>I16+J16</f>
        <v>450.90899999999999</v>
      </c>
      <c r="I16" s="19">
        <f>I18+I19+I20+I21</f>
        <v>128.5</v>
      </c>
      <c r="J16" s="19">
        <f>J18+J19+J20+J21</f>
        <v>322.40899999999999</v>
      </c>
      <c r="K16" s="19">
        <f>L16+M16</f>
        <v>210</v>
      </c>
      <c r="L16" s="19">
        <f>L18+L19+L20+L21</f>
        <v>210</v>
      </c>
      <c r="M16" s="19">
        <f>M18+M19+M20+M21</f>
        <v>0</v>
      </c>
      <c r="N16" s="19">
        <f>O16+P16</f>
        <v>140</v>
      </c>
      <c r="O16" s="19">
        <f>O18+O19+O20+O21</f>
        <v>140</v>
      </c>
      <c r="P16" s="19">
        <f>P18+P19+P20+P21</f>
        <v>0</v>
      </c>
      <c r="Q16" s="19">
        <f>R16+S16</f>
        <v>140</v>
      </c>
      <c r="R16" s="19">
        <f>R18+R19+R20+R21</f>
        <v>140</v>
      </c>
      <c r="S16" s="19">
        <f>S18+S19+S20+S21</f>
        <v>0</v>
      </c>
    </row>
    <row r="17" spans="1:19" s="5" customFormat="1" ht="16.5" customHeight="1" x14ac:dyDescent="0.25">
      <c r="A17" s="26"/>
      <c r="B17" s="27"/>
      <c r="C17" s="24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19" ht="70.5" customHeight="1" x14ac:dyDescent="0.25">
      <c r="A18" s="9" t="s">
        <v>20</v>
      </c>
      <c r="B18" s="14" t="s">
        <v>10</v>
      </c>
      <c r="C18" s="14" t="s">
        <v>15</v>
      </c>
      <c r="D18" s="17">
        <f>E18+H18+K18+N18+Q18</f>
        <v>973</v>
      </c>
      <c r="E18" s="17">
        <f>F18+G18</f>
        <v>973</v>
      </c>
      <c r="F18" s="17">
        <v>973</v>
      </c>
      <c r="G18" s="17">
        <v>0</v>
      </c>
      <c r="H18" s="17">
        <f>I18+J18</f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f>O18+P18</f>
        <v>0</v>
      </c>
      <c r="O18" s="17">
        <v>0</v>
      </c>
      <c r="P18" s="17">
        <v>0</v>
      </c>
      <c r="Q18" s="17">
        <f>R18+S18</f>
        <v>0</v>
      </c>
      <c r="R18" s="17">
        <v>0</v>
      </c>
      <c r="S18" s="17">
        <v>0</v>
      </c>
    </row>
    <row r="19" spans="1:19" ht="62.25" customHeight="1" x14ac:dyDescent="0.25">
      <c r="A19" s="9" t="s">
        <v>21</v>
      </c>
      <c r="B19" s="14" t="s">
        <v>9</v>
      </c>
      <c r="C19" s="14" t="s">
        <v>16</v>
      </c>
      <c r="D19" s="17">
        <f>E19+H19+K19+N19+Q19</f>
        <v>480.8</v>
      </c>
      <c r="E19" s="17">
        <f>F19+G19</f>
        <v>62</v>
      </c>
      <c r="F19" s="17">
        <v>62</v>
      </c>
      <c r="G19" s="17">
        <v>0</v>
      </c>
      <c r="H19" s="17">
        <f>I19+J19</f>
        <v>58.8</v>
      </c>
      <c r="I19" s="17">
        <v>58.8</v>
      </c>
      <c r="J19" s="17">
        <v>0</v>
      </c>
      <c r="K19" s="17">
        <f>L19+M19</f>
        <v>120</v>
      </c>
      <c r="L19" s="17">
        <v>120</v>
      </c>
      <c r="M19" s="17">
        <v>0</v>
      </c>
      <c r="N19" s="17">
        <f>O19+P19</f>
        <v>120</v>
      </c>
      <c r="O19" s="17">
        <v>120</v>
      </c>
      <c r="P19" s="17">
        <v>0</v>
      </c>
      <c r="Q19" s="17">
        <f>R19+S19</f>
        <v>120</v>
      </c>
      <c r="R19" s="17">
        <v>120</v>
      </c>
      <c r="S19" s="17">
        <v>0</v>
      </c>
    </row>
    <row r="20" spans="1:19" ht="86.25" customHeight="1" x14ac:dyDescent="0.25">
      <c r="A20" s="10" t="s">
        <v>28</v>
      </c>
      <c r="B20" s="14" t="s">
        <v>9</v>
      </c>
      <c r="C20" s="14" t="s">
        <v>16</v>
      </c>
      <c r="D20" s="17">
        <f>E20+H20+K20+N20</f>
        <v>60</v>
      </c>
      <c r="E20" s="17">
        <f>F20+G20</f>
        <v>0</v>
      </c>
      <c r="F20" s="17">
        <v>0</v>
      </c>
      <c r="G20" s="17">
        <v>0</v>
      </c>
      <c r="H20" s="17">
        <f>I20+J20</f>
        <v>20</v>
      </c>
      <c r="I20" s="17">
        <v>20</v>
      </c>
      <c r="J20" s="17">
        <v>0</v>
      </c>
      <c r="K20" s="17">
        <f>L20+M20</f>
        <v>20</v>
      </c>
      <c r="L20" s="17">
        <v>20</v>
      </c>
      <c r="M20" s="17">
        <v>0</v>
      </c>
      <c r="N20" s="17">
        <f>O20+P20</f>
        <v>20</v>
      </c>
      <c r="O20" s="17">
        <v>20</v>
      </c>
      <c r="P20" s="17">
        <v>0</v>
      </c>
      <c r="Q20" s="17">
        <f>R20+S20</f>
        <v>20</v>
      </c>
      <c r="R20" s="17">
        <v>20</v>
      </c>
      <c r="S20" s="17">
        <v>0</v>
      </c>
    </row>
    <row r="21" spans="1:19" ht="51" customHeight="1" x14ac:dyDescent="0.25">
      <c r="A21" s="10" t="s">
        <v>25</v>
      </c>
      <c r="B21" s="14" t="s">
        <v>9</v>
      </c>
      <c r="C21" s="14" t="s">
        <v>16</v>
      </c>
      <c r="D21" s="17">
        <f>E21+H21+K21+N21</f>
        <v>442.10899999999998</v>
      </c>
      <c r="E21" s="17">
        <f>F21+G21</f>
        <v>0</v>
      </c>
      <c r="F21" s="17">
        <v>0</v>
      </c>
      <c r="G21" s="17">
        <v>0</v>
      </c>
      <c r="H21" s="17">
        <f>I21+J21</f>
        <v>372.10899999999998</v>
      </c>
      <c r="I21" s="17">
        <v>49.7</v>
      </c>
      <c r="J21" s="17">
        <v>322.40899999999999</v>
      </c>
      <c r="K21" s="17">
        <f>L21+M21</f>
        <v>70</v>
      </c>
      <c r="L21" s="17">
        <v>70</v>
      </c>
      <c r="M21" s="17">
        <v>0</v>
      </c>
      <c r="N21" s="17">
        <f>O21+P21</f>
        <v>0</v>
      </c>
      <c r="O21" s="17">
        <v>0</v>
      </c>
      <c r="P21" s="17">
        <v>0</v>
      </c>
      <c r="Q21" s="17">
        <f>R21+S21</f>
        <v>0</v>
      </c>
      <c r="R21" s="17">
        <v>0</v>
      </c>
      <c r="S21" s="17">
        <v>0</v>
      </c>
    </row>
    <row r="22" spans="1:19" s="5" customFormat="1" ht="54" customHeight="1" x14ac:dyDescent="0.25">
      <c r="A22" s="13" t="s">
        <v>26</v>
      </c>
      <c r="B22" s="15"/>
      <c r="C22" s="16" t="s">
        <v>14</v>
      </c>
      <c r="D22" s="18">
        <f>D23+D24</f>
        <v>5625.4</v>
      </c>
      <c r="E22" s="18">
        <f t="shared" ref="E22:P22" si="9">E23+E24</f>
        <v>0</v>
      </c>
      <c r="F22" s="18">
        <f t="shared" si="9"/>
        <v>0</v>
      </c>
      <c r="G22" s="18">
        <f t="shared" si="9"/>
        <v>0</v>
      </c>
      <c r="H22" s="18">
        <f t="shared" si="9"/>
        <v>2752.6</v>
      </c>
      <c r="I22" s="18">
        <f t="shared" si="9"/>
        <v>2752.6</v>
      </c>
      <c r="J22" s="18">
        <f t="shared" si="9"/>
        <v>0</v>
      </c>
      <c r="K22" s="18">
        <f t="shared" si="9"/>
        <v>2872.8</v>
      </c>
      <c r="L22" s="18">
        <f t="shared" si="9"/>
        <v>2872.8</v>
      </c>
      <c r="M22" s="18">
        <f t="shared" si="9"/>
        <v>0</v>
      </c>
      <c r="N22" s="18">
        <f t="shared" si="9"/>
        <v>0</v>
      </c>
      <c r="O22" s="18">
        <f t="shared" si="9"/>
        <v>0</v>
      </c>
      <c r="P22" s="18">
        <f t="shared" si="9"/>
        <v>0</v>
      </c>
      <c r="Q22" s="18">
        <f t="shared" ref="Q22:S22" si="10">Q23+Q24</f>
        <v>0</v>
      </c>
      <c r="R22" s="18">
        <f t="shared" si="10"/>
        <v>0</v>
      </c>
      <c r="S22" s="18">
        <f t="shared" si="10"/>
        <v>0</v>
      </c>
    </row>
    <row r="23" spans="1:19" ht="47.25" customHeight="1" x14ac:dyDescent="0.25">
      <c r="A23" s="9" t="s">
        <v>22</v>
      </c>
      <c r="B23" s="14" t="s">
        <v>19</v>
      </c>
      <c r="C23" s="14" t="s">
        <v>9</v>
      </c>
      <c r="D23" s="17">
        <f>E23+H23+K23+N23+Q23</f>
        <v>894.7</v>
      </c>
      <c r="E23" s="17">
        <f>F23+G23</f>
        <v>0</v>
      </c>
      <c r="F23" s="17">
        <v>0</v>
      </c>
      <c r="G23" s="17">
        <v>0</v>
      </c>
      <c r="H23" s="17">
        <f>I23+J23</f>
        <v>0</v>
      </c>
      <c r="I23" s="17">
        <v>0</v>
      </c>
      <c r="J23" s="17">
        <v>0</v>
      </c>
      <c r="K23" s="17">
        <f>L23+M23</f>
        <v>894.7</v>
      </c>
      <c r="L23" s="17">
        <v>894.7</v>
      </c>
      <c r="M23" s="17">
        <v>0</v>
      </c>
      <c r="N23" s="17">
        <f>O23+P23</f>
        <v>0</v>
      </c>
      <c r="O23" s="17">
        <v>0</v>
      </c>
      <c r="P23" s="17">
        <v>0</v>
      </c>
      <c r="Q23" s="17">
        <f>R23+S23</f>
        <v>0</v>
      </c>
      <c r="R23" s="17">
        <v>0</v>
      </c>
      <c r="S23" s="17">
        <v>0</v>
      </c>
    </row>
    <row r="24" spans="1:19" ht="63" customHeight="1" x14ac:dyDescent="0.25">
      <c r="A24" s="9" t="s">
        <v>24</v>
      </c>
      <c r="B24" s="14" t="s">
        <v>19</v>
      </c>
      <c r="C24" s="14" t="s">
        <v>9</v>
      </c>
      <c r="D24" s="17">
        <f>E24+H24+K24+N24+Q24</f>
        <v>4730.7</v>
      </c>
      <c r="E24" s="17">
        <f>F24+G24</f>
        <v>0</v>
      </c>
      <c r="F24" s="17">
        <v>0</v>
      </c>
      <c r="G24" s="17">
        <v>0</v>
      </c>
      <c r="H24" s="17">
        <f>I24+J24</f>
        <v>2752.6</v>
      </c>
      <c r="I24" s="17">
        <v>2752.6</v>
      </c>
      <c r="J24" s="17">
        <v>0</v>
      </c>
      <c r="K24" s="17">
        <f>L24+M24</f>
        <v>1978.1</v>
      </c>
      <c r="L24" s="17">
        <v>1978.1</v>
      </c>
      <c r="M24" s="17">
        <v>0</v>
      </c>
      <c r="N24" s="17">
        <f>O24+P24</f>
        <v>0</v>
      </c>
      <c r="O24" s="17">
        <v>0</v>
      </c>
      <c r="P24" s="17">
        <v>0</v>
      </c>
      <c r="Q24" s="17">
        <f>R24+S24</f>
        <v>0</v>
      </c>
      <c r="R24" s="17">
        <v>0</v>
      </c>
      <c r="S24" s="17">
        <v>0</v>
      </c>
    </row>
    <row r="25" spans="1:19" x14ac:dyDescent="0.25"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9" x14ac:dyDescent="0.25">
      <c r="D26" s="3"/>
      <c r="E26" s="3"/>
      <c r="F26" s="3"/>
      <c r="G26" s="3"/>
      <c r="H26" s="3"/>
      <c r="I26" s="3"/>
      <c r="J26" s="3"/>
      <c r="K26" s="3"/>
      <c r="L26" s="2"/>
      <c r="M26" s="2"/>
      <c r="N26" s="2"/>
      <c r="O26" s="2"/>
      <c r="P26" s="2"/>
    </row>
    <row r="27" spans="1:19" x14ac:dyDescent="0.25"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</sheetData>
  <mergeCells count="50">
    <mergeCell ref="F16:F17"/>
    <mergeCell ref="G16:G17"/>
    <mergeCell ref="K16:K17"/>
    <mergeCell ref="H16:H17"/>
    <mergeCell ref="O11:O12"/>
    <mergeCell ref="O16:O17"/>
    <mergeCell ref="N11:N12"/>
    <mergeCell ref="K11:K12"/>
    <mergeCell ref="L11:L12"/>
    <mergeCell ref="M11:M12"/>
    <mergeCell ref="N8:P8"/>
    <mergeCell ref="B7:B9"/>
    <mergeCell ref="L1:S3"/>
    <mergeCell ref="A7:A9"/>
    <mergeCell ref="D7:S7"/>
    <mergeCell ref="Q8:S8"/>
    <mergeCell ref="C7:C9"/>
    <mergeCell ref="D8:D9"/>
    <mergeCell ref="E8:G8"/>
    <mergeCell ref="H8:J8"/>
    <mergeCell ref="K8:M8"/>
    <mergeCell ref="A5:S5"/>
    <mergeCell ref="A11:A15"/>
    <mergeCell ref="C16:C17"/>
    <mergeCell ref="A16:A17"/>
    <mergeCell ref="C11:C12"/>
    <mergeCell ref="B16:B17"/>
    <mergeCell ref="B11:B12"/>
    <mergeCell ref="Q11:Q12"/>
    <mergeCell ref="R11:R12"/>
    <mergeCell ref="S11:S12"/>
    <mergeCell ref="Q16:Q17"/>
    <mergeCell ref="R16:R17"/>
    <mergeCell ref="S16:S17"/>
    <mergeCell ref="P11:P12"/>
    <mergeCell ref="D16:D17"/>
    <mergeCell ref="E16:E17"/>
    <mergeCell ref="H11:H12"/>
    <mergeCell ref="D11:D12"/>
    <mergeCell ref="E11:E12"/>
    <mergeCell ref="F11:F12"/>
    <mergeCell ref="G11:G12"/>
    <mergeCell ref="I11:I12"/>
    <mergeCell ref="J11:J12"/>
    <mergeCell ref="P16:P17"/>
    <mergeCell ref="I16:I17"/>
    <mergeCell ref="J16:J17"/>
    <mergeCell ref="L16:L17"/>
    <mergeCell ref="M16:M17"/>
    <mergeCell ref="N16:N17"/>
  </mergeCells>
  <pageMargins left="0.70866141732283472" right="0.66" top="0.94488188976377963" bottom="0.86614173228346458" header="0.31496062992125984" footer="0.31496062992125984"/>
  <pageSetup paperSize="9" scale="39" fitToHeight="0" orientation="landscape" r:id="rId1"/>
  <ignoredErrors>
    <ignoredError sqref="E22 H22 K22 N22 Q22 H16 K16 N16 Q16 F13 H11 K11 K13 N11 Q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Федорова</cp:lastModifiedBy>
  <cp:lastPrinted>2015-12-30T13:54:32Z</cp:lastPrinted>
  <dcterms:created xsi:type="dcterms:W3CDTF">2014-08-19T11:28:49Z</dcterms:created>
  <dcterms:modified xsi:type="dcterms:W3CDTF">2015-12-30T14:05:41Z</dcterms:modified>
</cp:coreProperties>
</file>