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Реестр МП" sheetId="1" r:id="rId1"/>
    <sheet name="Лист1" sheetId="2" r:id="rId2"/>
  </sheets>
  <definedNames>
    <definedName name="_xlnm.Print_Area" localSheetId="0">'Реестр МП'!$A$1:$M$473</definedName>
  </definedNames>
  <calcPr fullCalcOnLoad="1"/>
</workbook>
</file>

<file path=xl/sharedStrings.xml><?xml version="1.0" encoding="utf-8"?>
<sst xmlns="http://schemas.openxmlformats.org/spreadsheetml/2006/main" count="867" uniqueCount="493">
  <si>
    <t>№ п/п</t>
  </si>
  <si>
    <t>Наименование целевой программы (подрограммы)</t>
  </si>
  <si>
    <t>Источник финансирования</t>
  </si>
  <si>
    <t>Цели программы</t>
  </si>
  <si>
    <t>Задачи программы</t>
  </si>
  <si>
    <t>Срок реализации программы (подпрограммы)</t>
  </si>
  <si>
    <t>Номер МПА о внесении изменений в целевую программу</t>
  </si>
  <si>
    <t>Информация о приостановлении, завершении действия целевой программы</t>
  </si>
  <si>
    <t>26.04.2010г.</t>
  </si>
  <si>
    <t>бюджет МО МР "Печора"</t>
  </si>
  <si>
    <t>2010 год</t>
  </si>
  <si>
    <t xml:space="preserve">Исполнители </t>
  </si>
  <si>
    <t>Сектор молодежной политики отдела информационно-аналитической работы и общественных связей администрации МР "Печора"</t>
  </si>
  <si>
    <t>1.</t>
  </si>
  <si>
    <t>Комплексная программа муниципального района "Молодежь - 2010г."</t>
  </si>
  <si>
    <t>2.</t>
  </si>
  <si>
    <t>Номер  МПА (постановления администрации МР) об утверждении целевой программы</t>
  </si>
  <si>
    <t xml:space="preserve">15.04.2010г. </t>
  </si>
  <si>
    <t>2 335 ,0</t>
  </si>
  <si>
    <t>Повышение доступности жилья для молодых семей, признанных в установленном порядке нуждающимися в улучшении жилищных условий</t>
  </si>
  <si>
    <t>1.Информационно-разъяснительная работа с гражданами по вопросам улучшения жилищных условий молодых семей.           2. Финансовая поддержка молодых семей, нуждающихся в улучшении жилищных условий.</t>
  </si>
  <si>
    <t>2010-2012 годы</t>
  </si>
  <si>
    <t>3.</t>
  </si>
  <si>
    <t>24.05.2010г.</t>
  </si>
  <si>
    <t>Субсидии республиканского бюджета РК, бюджет МО МР "Печора"</t>
  </si>
  <si>
    <t>Предотвращение пожаров и гибели людей в муниципальных учреждениях здравоохранения за счет повышения уровня пожарной безопасности зданий и помещений</t>
  </si>
  <si>
    <t>1.Обеспечение современным противопожарным оборудованием муниципальных учреждений здравоохранения.                                                   2. Выполнение требований пожарной безопасности.                         3.Оснащение муниципальных учреждений здравоохранения противопожарными средствами и выполнение в них противопожарных работ.</t>
  </si>
  <si>
    <t>Администрация МР "Печора",      МУ "Печорская ЦРБ"</t>
  </si>
  <si>
    <t>4.</t>
  </si>
  <si>
    <t>Программа комплексной системы профилактики преступлений и правонарушений в муниципальном районе "Печора" на 2010 год</t>
  </si>
  <si>
    <t>Объем финансирования          (тысяч рублей)</t>
  </si>
  <si>
    <t>1.Обеспечение безопасности населения МО МР "Печора" органами внутренних дел.                          2.Организация деятельности служб, подразделений и сотрудников ОВД, осуществляемая в пределах их компетенции, направленная на недопущение преступлений, путем выявления, устранения или нейтрализации причин условий и обстоятельств, способствующих их совершению.                         3.Оказание профилактического воздействия на лиц с противоправным поведением.        4.Повышение эффективности работы правоохранительных органов за счет оптимизации управления силами и средствами органов внутренних дел.</t>
  </si>
  <si>
    <t>Управление образования МР "Печора", МУ "Печорская ЦРБ", Управление КФСиТ МР "Печора", сектор молодежной политики отдела информационно-аналитической работы и общественных связей администрации МР "Печора", ОВД г. Печоры, группа по борьбе с правонарушениями в сфере потребительского рынка, отдел участковых уполномоченных милиции ОВД по г. Печоре, пресс-группа, администрация МР "Печора", ГИБДД, Отдел участковых уполномоченных милиции ОВД по г. Печоре, добровольные дружины, отдел уголовного розыска ОВД г. Печора, Печорский межрайонный отдел Управления федеральной службы РФ по контролю за оборотом наркотиков по РК, МАУ "УЖКХиС", ГУ РК "ЦЗН по г. Печоре", УФМС по РК в г. Печоре</t>
  </si>
  <si>
    <t>Администрация МР "Печора"</t>
  </si>
  <si>
    <t>5.</t>
  </si>
  <si>
    <t>Муниципальная адресная программа проведения капитального ремонта многоквартирных домов в муниципальном районе "Печора" на 2010 год</t>
  </si>
  <si>
    <t>18.01.2010г.</t>
  </si>
  <si>
    <t>Фонд содействия реформированию ЖКХ</t>
  </si>
  <si>
    <t>Республиканский бюджет РК</t>
  </si>
  <si>
    <t>2011 год</t>
  </si>
  <si>
    <t>2012 год</t>
  </si>
  <si>
    <t>средства собственников помещений в многоквартирных домах</t>
  </si>
  <si>
    <t>Обеспечение сохранности многоквартирных домов и улучшение комфортности проживания в них граждан</t>
  </si>
  <si>
    <t>1.Осуществление организационной, научно-методической и информационной деятельности по профилактике правонарушений.                                                        2.Выявление и анализ причин и условий, способствующих совершению преступлений, принятие мер по их устранению или нейтрализации.                                                                          3. Выявление и постановка на профилактические учеты лиц, склонных к совершению преступлений.                                     4.Установление лиц, осуществляющих приготовление к преступлению и (или) покушение на преступление, и принятие мер по пресечению их противоправной деятельности в соответствии с законодательством РФ.                                  5.Привлечение к работе по предупреждению преступлений общественных объединений, правоохранительной направленности и граждан.                                                                           6.Предупреждение безнадзорности, беспризорности и правонарушений несовершеннолетних.</t>
  </si>
  <si>
    <t>1.Совершенствование системы гражданско-патриотического воспитания молодежи.                       2.Развитие молодежного самоуправления и создание условий для социальной адаптации молодежи.                              3.Развитие и поддержка молодежных и детских общественных объединений, содействие реализации общественно-полезных инициатив молодежи.                            4.Формирование эдорового образа жизни, профилактика асоциального поведения и экстремистских взглядов в молодежной среде.                                                          5.Осуществление информационного обеспечения государственной молодежной политики на территории МР "Печора" в средствах массовой информации.                               6. Повышение квалификации специалистов, работающих с молодежью, лидеров детских и молодежных общественных объединений.                                                                                      7. Создание условий для содействия занятости молодежи, популяризации рабочих и и инженерных специальностей среди молодежи.</t>
  </si>
  <si>
    <t>Администрация МР "Печора", ТСЖ, Управляющие организации, Собственники помещений многоквартирных домов</t>
  </si>
  <si>
    <t>6.</t>
  </si>
  <si>
    <t>30.04.2010г.</t>
  </si>
  <si>
    <t>728/2</t>
  </si>
  <si>
    <t>1.Приведение состояния многоквартирного дома в соответствие с требованиями нормативно-технических документов.                                                                                         2.Улучшение качества предоставляемых жилищно-коммунальных услуг</t>
  </si>
  <si>
    <t>1.Приведение состояния многоквартирных домов в соответствие с требованиями нормативно-технических документов.                                                                                         2.Улучшение качества предоставляемых жилищно-коммунальных услуг</t>
  </si>
  <si>
    <t>Администрация МР "Печора", ТСЖ, Управляющая компания ООО "Горжилфонд", Собственники помещений многоквартирного дома ул. Первомайская, д.15</t>
  </si>
  <si>
    <t>7.</t>
  </si>
  <si>
    <t>Муниципальная адресная программа проведения капитального ремонта многоквартирного дома по адресу: ул. Первомайская, д. 15 в муниципальном районе "Печора" на 2010 год</t>
  </si>
  <si>
    <t>Муниципальная адресная программа "Переселение граждан из аварийного жилищного фонда" на 2010 год</t>
  </si>
  <si>
    <t>31.03.2010г.</t>
  </si>
  <si>
    <t>8.</t>
  </si>
  <si>
    <t>21.06.2010г</t>
  </si>
  <si>
    <t>1. Реализация комплекса мер по обеспечению пожарной безопасности образовательных учреждений.</t>
  </si>
  <si>
    <t>Администрация МР "Печора", Управление образования МР "Печора"</t>
  </si>
  <si>
    <t>21.06.10г.</t>
  </si>
  <si>
    <t>1092/1</t>
  </si>
  <si>
    <t>28.05.2010г</t>
  </si>
  <si>
    <t>Всего: в т. ч.</t>
  </si>
  <si>
    <t>2010-2011 годы</t>
  </si>
  <si>
    <t xml:space="preserve">2010 год                                                                                                                   </t>
  </si>
  <si>
    <t xml:space="preserve">1. Координация и проведение на территории муниципального район "Печора" единой политии в сфере физической культуры и спорта.                                                                2. Последовательное выполнение, в сответствии с определенной программой, стратегии и тактики развития физической        3. Совершенствование нормативно-правового и информационного обеспечения  в сфере физической культуры и спорта;                     4. Совершенствование структуры управления и форм организации физкультурно-оздоровительной и спортивной работы;           5. Организация и проведение смотров–конкурсов физкультурно-оздоровительной и спортивной направленности;
6. Организация и проведение физкультурных и спортивно-массовых мероприятий;
7. Повышение  уровня подготовки спортсменов;
8. Развитие адаптивного спорта;
9. Развитие материально-технической базы. 10. Развитие инфраструктуры  физической культуры и спорта.
</t>
  </si>
  <si>
    <t>9.</t>
  </si>
  <si>
    <t>Всего, в т. ч.:</t>
  </si>
  <si>
    <t>2013 год</t>
  </si>
  <si>
    <t>2014 год</t>
  </si>
  <si>
    <t>Средства собственников жилых помещений</t>
  </si>
  <si>
    <t>внебюджетные источники финансирования</t>
  </si>
  <si>
    <t>Муниципальная программа       "Энергосбережение     и повышение энергетической эффективности на территории муниципального района "Печора" на 2010-2014гг."</t>
  </si>
  <si>
    <t>2010-2014 годы</t>
  </si>
  <si>
    <t>Администрация муниципального района "Печора", предприятия и учреждения муниципального района "Печора", органы местного самоуправления</t>
  </si>
  <si>
    <t xml:space="preserve">Реализция мероприятий, исполнение которых приведет  к повышению эффективности использования топливно-энергетических ресурсов, сокращению финансовых затрат на обеспечение энергоснабжения </t>
  </si>
  <si>
    <t>бюджет МО МР "Печора" на 2010 год</t>
  </si>
  <si>
    <t>Долгосрочная муниципальная целевая программа "Развитие физической культуры и спорта в муниципальном районе "Печора" (2010-2011 гг.)</t>
  </si>
  <si>
    <t>11.</t>
  </si>
  <si>
    <t>Дата МПА (постановления администрации) об утверждении целевой программы</t>
  </si>
  <si>
    <t>15.03.2010г.</t>
  </si>
  <si>
    <t>Всего, в т.ч.:</t>
  </si>
  <si>
    <t>Бюджет МР "Печора, городских и сельских поселений, всего в т.ч. по годам:</t>
  </si>
  <si>
    <t>внебюджетные источники финансирования, в т.ч. по годам:</t>
  </si>
  <si>
    <t>1. Развитие и совершенствование условий для активного вовлечения молодежи в социально - экономическую, политическую и культурную жизнь города, района и республики</t>
  </si>
  <si>
    <t>1Обеспечение сохранности многоквртирного дома и улучшение комфортности проживания в нем граждан</t>
  </si>
  <si>
    <t>1. Финансовое и организационное обеспечение переселения граждан их аварийных многоквартирных жилых домов путем строительства многоквартирного дома и предоставления в нем жилых помещений</t>
  </si>
  <si>
    <t>1. Пропаганда здорового образа жизни, массового и профессионального спорта среди населения МР "Печора"; вовлечение в активные занятия физической культурой и спортом различных возрастных и социальных категорий населения и укреление их здоровья; увеличение численности населения, систематически занимающегося физической культурой и спортом.</t>
  </si>
  <si>
    <t>1. Предотвращение пожаров, обеспечение безопасности учеников, воспитанников и работников образовательных учреждений за счет повышения пожарной безопасности зданий и помещений учреждения</t>
  </si>
  <si>
    <t>1. Создание культурно - социальных условий для интенсивной и последовательной модернизации культурно - социального пространства МР "Печора".</t>
  </si>
  <si>
    <t>1. Оптимизация и обогащение культурной среды МР "Печора", направленной на создание единого культурного пространства, обладающего высокой способностью к развитию.   2. Рост культурного потенциала, сохранение культурно-исторического наследия, библиотечного дела, культурно-досуговой деятельности.   3. Последовательное выполнение, в соответствии с определенной программой, стретегии и тактики культурного развития МР "Печора", концентрация бюджетных средств на приоритетных направлениях культурной политики.  4. Создание муниципальной системы мониторинга эффективности работы учреждений культуры, состояния и использования памятников истории и культуры, сохранности и работы музейных и библиотечных фондов.    5. Информатизация отрасли культуры с целью выхода в единое коммуникационное пространство России, формирование системы культурного обмена.   6. Укрепление материально - технической базы, техническая модернизация муниципальных учреждений культуры, реконструкция и ремонт зданий.</t>
  </si>
  <si>
    <t>2010 - 2011 годы</t>
  </si>
  <si>
    <t>Управление культуры, физкультуры, спорта и туризма МР "Печора". Учреждения культуры.</t>
  </si>
  <si>
    <t>Всего на 2010 год, в т.ч.:</t>
  </si>
  <si>
    <t>Целевая муниципальная Программа "Противопожарная защита муниципальных учреждений здравоохранения (2010 год)"</t>
  </si>
  <si>
    <t>Всего на 2010 год,                 в т. ч.:</t>
  </si>
  <si>
    <t>Муниципальная адресная подпрограмма поэтапного перехода на отпуск коммунальных ресурсов потребителям по коллективным (общедомовым) приборам учета потребления таких ресурсов в муниципальном районе "Печора" на 2010 год</t>
  </si>
  <si>
    <t>10.</t>
  </si>
  <si>
    <t>12.</t>
  </si>
  <si>
    <t>Всего на 2010 год  за счет средств бюджета МР "Печора"</t>
  </si>
  <si>
    <t>1.Повышение квалификации обслуживающего, ремонтного и эксплуат. Персонала.   2. Повышение эффективности действующих энерг. Установок. 3. Проведение работы по повышению теплозащиты зданий. 4. Снижение потерь в распределительных и электр. Печах. 5. Поэтапный вывод из работы нерентабельного оборудования, исчерпывающего ресурс.  6. Оптимизация системы производства и распределения тепло, - электр- и водоснабжения. 7. Снижение затрат предприятия за счет внедрения энергоэффективных технологий. 8. Сокращение дотаций за счет снижения энергетической составляющей в тарифах ЖКХ.  9. Сокращение тепловых выбросов в окружающую среду за счет снижения количества сжигаемого топлива и снижения потерь при транспорте теплоносителя. 10. Сокращение выбросов парниковых газов за счет снижения удельного расхода топлива при внедрении энергосберегающих мероприятий.</t>
  </si>
  <si>
    <t>1. Разработка и реализация мероприятий по повышению эффективности использования энегоресурсов.  2. Сокращение расходной части бюджетов всех уровней за счет снижения дотаций и выплат субсидий населению.</t>
  </si>
  <si>
    <t>Предприятия ЖКХ МР "Печора"</t>
  </si>
  <si>
    <t>Повышение эффективности использования энергоресурсов, снижение затрат на энергоресурсы</t>
  </si>
  <si>
    <t>Всего бюджет МО МР "Печора" на 2010 год</t>
  </si>
  <si>
    <t>Дата МПА  (постановление администрации) о внесении изменений в целевую программу</t>
  </si>
  <si>
    <t>1. Строительство жилья для переселения граждан из аварийного жилищного фонда.                            2. Ликвидация  освободившегося аварийного жилищного фонда.                                          3.Создание комфортных и безопасных условий для проживания граждан.</t>
  </si>
  <si>
    <t>14.10.2010г.</t>
  </si>
  <si>
    <t>Всего за счет средств бюджета МР "Печора", в т.ч. по годам:</t>
  </si>
  <si>
    <t>1. Содействие успешной социализации и эффективной самореализации молодежи, дальнейшее развитие и совершенствование условий для активного вовлечения молодежи в социально - экономическую, политическую и культурную жизнь муниципального района "Печора" и Республики Коми.</t>
  </si>
  <si>
    <t>1. Содание условий для гражданского становления, физического развития, духовно - нравственного и патриотического воспитания молодежи. 2. Создание условий для содействия занятости молодежи. 3. Оказание содействия в работе с молодыми семьями и молодыми людьми, оказавшимися в трудной жизненной ситуации. 4. Создание условий для развития социальной молодежной инициативы. 5. Поддержка творческой, досуговой и интелектуальной деятельности молодежи. 6. Осуществление информационного обеспечения государственной молодежной политики МР "Печора".</t>
  </si>
  <si>
    <t>2011 - 2013 годы</t>
  </si>
  <si>
    <t xml:space="preserve">Сектор молодежной политики отдела информационно-аналитической работы и общественных связей  администрации муниципального района «Печора»;
Соисполнители: Управление образования МР «Печора»; Управление культуры,  физкультуры, спорта и туризма МР «Печора»; (в том числе по согласованию): ГУ РК «Центр по предоставлению государственных услуг в сфере социальной защиты населения в г. Печора»; Территориальный отдел ЗАГСА г. Печоры Управления ЗАГСа РК; Отдел военного комиссариата Республики Коми по г. Печоре и Печорскому району; ГУ РК «Центр занятости населения г. Печоры»; УФМС России по РК в г. Печоре; МУ «Печорская межпоселенческая централизованная библиотечная система»; МУ «Печорский историко-краеведческий музей»; Печорское речное училище – филиал   ФГОУ ВПО «Санкт-Петербургский государственный университет водных коммуникаций»; ГАОУ СПО «Печорский промышленно-экономический техникум»
</t>
  </si>
  <si>
    <t>13.</t>
  </si>
  <si>
    <t>14.</t>
  </si>
  <si>
    <t>Муниципальная целевая программа "Развитие личных подсобных хозяйств на территории района в 2010 году"</t>
  </si>
  <si>
    <t>31.08.2010г.</t>
  </si>
  <si>
    <t>Бюджет МО МР "Печора" на 2010 год</t>
  </si>
  <si>
    <t>Повышение уровня жизни сельского населения</t>
  </si>
  <si>
    <t>1. Обеспечение улучшения жилищных условий в сельской местности.  2. Поддержка сельхозпроизводства в хозяйствах населения.</t>
  </si>
  <si>
    <t>Отдел управления жилым фондом администрации МР «Печора»,  Комитет по управлению муниципальной собственностью</t>
  </si>
  <si>
    <t>15.</t>
  </si>
  <si>
    <t>Муниципальная целевая программа "Развитие и поддержка малого и среднего предпринимательства в МР "Печора" на 2010 год"</t>
  </si>
  <si>
    <t>11.06.2010г.</t>
  </si>
  <si>
    <t>Развитие малого и среднего предпринимательства в МР «Печора» как одного из важнейших факторов социально - экономического развития муниципального района «Печора»</t>
  </si>
  <si>
    <t xml:space="preserve">1. Совершенствование  финансово - инвестиционного климата в сфере развития малого и среднего предпринимательства; 
2. Оказание административно-организационной и информационной поддержки субъектам  малого предпринимательства;
 3. Содействие   повышению   профессионального  уровня  граждан,  занятых  в  сфере малого и среднего  предпринимательства;
4. Оказание содействия субъектам малого и среднего предпринимательства в продвижении производимых ими товаров (работ, услуг);
5. Оказание имущественной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
</t>
  </si>
  <si>
    <t xml:space="preserve">Отделы администрации МР «Печора»;структурные подразделения администрации МР «Печора»; МУП «Ретро» (по согласованию)
</t>
  </si>
  <si>
    <t>17.</t>
  </si>
  <si>
    <t>19.10.2010г.</t>
  </si>
  <si>
    <t>1885/1</t>
  </si>
  <si>
    <t>Бюджет МР "Печора"</t>
  </si>
  <si>
    <t>Всего на 2012 год</t>
  </si>
  <si>
    <t>Всего на 2013 год</t>
  </si>
  <si>
    <t>Всего на 2014 год</t>
  </si>
  <si>
    <t>Всего на 2015 год</t>
  </si>
  <si>
    <t>16.</t>
  </si>
  <si>
    <t>1885/2</t>
  </si>
  <si>
    <t>Долгосрочная муниципальная целевая программа "Развитие сельского хозяйства на территории муниципального района "Печора" (2011-2012 годы)"</t>
  </si>
  <si>
    <t>Всего, в т. ч. по годам реализации и источникам фин-я:</t>
  </si>
  <si>
    <t>2011 год, в т.ч.:</t>
  </si>
  <si>
    <t>2012 год, в т.ч.:</t>
  </si>
  <si>
    <t>1. Развитие производства в с/х организациях и КФХ.  2. Снижение темпов сокращенияпоголовья в ЛПХ.                      3. Повышение финансовой устойчивости с/х товаропроизводителей. 4. Развитие сельских территорий, повышение уровня жизни сельского поселения  в МР</t>
  </si>
  <si>
    <t>2011-2012 годы</t>
  </si>
  <si>
    <t>18.</t>
  </si>
  <si>
    <t>Долгосрочная муниципальная целевая программа "Комплексная система профилактики преступлений и правонарушений на территории муниципального района "Печора" (2011-2012 годы)"</t>
  </si>
  <si>
    <t>01.11.2010г.</t>
  </si>
  <si>
    <t>19.</t>
  </si>
  <si>
    <t>31.05.2010г.</t>
  </si>
  <si>
    <t>914/1</t>
  </si>
  <si>
    <t>Всего на период действия программы 2010-2012 годы,в т.ч. по годам:</t>
  </si>
  <si>
    <t>Улучшение состояния здоровья населения МР "Печора" за счет повышения доступности и улучшения качества медицинской помощи населению, укрепления материально-технической базы муниципальных учреждений здравохранения, повышения кадрового потенциала</t>
  </si>
  <si>
    <t>Нормативно-правовое и организационно-методическое обеспечение развития служб здравоохранения (амбулаторно-поликлинической, стационарной, стационарнозамещающей и службы скорой помощи)</t>
  </si>
  <si>
    <t>Муниципальные учреждения здравоохранения, Печорская ЦРБ, Печорская стоматологическая поликлиника</t>
  </si>
  <si>
    <t>20.</t>
  </si>
  <si>
    <t>Долгосрочная муниципальная целевая программа "Обеспечение муниципальных нужд по заготовке древесины на основании договоров купли-продажи лесных насаждений на территории муницпального района "Печора" (2011-2012 годы)</t>
  </si>
  <si>
    <t>27.12.2010г.</t>
  </si>
  <si>
    <t>Предоставление лесных участков субъектам среднего и малого предпринимательства в целях заготовки древесины и строительства объектов</t>
  </si>
  <si>
    <t>1. Обеспечение твердым топливом (дровами) населения, муниципальных учреждений и предприятий района.  2.Обеспечение лесо (пило) материалами муниципальных организаций и сельхозпредприятий района для ремонта и строительства объектов.  3. Поддержка субъектов среднего и малого предпринимательства, зарегистрированных на территории муниципального района</t>
  </si>
  <si>
    <t>Администрация МР "Печора", администрации городских и сельских поселений, руководители бюджетных организаций, сехозпредприятий</t>
  </si>
  <si>
    <t>Всего на период действия программы за счет средств бюджета МО МР "Печора", в т. ч. по годам:</t>
  </si>
  <si>
    <t>1.Обеспечение безопасности населения МО МР "Печора" органами внутренних дел.                          2.Организация деятельности служб, подразделений и сотрудников ОВД, осуществляемая в пределах их компетенции, направленная на недопущение преступлений, путем выявления, устранения или нейтрализации причин, условий и обстоятельств, способствующих их совершению. 3.Оказание профилактического воздействия на лиц с противоправным поведением. 4.Повышение эффективности работы правоохранительных органов за счет оптимизации управления силами и средствами органов внутренних дел.</t>
  </si>
  <si>
    <t>1. Осуществление организационной, научно-методической и информационной деятельности по профилактике правонарушений. 2.Выявление и анализ причин и условий, способствующих совершению преступлений, принятие мер по их устранению или нейтрализации. 3.Выявление и постановка на профилактические учеты лиц, склонных к совершению преступлений. 4.Установление лиц, осуществляющих приготовление к преступлению и (или) покушение на преступление и принятие мер по пресечению их противоправной деятельности в соответствии с законодательством Российской Федерации. 5.Привлечение к работе по предупреждению преступлений общественных объединений, правоохранительной направленности граждан.6.Предупреждение безнадзорности и правонарушений несовершеннолетних.</t>
  </si>
  <si>
    <t>21.</t>
  </si>
  <si>
    <t>22.</t>
  </si>
  <si>
    <t>Муниципальная целевая программа "Развитие и поддержка малого и среднего предпринимательства в МР "Печора" на 2011-2012 годы"</t>
  </si>
  <si>
    <t>Всего на период действия программы, в т. ч. по годам и источникам фин-я:</t>
  </si>
  <si>
    <t>2011 год, всего в т.ч.:</t>
  </si>
  <si>
    <t>2012 год, всего в т.ч.:</t>
  </si>
  <si>
    <t>1. Совершенствование  финансово - инвестиционного климата в сфере развития малого и среднего предпринимательства; 
2. Оказание административно-организационной и информационной поддержки субъектам  малого предпринимательства;
 3. Содействие   повышению   профессионального уровня граждан, занятых в сфере малого и среднего предпринимательства. 4.Оказание содействия субъектам малого и среднего предпринимательства в продвижении производимых ими товаров (работ, услуг). 5.Оказание имущественной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t>
  </si>
  <si>
    <t>Администрация МР "Печора", отраслевые органы местного самоуправления</t>
  </si>
  <si>
    <t>Долгосрочная муниципальная целевая программа "Развитие дошкольного образования на территории муниципального района "Печора" (2011-2013 годы)</t>
  </si>
  <si>
    <t>16.12.2010г.</t>
  </si>
  <si>
    <t>Всего на период действия программы за счет средств бюджета МО МР "Печора", в т.ч. по годам:</t>
  </si>
  <si>
    <t>Обеспечение государственных гарантий доступности дошкольного образования на территории муниципального района "Печора"</t>
  </si>
  <si>
    <t>1.Создание условий для удовлетворения потребности населения в услугах системы дошкольного образования. 2.Повышение экономической эффективности функционирования дошкольных образовательных учреждений за счет создания муниципальных автономных дошкольных образовательных учреждений. 3.Повышение качества дошкольного образования, 4.Повышение профессионального уровня педагогов дошкольного образования.</t>
  </si>
  <si>
    <t>2011-2013 годы</t>
  </si>
  <si>
    <t xml:space="preserve">Управление образования МР "Печора" </t>
  </si>
  <si>
    <t>23.</t>
  </si>
  <si>
    <t>Долгосрочная муниципальная целевая программа "Противопожарная защита муниципальных учреждений здравоохранения муниципального района "Печора" (2011-2012 годы)</t>
  </si>
  <si>
    <t>Всего на период действия программы за счет средств бюджета МО МР "Печора" и субсидий РБ РК, в т.ч. по годам:</t>
  </si>
  <si>
    <t>Обеспечение современным противопожарным оборудованием муниципальных учреждений здравоохранения и повышение уровня пожарной безопасности: предотвращение пожаров и причин, способствующих их возникновению, а также исключению опасных факторов, воздействие которых приводит  к гибели людей и материальному ущербу в муниципальных учреждениях здравоохранения за счет повышения уровня обеспечения пожарной безопасности объектов.</t>
  </si>
  <si>
    <t>1.Выполнение обязательных требований обеспечения пожарной безопасности в учреждениях системы здравоохранения;                          2. Оснащение муниципальных учреждений здравоохранения пожарной сигнализацией и противопожарными средствами, выполнение в них противопожарных работ.</t>
  </si>
  <si>
    <t>Администрация МР "Печора", МУ "Печорская ЦРБ"</t>
  </si>
  <si>
    <t xml:space="preserve">24. </t>
  </si>
  <si>
    <t>Финансовое и организационное обеспечение переселения граждан из аварийных многоквартирных жилых домов путем строительства многоквартирных жилых домов и предоставления в нем жилых помещений</t>
  </si>
  <si>
    <t>25.</t>
  </si>
  <si>
    <t>882/1</t>
  </si>
  <si>
    <t>Всего на период действия программы за счет средств бюджета МО МР "Печора" и внебюджетных источников, в т.ч.:</t>
  </si>
  <si>
    <t>2015 год</t>
  </si>
  <si>
    <t>2011-2015 годы</t>
  </si>
  <si>
    <t>26.</t>
  </si>
  <si>
    <t>Всего на период действия программы   в т.ч. по годам и источникам финансирования:</t>
  </si>
  <si>
    <t>средства ТФОМС</t>
  </si>
  <si>
    <t>Рост удовлетворенности медицинской помощью населения МР "Печора"  за счет повышения доступности и улучшения качества медицинской помощи населению, укрепления материально - технической базы муниципальных учреждений здравоохранения, повышения кадрового потенциала</t>
  </si>
  <si>
    <t>1.Укрепление материально-технической базы учреждений здравоохранения муниципального района; 2.Внедрение современных информационных систем в здравоохранении; 3. Внедрение стандартов медицинской помощи, повышение доступности амбулаторной медицинской помощи, в том числе предоставляемой врачами-специалистами</t>
  </si>
  <si>
    <t>МУ "Печорская ЦРБ", МАУ "Печорская стоматологическая поликлиника"</t>
  </si>
  <si>
    <t>Завершен срок действия программы</t>
  </si>
  <si>
    <t>Завершен  срок действия программы</t>
  </si>
  <si>
    <t>1. Поддержка дальнейшего развития производства в с/х организациях и КФХ.  2. Поддержка технической и технологической модернизации с/х.  3. Поддержка с/х производства в ЛПХ.   4. Поддержка развития социальной инфраструктуры.   5.Создание благоприятных условий для с/х товаропроизводителей для реализации с/х продукции, сырья и продовольственной продукции, сырья и продовольствия</t>
  </si>
  <si>
    <t>621, 000</t>
  </si>
  <si>
    <t>…………………</t>
  </si>
  <si>
    <t>27.</t>
  </si>
  <si>
    <t>Бюджет ГП "Печора"</t>
  </si>
  <si>
    <t>2013 год, всего в т.ч.:</t>
  </si>
  <si>
    <t>привлеченные средства</t>
  </si>
  <si>
    <t>Создание культурно-социальных условий для интенсивной и последовательной модернизации культурно - социального пространства МР "Печора"</t>
  </si>
  <si>
    <t xml:space="preserve">1. Сохранение, развитие и использование историко-культурного наследия МР «Печора»;
2. Поддержка молодых дарований;
3. Стимулирование самодеятельного народного творчества, культурно-досуговой и культурно-образовательной деятельности, национальных и культурных инициатив, традиционной народной культуры КДУ;
4. Инновационная деятельность в учреждениях культуры;
5. Кадровое обеспечение, повышение квалификации. Информатизация отрасли;
6.Укрепление материально-технической базы, техническая  модернизация муниципальных учреждений культуры, реконструкция и ремонт зданий.
1. Сохранение, развитие и использование историко-культурного наследия МР «Печора»;
2. Поддержка молодых дарований;
3. Стимулирование самодеятельного народного творчества, культурно-досуговой и культурно-образовательной деятельности, национальных и культурных инициатив, традиционной народной культуры КДУ;
4. Инновационная деятельность в учреждениях культуры;
5. Кадровое обеспечение, повышение квалификации. Информатизация отрасли;
Укрепление материально-технической базы, техническая  модернизация муниципальных учреждений культуры, реконструкция и ремонт зданий.
</t>
  </si>
  <si>
    <t>2012-2013  годы</t>
  </si>
  <si>
    <t>Управление культуры, физкультуры, спорта и туризма муниципального района «Печора», муниципальные учреждения культуры и дополнительного образования детей.</t>
  </si>
  <si>
    <t>30.</t>
  </si>
  <si>
    <t>1.Создание условий для начала комплексного развития конкурентоспособной туристской отрасли как составной части экономики 2.Формирование конкурентоспособного туристского продукта 3.Сохранение и рациональное использование культурно-исторического и природного потенциала муниципального района "Печора"</t>
  </si>
  <si>
    <t>1. Создание и совершенствование информационной и нормативно-правовой базы туристской отрасли 2. Совершенствование организации туристской деятельности и управления развитием туризма 3.Содействие развитию объектов туристской индустрии муниципального района "Печора" 4.Создание современной системы рекламно-информационного обеспечения туристской деятельности и продвижения туристского продукта  5.Повышение качества обслуживания в сфере туризма, подготовка кадров  6.Развитие различных видов и форм туризма</t>
  </si>
  <si>
    <t>2012 - 2013 годы</t>
  </si>
  <si>
    <t>Управление культуры, физкультуры, спорта и туризма муниципального района «Печора», Администрация МР "Печора"</t>
  </si>
  <si>
    <t>Бюджет МО МР "Печора"</t>
  </si>
  <si>
    <t>31.</t>
  </si>
  <si>
    <t xml:space="preserve">Создание условий для сохранения и развития коми и русского языков как государственных языков Республики Коми, пропаганда русского и коми языков, стимулирование работы по дальнейшему расширению функционирования коми языка как государственного </t>
  </si>
  <si>
    <t xml:space="preserve">1. Проведение работы по совершенствованию форм и методов деятельности муниципальных учреждений в реализации государственной языковой политики;
2. Содействие деятельности муниципальных образовательных учреждений в реализации государственной языковой политики;
3. Усиление роли средств массовой информации в популяризации коми языка;
4. Проведение фестивалей, дней коми и славянской письменности, праздников и других культурно-просветительских и культурно-массовых мероприятий, направленных на широкое распространение государственных языков Республики Коми;
5.  Повышение общего уровня речевой культуры и межъязыковой толерантности
</t>
  </si>
  <si>
    <t>2012-2013 годы</t>
  </si>
  <si>
    <t>Управление культуры, физкультуры, спорта и туризма муниципального района «Печора», Управление образования муниципального района «Печора», МУ «МКО «Меридиан», МУ «ПМЦБС»,  по согласованию: МУ «ПИКМ», МУ «Досуг», МУ «ЦДиК»</t>
  </si>
  <si>
    <t>32.</t>
  </si>
  <si>
    <t xml:space="preserve"> Создание благоприятных условий для развития  массовой физической культуры и профессионального спорта;
 Приобщение к здоровому образу жизни, массовому и профессиональному спорту населения и укрепление их здоровья;
 Увеличение численности различных возрастных и социальных категорий населения, систематически занимающегося физической культурой и спортом.
</t>
  </si>
  <si>
    <t xml:space="preserve">1. Информационное обеспечение физкультурно-оздоровительной и спортивной работы;
2. Кадровое обеспечение, повышение квалификации;
3. Организация и проведение смотров–конкурсов физкультурно-оздоровительной и спортивной направленности;
4. Совершенствование нормативно-правового и информационного обеспечения  в сфере физической культуры и спорта;
5. Организация и проведение физкультурных и спортивно-массовых мероприятий;
6. Повышение  уровня подготовки спортсменов;
7. Развитие адаптивного спорта;
8. Развитие инфраструктуры физической культуры и спорта;
9. Развитие материально-технической базы.
</t>
  </si>
  <si>
    <t xml:space="preserve">Управление культуры, физкультуры, спорта и туризма муниципального района «Печора»;
Администрация муниципального района «Печора»;
Управление образования муниципального района «Печора»;
ГБОУ ДОД РК «Печорская ДЮСШ»
</t>
  </si>
  <si>
    <t>Долгосрочная муниципальная целевая программа "Обеспечение жильем молодых семей" на 2010-2012 годы</t>
  </si>
  <si>
    <t>Муниципальная программа "Сохранение и развитие культуры муниципального района "Печора" на 2010 - 2011 гг"</t>
  </si>
  <si>
    <t>Долгосрочная муниципальная целевая программа "Развитие системы здравоохранения на территории муниципального района  "Печора" на  2010-2012 годы"</t>
  </si>
  <si>
    <t>Долгосрочная муниципальная целевая программа "Комплексное развитие систем коммунальной инфраструктуры на территории муниципального района "Печора" (2011 - 2015 годы)"</t>
  </si>
  <si>
    <t>Долгосрочная муниципальная целевая программа "Модернизация здравоохранения муниципального образования муниципального района "Печора"  на 2011 - 2012 годы"</t>
  </si>
  <si>
    <t>Долгосрочная муниципальная целевая программа "Сохранение и развитие культуры муниципального района "Печора" (2012-2013 годы)"</t>
  </si>
  <si>
    <t>Долгосрочная муниципальная целевая программа "Сохранение и развитие государственных языков на территории МР "Печора" (2012-2013 годы)"</t>
  </si>
  <si>
    <t>Долгосрочная муниципальная целевая программа "Развитие туризма в муниципальном районе "Печора" (2012-2013г.г.)"</t>
  </si>
  <si>
    <t>Долгосрочная муниципальная целевая программа "Развитие  физической культуры и спорта в муниципальном районе "Печора" (2012-2013 г.г.)"</t>
  </si>
  <si>
    <t>28.</t>
  </si>
  <si>
    <t>03.11.2011г.</t>
  </si>
  <si>
    <t>2020/1</t>
  </si>
  <si>
    <t>Долгосрочная муниципальная целевая программа  "Доступная среда на территории муниципального района "Печора" (2012 - 2015 годы)"</t>
  </si>
  <si>
    <t>2014 год, всего в т.ч.:</t>
  </si>
  <si>
    <t>2015 год, всего в т.ч.:</t>
  </si>
  <si>
    <t>Формирование доступной среды для инвалидов и других маломобильных групп населения</t>
  </si>
  <si>
    <t>Обеспечение беспрепятственного доступа для инвалидов и маломобильных групп населения к объектам. Содействие деятельности общественных организаций инвалидов</t>
  </si>
  <si>
    <t>2012-2015 годы</t>
  </si>
  <si>
    <t>Долгосрочная муниципальная целевая программа муниципального района "Печора" "Молодежь" (2011 - 2013 г.г.)</t>
  </si>
  <si>
    <t>ОМВД по г. Печоре; ГИБДД ОВД по г. Печоре; Управление образования МР; Администрация МР "Печора"; МОУ ДОД "ДДТ";  МУ "Печорская ЦРБ";  МУ ГО "Досуг";  сектор молодежной политики ОИАРиОС администрации МР "Печора";  ГУ РК "ЦПСиД Ассоль";  ГУ РК "СРЦН "Лысьва"; МУ "МКО "Меридиан";  МУ  ПЦБС;  Управление культуры, физкультуры, спорта и туризма  МР;  ГУ РК "Печорский ПНД";  ГУЦ РК "Социально - реабилитационный центр для несовершеннолетних "Лысьва";  МУ ГО "Досуг";  ГУ РК "ЦСЗН г. Печоры";  МАУ "Управление ЖКХиС"</t>
  </si>
  <si>
    <t>29.</t>
  </si>
  <si>
    <t>Долгосрочная муниципальная целевая программа "Поддержка некоммерческих общественных организаций (2012-2013 годы)"</t>
  </si>
  <si>
    <t>2020/2</t>
  </si>
  <si>
    <t>Эффективное использование потенциала социально ориентированных некоммерческих организаций в решении задач социально-экономического развития муниципального района, прежде всего в сфере оказания комплексных социальных услуг населению</t>
  </si>
  <si>
    <t>Поддержка некоммерческих общественных организаций</t>
  </si>
  <si>
    <t>33.</t>
  </si>
  <si>
    <t>Долгосрочная муниципальная целевая программа  "Круглогодичное оздоровление, отдых и труд детей и подростков МР "Печора" (2012-2014 годы)</t>
  </si>
  <si>
    <t>Всего на период действия программы за счет бюджета МО МР "Печора" в т.ч. по годам:</t>
  </si>
  <si>
    <t>Развитие систеиы муниципальной поддержки круглогодичного оздоровления, отдыха детей и подростков.</t>
  </si>
  <si>
    <t xml:space="preserve">1. Совершенствование организационного и финансового обеспечения ситемы муниципальной поддержки круглогодичного оздоровления, отдыха и труда детей и подростков;
2. Развитие новых форм отдыха и труда детей и подростков , в том числе детей и подростков "группы риска" 3. Развитие и укрепление материально-технической базы оздоровительных лагерей.                </t>
  </si>
  <si>
    <t>2012-2014 годы</t>
  </si>
  <si>
    <t>Управление образования МР "Печора" ,                                                                                                                                                  Управление культуры, физкультуры, спорта и туризма муниципального района "Печора",                                                                                                                                                                                                                                     ГБОУ ДОД "Печорская детско-юношеская спортивная школа,                                                                                                                                                                                                                                                                                                                                                                                                              ГБУ РК "ЦЗН г.Печоры",                                                                                                                                                                                                                                                                                                      МУ "Печорская ЦРБ",                                                                                                                                                                                                            ГКУ РК "Центр занятости населения города Печоры",                                                                                                                                          Сектор молодежной политики ОИАР и ОМ администрации МР "Печора".</t>
  </si>
  <si>
    <t>34.</t>
  </si>
  <si>
    <t>№ 2460</t>
  </si>
  <si>
    <t>Всего на  2012 год                                                                                                                                                                                                                                              в т.ч. :</t>
  </si>
  <si>
    <t>1. Приобретение жилья на вторичном рынке для переселения граждан из аврийного жилищного фонда;                                         2. Ликвидация освободившегося аврийного жилищного фонда;                                                                                                                               3. Создание комфортных и безопасных условий для проживания граждан.</t>
  </si>
  <si>
    <t>2395/1</t>
  </si>
  <si>
    <t>Федеральный бюджет РФ</t>
  </si>
  <si>
    <t>Муниципальная адресная программа  по проведению капитального ремонта многоквартирных домов в муниципальном районе "Печора" на 2012 год</t>
  </si>
  <si>
    <t>Средства собственников помещений в многоквартирных домах</t>
  </si>
  <si>
    <t>35.</t>
  </si>
  <si>
    <t>Обеспечение сохранности многоквартирных домов; повышение качества реформирования ЖКХ; создание безопасных и благоприятных комфортных условий проживания граждан</t>
  </si>
  <si>
    <t>Приведение состояния МКД в соответствие с требованиями нормативно-технических документов; увеличение сроков экспалуатации жилищного фонда; внедрение ресурсосберегающих технологий; повышение качества предоставления жилищно- коммунальных услуг; формирование инвестиционной привлекательности жилищного комплекса.</t>
  </si>
  <si>
    <t>Администрация муниципального района "Печора"; ТСЖ; Управляющие организации, собственники помещений (по согласованию).</t>
  </si>
  <si>
    <t>Муниципальная адресная программа по переселению граждан из аварийного жилищного фонда на 2012 год</t>
  </si>
  <si>
    <t>Муниципальная адресная программа "Переселение граждан из аварийного жилищного фонда на 2011 - 2012 годы"</t>
  </si>
  <si>
    <t>2011 - 2012 годы</t>
  </si>
  <si>
    <t xml:space="preserve">Всего на период действия программы, в т.ч.: </t>
  </si>
  <si>
    <t>Управление по муниципальному хозяйству, строительству и промышленности администрации муниципального района "Печора", администрация муниципального района "Печора"</t>
  </si>
  <si>
    <t>26.12.2011г.</t>
  </si>
  <si>
    <t xml:space="preserve">Всего по Программе в т. ч. по годам и источникам финансирования: </t>
  </si>
  <si>
    <t>2010 год, в т.ч.:</t>
  </si>
  <si>
    <t>Бюджет МО МР "Печора</t>
  </si>
  <si>
    <t xml:space="preserve">собственные средства </t>
  </si>
  <si>
    <t>Администрация МР "Печора", ООО "АгроВиД", ПО "Заречье"</t>
  </si>
  <si>
    <t>Привлеченные средства</t>
  </si>
  <si>
    <t>Управление культуры, физкультуры, спорта и туризма МР "Печора". Учреждения культуры, Администрация МР "Печора"</t>
  </si>
  <si>
    <t>36.</t>
  </si>
  <si>
    <t>Долгосрочная муниципальная целевая программа "Дополнительная социальная поддержка отдельной категории населения, развитие и укрепление института семьи на территории муниципального образования муниципального района "Печора" (2012-2014 годы)"</t>
  </si>
  <si>
    <t>2013 год, в т.ч.:</t>
  </si>
  <si>
    <t>внебюджетные источники</t>
  </si>
  <si>
    <t>2014 год, в т.ч.:</t>
  </si>
  <si>
    <t xml:space="preserve">Оказание социальной поддержки отдельной категории населения. 
Повышение авторитета и общественного значения рождения ребенка
 Повышение престижа семьи в обществе, укрепление целостности семьи, базовых семейных ценностей, повышение воспитательного потенциала семьи
</t>
  </si>
  <si>
    <t xml:space="preserve">Обеспечение единовременной выплаты  при рождении первого,  второго, третьего и каждого последующего      
ребенка в семье, а  также при  усыновлении  (удочерении)  ребенка,  являющегося  первым,  вторым, третьим и  каждым последующим ребенком в семье. 
Осуществление мероприятий, направленных на развитие и укрепление института семьи
</t>
  </si>
  <si>
    <t>2012 – 2014 годы</t>
  </si>
  <si>
    <t>Управление образования муниципального района «Печора», Управление культуры, физкультуры, спорта и туризма муниципального района «Печора», Муниципальное бюджетное учреждение  "Печорский историко - краеведческий музей"; Муниципальное бюджетное учреждение "МКО "Меридиан" - 21 учреждение; Муниципальное бюджетное учреждение Городское объединение "Досуг"; Муниципальное бюджетное учреждение "Печорская центральная библиотечная система"; Муниципальное бюджетное учреждение "Городское объединение "Центр досуга и кино"; Муниципальное автономное образовательное учреждение "Детская школа искусств г. Печора"</t>
  </si>
  <si>
    <t>29.11.2010г.</t>
  </si>
  <si>
    <t>Всего на период действия программы 2012-2015 годы, в т.ч. по годам и источникам фин-я:</t>
  </si>
  <si>
    <t>2012 - 2015 годы</t>
  </si>
  <si>
    <t>Отдел строительства и промышленности управления по муниципальному хозяйству, строительству и промышленности  администрации МР "Печора"</t>
  </si>
  <si>
    <t xml:space="preserve">1. Соблюдение санитарно - экологических норм при обращении с отходами производства и потребления, их рациональное и экономически эффективное использование.                                    2. Формирование экологической культуры и экологического мирровоззрения населения.                              </t>
  </si>
  <si>
    <t>Долгосрочная муниципальная целевая программа "Охрана окружающей среды на территории муниципального района "Печора" (2012-2015 годы)"</t>
  </si>
  <si>
    <t>1. Сохранение и улучшение качества окружающей среды.                          2. Снижение антропогенного воздействия на окружающую среду до экологически допустимого уровня.                                                              3. Обеспечение охраны и воспроизводства природных ресурсов.</t>
  </si>
  <si>
    <t xml:space="preserve">22.09.2011г.;  30.12.2011г; 20.02.2012               </t>
  </si>
  <si>
    <t>1763;    2497; 260/1</t>
  </si>
  <si>
    <t>Администрация МР "Печора";                                                            Управление образования МР "Печора";                            Управление культуры,физкультуры, спорта и туризма МР "Печора"</t>
  </si>
  <si>
    <t xml:space="preserve">18.07.2011 г. </t>
  </si>
  <si>
    <t>Всего на период действия программы 2011-2012 годы.</t>
  </si>
  <si>
    <t>2011 год.</t>
  </si>
  <si>
    <t>Бюджет МО МР"Печора"</t>
  </si>
  <si>
    <t>1.Приобретение жилых помещений на вторичном рынке жилья;  2.Ликвидация освободившегося аварийного жилищного фонда; 3. Создание комфортных и безопасных условий для проживания граждан</t>
  </si>
  <si>
    <t>1.Создание условий для реализации гражданами прав на жилище в соответствии с установленными социальными нормативами и стандартами, повышение эффективности, устойчивости и надежности функционирования коммунальных систем жизнеобеспечения муниципального района; создание благоприятных условий для проживания населения.</t>
  </si>
  <si>
    <t xml:space="preserve">1. повысить качество предоставляемых жилищно-коммунальных услуг путем бесперебойного, круглосуточного обеспечения питьевой водой жилых домов МР «Печора», отказа от дроссельного регулирования;
2.  снизить количество аварийных ремонтов водопроводных сетей и оборудования за счет кардинального обновления и улучшения надежности работы инженерных сетей жилищно-коммунального хозяйства;
 3. снизить нерациональные затраты при предоставлении жилищно-коммунальных услуг;
 4. обеспечить экономию электроэнергии;
5.  повысить  эффективность функционирования городского хозяйства;
6.  создать экономические условия по стимулированию предприятий ЖКХ к эффективному и рациональному хозяйствованию, совершенствованию тарифной политики, а также максимальному использованию собственных ресурсов и возможностей для качественного, устойчивого, экономически выгодного и социально приемлемого обслуживания потребителей.
</t>
  </si>
  <si>
    <t>2014год, всего в т.ч.:</t>
  </si>
  <si>
    <t xml:space="preserve">2010 г. </t>
  </si>
  <si>
    <t xml:space="preserve">2011 г. </t>
  </si>
  <si>
    <t xml:space="preserve">2012 г. </t>
  </si>
  <si>
    <t xml:space="preserve">2013 г. </t>
  </si>
  <si>
    <t>27.09.2011; 17.05.2012</t>
  </si>
  <si>
    <t>1779; 851</t>
  </si>
  <si>
    <t>31.12.2010, 29.07.2011, 09.11.2011, 27.12.2011, 30.03.2012; 19.06.2012 г:</t>
  </si>
  <si>
    <t>2351, 1420, 2045, 2430, 527; 1075;</t>
  </si>
  <si>
    <t>23.12.2011г.,20.05.2011.</t>
  </si>
  <si>
    <t>2417/1,;1005.</t>
  </si>
  <si>
    <t>19.09.2011г.; 05.12.2011г; 20.03.2012; 18.04.2012 г.; 21.09.2012г.</t>
  </si>
  <si>
    <t>1730; 2230;459;680; 1751.</t>
  </si>
  <si>
    <t>бюджет МО МР "Печора</t>
  </si>
  <si>
    <t xml:space="preserve">Республиканский бюджет </t>
  </si>
  <si>
    <t>Завершение действия целевой программы (постановление адм МР от 28.09.2012г № 1804)</t>
  </si>
  <si>
    <t>средства ФФОМС</t>
  </si>
  <si>
    <t>21.05.2012г</t>
  </si>
  <si>
    <t>№ 888</t>
  </si>
  <si>
    <t>37.</t>
  </si>
  <si>
    <t>38.</t>
  </si>
  <si>
    <t>39.</t>
  </si>
  <si>
    <t>40.</t>
  </si>
  <si>
    <t>41.</t>
  </si>
  <si>
    <t xml:space="preserve">Долгосрочная муниципальная целевая программа "Кадры отрасли "Культура" муниципального образования муниципального района "Печора" (2013-2015 годы)" </t>
  </si>
  <si>
    <t>Всего на период действия программы  в т.ч. по годам и источникам финансирования:</t>
  </si>
  <si>
    <t>Бюджет МО ГП "Печора"</t>
  </si>
  <si>
    <t>2013 год в т.ч.:</t>
  </si>
  <si>
    <t>2014 год в т.ч.:</t>
  </si>
  <si>
    <t>2015 год в т.ч.:</t>
  </si>
  <si>
    <t>Обеспечение профессиональными кадрами отрасль "Культура" МО МР "Печора"</t>
  </si>
  <si>
    <t>1. Создание условий для закрепления профессиональных кадров в муниципальных учреждениях отрасли "культура", дополнительного образования детей. 2. Повышение уровня профессионализма работников. 3. Стимулирование качественного труда работников.</t>
  </si>
  <si>
    <t>2013-2015</t>
  </si>
  <si>
    <t xml:space="preserve">Управление культуры, физкультуры, спорта и туризма
муниципального района «Печора»
- Муниципальное бюджетное учреждение «Межпоселенче-ское клубное объединение «Меридиан»;                                                              
- Муниципальное бюджетное учреждение «Городское объ-единение «Досуг»;                                                                                      
- Муниципальное бюджетное учреждение «Городское объ-единение «Центр досуга и кино»;                                          
- Муниципальное бюджетное учреждение «Печорская меж-поселенческая централизованная библиотечная система»; 
- Муниципальное бюджетное учреждение «Печорский исто-рико-краеведческий музей»;
- муниципальное автономное образовательное учреждение дополнительного образования детей «Детская школа искус-ств г. Печора».
</t>
  </si>
  <si>
    <t>Муниципальная целевая программа "Развитие и поддержка малого и среднего предпринимательства в МР "Печора" на 2013-2015 годы"</t>
  </si>
  <si>
    <t>Развитие малого и среднего предпринимательства в МР "Печора как одного из важнейших факторов социально-экономического развития муниципального района "печора"</t>
  </si>
  <si>
    <t>1.Совершенствование финансово-инвестиционного климата в сфере развития малого и среднего предпринимательства,  2.Оказание административно-организационной и информационной поддержки субъектам малого и среднего предпринимательства. 3.Содействие повышению профессионального уровня граждан, занятых в сфере малого и среднего предпринмательства. 4. Оказание субъектам малого и среднего предпринимательства в продвижении производимых ими товаров (работ, услуг).  5.Оказвание имущественной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t>
  </si>
  <si>
    <t>Администрация муниципального района "Печора"</t>
  </si>
  <si>
    <t>Долгосрочная муниципальная целевая программа "Содействие занятости населения муниципального образования муниципального района "Печора" (2013-2015 годы)"</t>
  </si>
  <si>
    <t>Снижение напряженности на рынке труда</t>
  </si>
  <si>
    <t>Содействие занятости населения МО МР "Печора", совершенствование управления рынком труда.</t>
  </si>
  <si>
    <t>293; 1935</t>
  </si>
  <si>
    <t>24.02.2012;  15.10.2012</t>
  </si>
  <si>
    <t>15.12.2011г; 20.09.2012г;29.10.2012г</t>
  </si>
  <si>
    <t>2351/1; 1728; 2022.</t>
  </si>
  <si>
    <t xml:space="preserve">
Государственное казенное учреждение  Республики  Коми "Центр занятости населения города Печоры" (по согласованию);
Сектор молодежной политики отдела информационно-аналитической работы и общественных связей администрации муниципального района «Печора»; Управление образования муниципального района «Печора», Управление культуры, физкультуры, спорта и туризма муниципального района «Печора» 
</t>
  </si>
  <si>
    <t>Внебюджетные средства</t>
  </si>
  <si>
    <t>Долгосрочная муниципальная целевая программа "Обеспечение жильем молодых семей"  (2013-2015годы)"</t>
  </si>
  <si>
    <t>Отдел управления жилым фондом администрации МР «Печора»,  Бюджетно-финансовый отдел администрации муниципального района "Печора"</t>
  </si>
  <si>
    <t>Повышение доступности жилья для молодых семей, признанных в установленном порядке нуждающимися в улучшении жилищных условий и улучшение демографической ситуации в муниципальном районе</t>
  </si>
  <si>
    <t>1.Информационно-разъяснительная работа с гражданами по вопросам улучшения жилищных условий молодых семей;    2. Финансовая поддержка молодых семей, нуждающихся в улучшении жилищных условий;    3.Создание условий для привлечения молодыми семьями собственных средств, дополнительныхфинансовых средств банков и других организаций, предоставляющих ипотечные кредиты и займы для приобретения жилья или строительства индивидуального жилья</t>
  </si>
  <si>
    <t>Всего на период программы.</t>
  </si>
  <si>
    <t>Внебюджетные источники</t>
  </si>
  <si>
    <t xml:space="preserve">Управление по муниципальному хозяйству, строительству и промышленности </t>
  </si>
  <si>
    <t>2010-2015годы</t>
  </si>
  <si>
    <t>Долгосрочная муниципальная целевая программа "Противопожарная защита муниципальных учреждений образования муниципального района "Печора" (2010-2015 годы)</t>
  </si>
  <si>
    <t>2014 г.</t>
  </si>
  <si>
    <t>2015 г.</t>
  </si>
  <si>
    <t>42.</t>
  </si>
  <si>
    <t>43.</t>
  </si>
  <si>
    <t>44.</t>
  </si>
  <si>
    <t>Долгосрочная муниципальная целевая программа "Противодействие коррупции в муниципальном образовании муниципального района "Печора" (2013-2015 годы)</t>
  </si>
  <si>
    <t>31.10.2012г</t>
  </si>
  <si>
    <t>Создание эффективной системы противодействия коррупции в муниципальном образовании муниципального района "Печора", снижение уровня коррупции при решении вопросов местного значения и исполнении отдельных государственных полномочий, предоставлении муниципальных услуг, повышение качества и доступности муниципальных услуг.</t>
  </si>
  <si>
    <t>Администрация МР "Печора", Совет муниципального района "Печора"</t>
  </si>
  <si>
    <t xml:space="preserve"> - Обеспечение правовых и организационных мер направленных на противодействие коррупции;                                       - совершенствование механизма контроля соблюдения ограничений и  связанных с прохождением муниципальной службы;                                         -  противодействие коррупции в сфере размещения заказов на поставки товаров, выполнение работ, оказание услуг для муниципальных нужд;                    - противодействие коррупции  в сферах, где наиболее высоки коррупционные риски. </t>
  </si>
  <si>
    <t>27.11.2012г</t>
  </si>
  <si>
    <t>№ 2215</t>
  </si>
  <si>
    <t xml:space="preserve"> 12.10.2012г; 28.11.2012г</t>
  </si>
  <si>
    <t>1934; 2220</t>
  </si>
  <si>
    <t>22.12.2011 г.</t>
  </si>
  <si>
    <t>30.07.2010г.</t>
  </si>
  <si>
    <t>13.11.2012г.</t>
  </si>
  <si>
    <t xml:space="preserve"> 24.02.11г.  (увеличение объема финанс-я за счет средств субсидий РБ РК на 2011г. на сумму 2430,0 т.р.) 30.12.2011 г;   22.05.2012 г.; 31.10.2012г; 07.12.2012г</t>
  </si>
  <si>
    <t>268; 2502; 903/1; 2055; 2288.</t>
  </si>
  <si>
    <t xml:space="preserve">Всего,  в т. ч.:    Республиканский бюджет РК                                                                                                                                                                                                                                                                                                               11 457,3;  Бюджет МО МР "Печора"                                                16 662,8  : в т.ч. по годам:    </t>
  </si>
  <si>
    <t>27.09.2011; 28.09.2012г; 06.12.2012г.</t>
  </si>
  <si>
    <t>1778;            1805;                     2275.</t>
  </si>
  <si>
    <t>Долгосрочная муниципальная целевая программа "Профилактика правонарушений, укрепление правопорядка и общественной безопасности на территории муниципального района "Печора" (2013-2015годы)"</t>
  </si>
  <si>
    <t>Обеспечение безопасности граждан на территории муниципального района "Печора" путем укрепления общественного порядка и общественной безопасности, в т. ч. антитеррористической защищенности мест массового пребывания граждан, объектов различных степеней важности и повышение эффективности работыправоохранительных органов за счет оптимизацииуправления силами и средствами органов внутренних дел; Сокращение количества дорожно-транспортныхпроисшествий и количества дорожно-транспортных происшествий с пострадавшими.</t>
  </si>
  <si>
    <t>Обеспечение профилактики правонарушений на административных участках, на улицах и в других общественных местах; Совершенствование системы социальной профилактикиправонарушений, направленной, прежде всего на активизацию борьбы с пьянством, алкоголизмом, наркоманией, преступностью, безнадзорностью, беспризорностью несовершеннолетних, незаконной миграцией;содействие социальной адаптации осужденных, а также лиц, освободившихся из мест лишения свободы, и несовершеннолетних, прибывших из специальных учебно-воспитательных учреждений закрытого типа;привлечение к работе по предупреждению преступлений и правонарушений руководителей предприятий, учреждений,организаций всех форм собственности, а также общественных организаций и граждан.</t>
  </si>
  <si>
    <t xml:space="preserve">Администрация МР "Печора"; ОМВД России по г. Печоре; ГИБДД ОМВД по г. Печоре; МУ "Печорская ЦРБ; Управление образования МР "Печора"; Территориальная комиссия по делам несовершеннолетних и защите их прав; МОУ ДОД "ДДТ" г. Печоры; Отдел участковых уполномоченных полиции и по делам несовершеннолетних ОМВД России по г. Печоре; ГБУ РК "ЦСЗН г. Печоры"; ГУ РК "Печорский психоневрологический диспансер"; Управление культуры, физкультуры, спорта и туризма МР "Печора"; МБУ ГО "Досуг"; МБУ "ГО "ЦДиК"; МБУ "МКО "Меридиан"; МБУ "Печорская межпоселенческая централизованная библиотечная система"; Сектор молодежной политики отдела информационно-аналитической работы и общественных связей администрации МР "Печора"; УФСБ РФ по РК в г. Печоре; Печорский межрайонный отдел Управления федеральной службы РФ по контролю за оборотом наркотиков по РК; ФКУ ИК-49 ГУФСИН России по РК; Отдел вневедомственной охраны по г. Печоре-филиала ФГКУ "УВО при МВД по РК";ОУФМС России в г. Печоре. </t>
  </si>
  <si>
    <t>Всего на период действия программы 2013-2015 годы, в т.ч. по годам и источникам фин-я:</t>
  </si>
  <si>
    <t>1187;                 2335.</t>
  </si>
  <si>
    <t>29.06.2012г; 18.12.2012г.</t>
  </si>
  <si>
    <t>Прочие привлеченные средства</t>
  </si>
  <si>
    <t>Прочие привлеченные срекдства</t>
  </si>
  <si>
    <t>14.12.2012г.</t>
  </si>
  <si>
    <t>2496;  525;  1825; 2331.</t>
  </si>
  <si>
    <t>30.12.2011г;  30.03.2012 г;  03.10.2012г;  18.12.2012г.</t>
  </si>
  <si>
    <t>545; 1752; 2095; 2476.</t>
  </si>
  <si>
    <t>30.03.2012 г. ; 21.09.2012г; 08.11.2012г; 27.12.2012г.</t>
  </si>
  <si>
    <t>Долгосрочная муниципальная целевая программа "Профилактика алкоголизма, наркомании, токсикомании и табакокурения в муниципальном образовании муниципального района "Печора" (2013-2015годы)"</t>
  </si>
  <si>
    <t>18.10.2012г.</t>
  </si>
  <si>
    <t>Администрация муниципального района "Печора"; Управление образования муниципального района "Печора"; Управление культуры, физкультуры, спорта и туризма муниципального района "Печора"; МБУ "Печорская межпоселенческая централизованная библиотечная система";МУ "Печорская центральная районная больница"; ГУ РК "Печорский психоневрологический диспансер" (по согласованию).</t>
  </si>
  <si>
    <t xml:space="preserve">1.Концентрация усилий субъектов профилактики наркомании, алкоголизма, токсикомании и табакокурения на работу: по месту жительства(семья,микрорайон); в общественных местах (улицы, рынки, парки и пр.); в сфере досуга (дискотеки, ночные клубы и иные места досуга); с организованными коллективами в учреждениях образования,учреждения начального и среднего профессионального образования, учреждения дополнительного образования, для детей и молодежи). 2.Формирование у детей и молодежи системы ценностей, ориентированных на ведение здорового образа жизни. 3. Ранее выявление детей и молодежи, употребляющих ПАВ, в семье, учебных заведнениях, местах досуга. 4. Создание благополучной социально-поддерживающей среды для детей и молодежи, обеспечение занятости детей и молодежи (преимущество из групп риска девиантного поведения), привлечение их к активным формам досуга. 5 .Реализация действующей нормативно-правовой базы по вопросам профилактики наркомании, алкоголизма и токсикомании. 6.Формирование единой информационно-пропагандистской стратегии при освещении вопросов, связанных с профилактикой наркомании, алкоголизма, токсикомании, табакокурения, пропагандой здорового образа жизни. 7 .Формирование общественной нетерпимости к употреблению алкоголя, табака, наркотических и психоактивных веществ. </t>
  </si>
  <si>
    <t>Снижение употребления алкоголя, наркотических веществ, табака, и других психоактивных веществ (ПАВ), уменьшение заболеваемости синдромом зависимости от них путем: снижения спроса на психоактивные вещества у детско-подросткового населения и молодежи (при любом преджложении на рынке); пресечения нелегального оборота ПАВ, упорядочения и контроля над легальным оборотом табака, алкоголя, наркотических и психотропныхсредств; популяризации здорового образа жизни.</t>
  </si>
  <si>
    <t xml:space="preserve"> </t>
  </si>
  <si>
    <t>2013год, в т.ч.</t>
  </si>
  <si>
    <t>2015год, в т.ч.</t>
  </si>
  <si>
    <t>Всего на период действия программы 2013-2015 годы</t>
  </si>
  <si>
    <t>30.07.2012, 25.09.2012; 08.11.2012г; 28.12.2012г.</t>
  </si>
  <si>
    <t>1379, 1779/2, 2096, 2485.</t>
  </si>
  <si>
    <t>Долгосрочная муниципальная целевая программа "Развитие сельского хозяйства на территории муниципального района "Печора" (2013-2015гг)"</t>
  </si>
  <si>
    <t>17.12.2012г</t>
  </si>
  <si>
    <t>2321/1</t>
  </si>
  <si>
    <t>Дальнейшее развитие организованного сельхозпроизводства и малых форм хозяйствования</t>
  </si>
  <si>
    <t>Оказание мер содействия и поддержки развитию сельскохозяйственного предприятия;                               поддержка малых форм собствования.</t>
  </si>
  <si>
    <t>Администрация МО МР "Печора";         КУМС МР "Печора"</t>
  </si>
  <si>
    <t>Всего на период действия программы в т.ч. по годам и источникам финансирования:</t>
  </si>
  <si>
    <t>45.</t>
  </si>
  <si>
    <t>Администрация муниципального района "Печора"; Администрация городских и сельских поселений, расположенных на территории муниципального района "Печора".</t>
  </si>
  <si>
    <t>Улучшение материально-технической базы ДПД; повышение объема знаний и навыков в области пожарной безопасности руководителей, должностных лиц и специалистов; приобретение современных средств спасения людей при пожарах; организация работы по предупреждению и пресечению нарушений требований пожарной безопасности; информирование населения о правилах поведения и действиях в чрезвычайных ситуациях.</t>
  </si>
  <si>
    <t>Уменьшение количества пожаров, снижение рисков возникновения и смягчение последствий чрезвычайных ситуаций; снижение числа травмированных и погибших на пожарах; сокращение материальных потерь от пожаров; создание необходимых условий для обеспечения пожарной безопасности, защиты жизни  и здоровья граждан; улучшение материальной базы  учебного процесса по вопросам пожарной безопасности, гражданской обороны и чрезвычайным ситуациям; повышение подготовленности к жизнеобеспечению населения, пострадавшего в чрезвычайных ситуациях.</t>
  </si>
  <si>
    <t>46.</t>
  </si>
  <si>
    <t>Муниципальная программа МО МР "Печора" "Повышение эффективности бюджетных расходов (2013-2015 годы)"</t>
  </si>
  <si>
    <t>Долгосрочная муниципальная  целевая Программа   "Пожарная безопасность и защита населения и территории муниципального района "Печора" от чрезвычайных ситуаций на 2013-2015 годы".</t>
  </si>
  <si>
    <t>29.12.2012г</t>
  </si>
  <si>
    <t>Управление финансов МР "Печора"</t>
  </si>
  <si>
    <t>1.Повышение эффективности управления муниципальными финансами  2.Обеспечение сбалансированности бюджетной системы.</t>
  </si>
  <si>
    <t>Создание условий для эффективной реализации целей социально-экономического развития МР "Печора"</t>
  </si>
  <si>
    <t>Бюджет МО МР "Печора" 2013г</t>
  </si>
  <si>
    <t>Бюджет МО МР "Печора" 2014г</t>
  </si>
  <si>
    <t>Бюджет МО МР "Печора" 2015г</t>
  </si>
  <si>
    <t>Всего на период действия программы  в т.ч. по годам:</t>
  </si>
  <si>
    <t>ГП "Печора"</t>
  </si>
  <si>
    <t>ГП "Кожва"</t>
  </si>
  <si>
    <t>ГП "Путеец"</t>
  </si>
  <si>
    <t>СП "Озерный"</t>
  </si>
  <si>
    <t>СП "Каджером"</t>
  </si>
  <si>
    <t>СП "Чикшино"</t>
  </si>
  <si>
    <t>СП "Приуральское"</t>
  </si>
  <si>
    <t>30.12.2011 г. ; 18.10.2012г.; 06.03.2013г.</t>
  </si>
  <si>
    <t>№ 2501;     1950;          389.</t>
  </si>
  <si>
    <t>Республиканский бюжет РК</t>
  </si>
  <si>
    <t>28.12.2012г.</t>
  </si>
  <si>
    <t>18.03.2013г.</t>
  </si>
  <si>
    <t>20.03.2013г.</t>
  </si>
  <si>
    <t>47.</t>
  </si>
  <si>
    <t>48.</t>
  </si>
  <si>
    <t>30.04.2013г</t>
  </si>
  <si>
    <t>Муниципальная адресная программа  "Проведение капитального ремонта многоквартирных домов в муниципальном районе "Печора" в 2013году"</t>
  </si>
  <si>
    <t>Администрация МР "Печора", ТСЖ, Управляющие организации, собственники помещений (по согласованию)</t>
  </si>
  <si>
    <t>Приведение состояние МКД в соответствие с требованиями нормативно-технических документов;увеличение срока эксплуатации жилищного фонда; внедрение ресурсосберегающих технологий; повышение качества предоставления жилищно-коммунальных услуг; формирование инвестиционной привлекательности жилищного комплекса.</t>
  </si>
  <si>
    <t>Обеспечение сохранности многоквартирных домов;                  повышение качества реформирования жилищно-коммунального хозяйства; создание безопасных, благоприятных и комфортных условий проживания граждан</t>
  </si>
  <si>
    <t>Всего на период действия программы  в т.ч. по  источникам финансирования:</t>
  </si>
  <si>
    <t>Республиканский бюджет РК, 2013г</t>
  </si>
  <si>
    <t>Средства собственников помещений в многоквартирных домах, 2013г</t>
  </si>
  <si>
    <t>Средства фонда содействия реформирования ЖКХ, 2013г</t>
  </si>
  <si>
    <t>544/1</t>
  </si>
  <si>
    <t>29.03.2013г.</t>
  </si>
  <si>
    <t>08.05.2013г.</t>
  </si>
  <si>
    <t>22.05.2012; 31.10.2012г; 24.12.2012г;         30.04.2013г ; 19.03.2013г.</t>
  </si>
  <si>
    <t>890; 2060; 2417; 744; 475/1.</t>
  </si>
  <si>
    <t>05.03.2013г</t>
  </si>
  <si>
    <t>Долгосрочная муниципальная целевая программа "Профилактика терроризма и экстремизма на территории муниципального района "Печора" (2013-2015годы)"</t>
  </si>
  <si>
    <t>Управление образования муниципального района "Печора"; Управление культуры, физкультуры, спорта и туризма муниципального района "Печора"; ОМВД России по г.Печоре; отдел по работе с информационными технологиями администрации МР "Печора"; отдел информационно-аналитической работы и общественных связей администрации МР "Печора"; отдел мобилизационной и специальной работы администрации МР "Печора"</t>
  </si>
  <si>
    <t>1) противодействие распостранению идеологии терроризма и экстремизма, минимизация и (или) ликвидация их последствий; 2) обеспечение антитеррористической защещенности объектов жизнеобеспечения, объектов (мест) массового пребывания людей</t>
  </si>
  <si>
    <t>Защита прав личности, общества от террористических актов, проявлений терроризма и экстремизма на территории муниципального района "Печора"</t>
  </si>
  <si>
    <t>Всего на период действия программы:</t>
  </si>
  <si>
    <r>
      <t xml:space="preserve">Бюджет ГП "Печора" </t>
    </r>
    <r>
      <rPr>
        <b/>
        <sz val="10"/>
        <rFont val="Times New Roman"/>
        <family val="1"/>
      </rPr>
      <t>2014год</t>
    </r>
  </si>
  <si>
    <r>
      <t xml:space="preserve">Бюджет МО МР "Печора" </t>
    </r>
    <r>
      <rPr>
        <b/>
        <sz val="10"/>
        <rFont val="Times New Roman"/>
        <family val="1"/>
      </rPr>
      <t>2015год</t>
    </r>
  </si>
  <si>
    <r>
      <t xml:space="preserve">Бюджет ГП "Печора" </t>
    </r>
    <r>
      <rPr>
        <b/>
        <sz val="10"/>
        <rFont val="Times New Roman"/>
        <family val="1"/>
      </rPr>
      <t>2015год</t>
    </r>
  </si>
  <si>
    <r>
      <t xml:space="preserve">Бюджет МО МР "Печора" </t>
    </r>
    <r>
      <rPr>
        <b/>
        <sz val="10"/>
        <rFont val="Times New Roman"/>
        <family val="1"/>
      </rPr>
      <t>2013год</t>
    </r>
  </si>
  <si>
    <r>
      <t xml:space="preserve">Бюджет МО МР "Печора" </t>
    </r>
    <r>
      <rPr>
        <b/>
        <sz val="10"/>
        <rFont val="Times New Roman"/>
        <family val="1"/>
      </rPr>
      <t>2014год</t>
    </r>
  </si>
  <si>
    <t>07.06.2013г</t>
  </si>
  <si>
    <t>1771/1;1393; 1770; 1981/1; 245/1; 482/1; 808/1</t>
  </si>
  <si>
    <t>26.09.2011г.;31.07.2012г; 25.09.2012г; 19.10.2012г; 13.02.2013г; 19.03.2013г; 15.05.2013г.</t>
  </si>
  <si>
    <t>485; 2165; 980.</t>
  </si>
  <si>
    <t>27.03.2012; 19.11.2012г; 13.06.2013г.</t>
  </si>
  <si>
    <t>49.</t>
  </si>
  <si>
    <t>Муниципальная адресная программа "Переселение граждан из аварийного жилищного фонда" на 2013-2015годы</t>
  </si>
  <si>
    <t>08.04.2013г</t>
  </si>
  <si>
    <t>608/1</t>
  </si>
  <si>
    <t>Финансовое и организационное обеспечение переселения граждан из аварийных многоквартирных жилых домов путем строительства многоквартирного дома и предоставления в нем жилых помещений.</t>
  </si>
  <si>
    <t>Строительство жилья для переселения граждан из аварийного жилищного фонда; ликвидация освободившегося аварийного жилищного фонда; создание комфортных и безопасных условий для проживания граждан;</t>
  </si>
  <si>
    <t xml:space="preserve">Бюджет МО МР "Печора" </t>
  </si>
  <si>
    <t>Фонд содействия реформирование ЖКХ</t>
  </si>
  <si>
    <t xml:space="preserve">2013 - 2015 </t>
  </si>
  <si>
    <t>Отдел управления жилым фондом; Управление по муниципальному хозяйству, строительству и промышленности.</t>
  </si>
  <si>
    <t xml:space="preserve">21.06.2013г </t>
  </si>
  <si>
    <t>520; 980; 1963; 335; 740; 914; 1075.</t>
  </si>
  <si>
    <t>30.03.2012 г; 31.05.2012 г; 19.10.2012г; 28.02.2013г; 30.04.2013г; 31.05.2013г; 25.06.2013г.</t>
  </si>
  <si>
    <t>Реестр долгосрочных муниципальных целевых программ МО МР "Печора" по состоянию на  5.07.13г.</t>
  </si>
  <si>
    <t>01.07.2013г</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</si>
</sst>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000"/>
    <numFmt numFmtId="183" formatCode="#,##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FC19]d\ mmmm\ yyyy\ &quot;г.&quot;"/>
  </numFmts>
  <fonts count="59">
    <font>
      <sz val="10"/>
      <name val="Arial"/>
      <family val="0"/>
    </font>
    <font>
      <b/>
      <sz val="12"/>
      <name val="Arial"/>
      <family val="2"/>
    </font>
    <font>
      <b/>
      <sz val="14"/>
      <name val="Arial"/>
      <family val="2"/>
    </font>
    <font>
      <b/>
      <sz val="11"/>
      <name val="Times New Roman"/>
      <family val="1"/>
    </font>
    <font>
      <sz val="10"/>
      <name val="Times New Roman"/>
      <family val="1"/>
    </font>
    <font>
      <b/>
      <sz val="9"/>
      <name val="Times New Roman"/>
      <family val="1"/>
    </font>
    <font>
      <b/>
      <sz val="10"/>
      <name val="Times New Roman"/>
      <family val="1"/>
    </font>
    <font>
      <sz val="9"/>
      <name val="Times New Roman"/>
      <family val="1"/>
    </font>
    <font>
      <b/>
      <sz val="12"/>
      <name val="Times New Roman"/>
      <family val="1"/>
    </font>
    <font>
      <sz val="8"/>
      <name val="Times New Roman"/>
      <family val="1"/>
    </font>
    <font>
      <sz val="12"/>
      <name val="Times New Roman"/>
      <family val="1"/>
    </font>
    <font>
      <b/>
      <sz val="8"/>
      <name val="Times New Roman"/>
      <family val="1"/>
    </font>
    <font>
      <b/>
      <sz val="10"/>
      <name val="Arial"/>
      <family val="2"/>
    </font>
    <font>
      <sz val="9"/>
      <name val="Arial"/>
      <family val="2"/>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b/>
      <sz val="10"/>
      <color indexed="8"/>
      <name val="Times New Roman"/>
      <family val="1"/>
    </font>
    <font>
      <sz val="11"/>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b/>
      <sz val="10"/>
      <color theme="1"/>
      <name val="Times New Roman"/>
      <family val="1"/>
    </font>
    <font>
      <sz val="11"/>
      <color theme="1"/>
      <name val="Times New Roman"/>
      <family val="1"/>
    </font>
    <font>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3" fillId="32" borderId="0" applyNumberFormat="0" applyBorder="0" applyAlignment="0" applyProtection="0"/>
  </cellStyleXfs>
  <cellXfs count="298">
    <xf numFmtId="0" fontId="0" fillId="0" borderId="0" xfId="0" applyAlignment="1">
      <alignment/>
    </xf>
    <xf numFmtId="0" fontId="1" fillId="0" borderId="0" xfId="0" applyFont="1" applyAlignment="1">
      <alignment vertical="center" wrapText="1"/>
    </xf>
    <xf numFmtId="0" fontId="3" fillId="0" borderId="0" xfId="0" applyFont="1" applyAlignment="1">
      <alignment horizontal="center" vertical="top" wrapText="1"/>
    </xf>
    <xf numFmtId="0" fontId="3" fillId="33" borderId="10" xfId="0" applyFont="1" applyFill="1" applyBorder="1" applyAlignment="1">
      <alignment horizontal="center" vertical="top" wrapText="1"/>
    </xf>
    <xf numFmtId="0" fontId="0" fillId="0" borderId="0" xfId="0" applyFont="1" applyAlignment="1">
      <alignment/>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6" fillId="0" borderId="10" xfId="0" applyFont="1" applyBorder="1" applyAlignment="1">
      <alignment horizontal="center" vertical="top" wrapText="1"/>
    </xf>
    <xf numFmtId="4" fontId="4" fillId="0" borderId="10" xfId="0" applyNumberFormat="1" applyFont="1" applyBorder="1" applyAlignment="1">
      <alignment horizontal="center" vertical="top" wrapText="1"/>
    </xf>
    <xf numFmtId="0" fontId="4" fillId="0" borderId="12" xfId="0" applyFont="1" applyBorder="1" applyAlignment="1">
      <alignment horizontal="center" vertical="top" wrapText="1"/>
    </xf>
    <xf numFmtId="0" fontId="4" fillId="0" borderId="0" xfId="0" applyFont="1" applyAlignment="1">
      <alignment horizontal="center" vertical="top" wrapText="1"/>
    </xf>
    <xf numFmtId="4" fontId="4" fillId="0" borderId="0" xfId="0" applyNumberFormat="1" applyFont="1" applyAlignment="1">
      <alignment horizontal="center" vertical="top" wrapText="1"/>
    </xf>
    <xf numFmtId="4" fontId="6" fillId="0" borderId="10" xfId="0" applyNumberFormat="1" applyFont="1" applyBorder="1" applyAlignment="1">
      <alignment horizontal="center" vertical="top" wrapText="1"/>
    </xf>
    <xf numFmtId="4" fontId="6" fillId="7" borderId="10" xfId="0" applyNumberFormat="1" applyFont="1" applyFill="1" applyBorder="1" applyAlignment="1">
      <alignment horizontal="center" vertical="top" wrapText="1"/>
    </xf>
    <xf numFmtId="4" fontId="6" fillId="34" borderId="10" xfId="0" applyNumberFormat="1" applyFont="1" applyFill="1" applyBorder="1" applyAlignment="1">
      <alignment horizontal="center" vertical="top" wrapText="1"/>
    </xf>
    <xf numFmtId="14" fontId="4" fillId="0" borderId="11" xfId="0" applyNumberFormat="1" applyFont="1" applyBorder="1" applyAlignment="1">
      <alignment horizontal="center" vertical="top" wrapText="1"/>
    </xf>
    <xf numFmtId="0" fontId="6" fillId="0" borderId="10" xfId="0" applyFont="1" applyBorder="1" applyAlignment="1">
      <alignment horizontal="center" vertical="center" wrapText="1"/>
    </xf>
    <xf numFmtId="0" fontId="6" fillId="7" borderId="10" xfId="0" applyFont="1" applyFill="1" applyBorder="1" applyAlignment="1">
      <alignment horizontal="center" vertical="top" wrapText="1"/>
    </xf>
    <xf numFmtId="0" fontId="8" fillId="7" borderId="10" xfId="0" applyFont="1" applyFill="1" applyBorder="1" applyAlignment="1">
      <alignment horizontal="center" vertical="top" wrapText="1"/>
    </xf>
    <xf numFmtId="0" fontId="4" fillId="0" borderId="10" xfId="0" applyFont="1" applyBorder="1" applyAlignment="1">
      <alignment horizontal="center" vertical="center" wrapText="1"/>
    </xf>
    <xf numFmtId="0" fontId="4" fillId="7" borderId="10" xfId="0" applyFont="1" applyFill="1" applyBorder="1" applyAlignment="1">
      <alignment horizontal="center" vertical="top" wrapText="1"/>
    </xf>
    <xf numFmtId="0" fontId="10" fillId="7" borderId="10" xfId="0" applyFont="1" applyFill="1" applyBorder="1" applyAlignment="1">
      <alignment horizontal="center" vertical="top" wrapText="1"/>
    </xf>
    <xf numFmtId="2" fontId="6" fillId="7" borderId="10" xfId="0" applyNumberFormat="1" applyFont="1" applyFill="1" applyBorder="1" applyAlignment="1">
      <alignment horizontal="center" vertical="top" wrapText="1"/>
    </xf>
    <xf numFmtId="183" fontId="6" fillId="7" borderId="10" xfId="0" applyNumberFormat="1" applyFont="1" applyFill="1" applyBorder="1" applyAlignment="1">
      <alignment horizontal="center" vertical="top" wrapText="1"/>
    </xf>
    <xf numFmtId="180" fontId="6" fillId="0" borderId="10" xfId="0" applyNumberFormat="1" applyFont="1" applyBorder="1" applyAlignment="1">
      <alignment horizontal="center" vertical="top" wrapText="1"/>
    </xf>
    <xf numFmtId="180" fontId="6" fillId="7" borderId="10" xfId="0" applyNumberFormat="1" applyFont="1" applyFill="1" applyBorder="1" applyAlignment="1">
      <alignment horizontal="center" vertical="top" wrapText="1"/>
    </xf>
    <xf numFmtId="183" fontId="4" fillId="0" borderId="10" xfId="0" applyNumberFormat="1" applyFont="1" applyBorder="1" applyAlignment="1">
      <alignment horizontal="center" vertical="top" wrapText="1"/>
    </xf>
    <xf numFmtId="0" fontId="9" fillId="0" borderId="10" xfId="0" applyFont="1" applyBorder="1" applyAlignment="1">
      <alignment horizontal="center" vertical="top" wrapText="1"/>
    </xf>
    <xf numFmtId="0" fontId="4" fillId="7" borderId="11" xfId="0" applyFont="1" applyFill="1" applyBorder="1" applyAlignment="1">
      <alignment horizontal="center" vertical="top" wrapText="1"/>
    </xf>
    <xf numFmtId="14" fontId="4" fillId="7" borderId="11" xfId="0" applyNumberFormat="1" applyFont="1" applyFill="1" applyBorder="1" applyAlignment="1">
      <alignment horizontal="center" vertical="top" wrapText="1"/>
    </xf>
    <xf numFmtId="183" fontId="6" fillId="0" borderId="10" xfId="0" applyNumberFormat="1" applyFont="1" applyBorder="1" applyAlignment="1">
      <alignment horizontal="center" vertical="top" wrapText="1"/>
    </xf>
    <xf numFmtId="14" fontId="4" fillId="0" borderId="10" xfId="0" applyNumberFormat="1" applyFont="1" applyBorder="1" applyAlignment="1">
      <alignment horizontal="center" vertical="top"/>
    </xf>
    <xf numFmtId="0" fontId="4" fillId="0" borderId="10" xfId="0" applyFont="1" applyBorder="1" applyAlignment="1">
      <alignment horizontal="center" vertical="top"/>
    </xf>
    <xf numFmtId="0" fontId="4" fillId="0" borderId="11" xfId="0" applyFont="1" applyBorder="1" applyAlignment="1">
      <alignment horizontal="center" vertical="top"/>
    </xf>
    <xf numFmtId="0" fontId="4" fillId="0" borderId="12" xfId="0" applyFont="1" applyBorder="1" applyAlignment="1">
      <alignment horizontal="center" vertical="top"/>
    </xf>
    <xf numFmtId="0" fontId="4" fillId="0" borderId="12" xfId="0" applyFont="1" applyBorder="1" applyAlignment="1">
      <alignment vertical="top" wrapText="1"/>
    </xf>
    <xf numFmtId="0" fontId="6" fillId="7" borderId="13" xfId="0" applyFont="1" applyFill="1" applyBorder="1" applyAlignment="1">
      <alignment horizontal="center" vertical="top" wrapText="1"/>
    </xf>
    <xf numFmtId="0" fontId="11" fillId="0" borderId="10" xfId="0" applyFont="1" applyBorder="1" applyAlignment="1">
      <alignment horizontal="center" vertical="top" wrapText="1"/>
    </xf>
    <xf numFmtId="0" fontId="11" fillId="7" borderId="10" xfId="0" applyFont="1" applyFill="1" applyBorder="1" applyAlignment="1">
      <alignment horizontal="center" vertical="top" wrapText="1"/>
    </xf>
    <xf numFmtId="4" fontId="3" fillId="7" borderId="10" xfId="0" applyNumberFormat="1" applyFont="1" applyFill="1" applyBorder="1" applyAlignment="1">
      <alignment horizontal="center" vertical="top" wrapText="1"/>
    </xf>
    <xf numFmtId="0" fontId="6" fillId="34" borderId="10" xfId="0" applyFont="1" applyFill="1" applyBorder="1" applyAlignment="1">
      <alignment horizontal="center" vertical="top" wrapText="1"/>
    </xf>
    <xf numFmtId="0" fontId="4" fillId="7" borderId="12" xfId="0" applyFont="1" applyFill="1" applyBorder="1" applyAlignment="1">
      <alignment horizontal="center" vertical="top" wrapText="1"/>
    </xf>
    <xf numFmtId="4" fontId="4" fillId="7" borderId="10" xfId="0" applyNumberFormat="1" applyFont="1" applyFill="1" applyBorder="1" applyAlignment="1">
      <alignment horizontal="center" vertical="top" wrapText="1"/>
    </xf>
    <xf numFmtId="0" fontId="10" fillId="0" borderId="0" xfId="0" applyFont="1" applyAlignment="1">
      <alignment horizontal="center" vertical="top" wrapText="1"/>
    </xf>
    <xf numFmtId="0" fontId="54" fillId="7" borderId="10" xfId="0" applyFont="1" applyFill="1" applyBorder="1" applyAlignment="1">
      <alignment horizontal="center" vertical="top" wrapText="1"/>
    </xf>
    <xf numFmtId="4" fontId="55" fillId="7" borderId="10" xfId="0" applyNumberFormat="1" applyFont="1" applyFill="1" applyBorder="1" applyAlignment="1">
      <alignment horizontal="center" vertical="top" wrapText="1"/>
    </xf>
    <xf numFmtId="4" fontId="54" fillId="34" borderId="10" xfId="0" applyNumberFormat="1" applyFont="1" applyFill="1" applyBorder="1" applyAlignment="1">
      <alignment horizontal="center" vertical="top" wrapText="1"/>
    </xf>
    <xf numFmtId="0" fontId="7" fillId="7" borderId="10" xfId="0" applyFont="1" applyFill="1" applyBorder="1" applyAlignment="1">
      <alignment horizontal="center" vertical="top" wrapText="1"/>
    </xf>
    <xf numFmtId="0" fontId="7" fillId="0" borderId="10" xfId="0" applyFont="1" applyBorder="1" applyAlignment="1">
      <alignment horizontal="center" vertical="top" wrapText="1"/>
    </xf>
    <xf numFmtId="0" fontId="5" fillId="7" borderId="10" xfId="0" applyFont="1" applyFill="1" applyBorder="1" applyAlignment="1">
      <alignment horizontal="center" vertical="top" wrapText="1"/>
    </xf>
    <xf numFmtId="0" fontId="56" fillId="7" borderId="10" xfId="0" applyFont="1" applyFill="1" applyBorder="1" applyAlignment="1">
      <alignment horizontal="center" vertical="top" wrapText="1"/>
    </xf>
    <xf numFmtId="4" fontId="57" fillId="7" borderId="10" xfId="0" applyNumberFormat="1" applyFont="1" applyFill="1" applyBorder="1" applyAlignment="1">
      <alignment horizontal="center" vertical="top" wrapText="1"/>
    </xf>
    <xf numFmtId="0" fontId="4" fillId="0" borderId="0" xfId="0" applyFont="1" applyAlignment="1">
      <alignment vertical="top" wrapText="1"/>
    </xf>
    <xf numFmtId="0" fontId="4" fillId="0" borderId="13" xfId="0" applyFont="1" applyBorder="1" applyAlignment="1">
      <alignment horizontal="center" vertical="top" wrapText="1"/>
    </xf>
    <xf numFmtId="183" fontId="9" fillId="0" borderId="10" xfId="0" applyNumberFormat="1" applyFont="1" applyBorder="1" applyAlignment="1">
      <alignment horizontal="center" vertical="top" wrapText="1"/>
    </xf>
    <xf numFmtId="0" fontId="0" fillId="0" borderId="10" xfId="0" applyBorder="1" applyAlignment="1">
      <alignment/>
    </xf>
    <xf numFmtId="0" fontId="4" fillId="0" borderId="10" xfId="0" applyFont="1" applyBorder="1" applyAlignment="1">
      <alignment horizontal="center" wrapText="1"/>
    </xf>
    <xf numFmtId="0" fontId="0" fillId="0" borderId="14" xfId="0" applyBorder="1" applyAlignment="1">
      <alignment/>
    </xf>
    <xf numFmtId="0" fontId="0" fillId="0" borderId="0" xfId="0" applyBorder="1" applyAlignment="1">
      <alignment/>
    </xf>
    <xf numFmtId="0" fontId="4" fillId="0" borderId="11" xfId="0" applyFont="1" applyBorder="1" applyAlignment="1">
      <alignment horizontal="left" vertical="top" wrapText="1"/>
    </xf>
    <xf numFmtId="183" fontId="4" fillId="34" borderId="10" xfId="0" applyNumberFormat="1" applyFont="1" applyFill="1" applyBorder="1" applyAlignment="1">
      <alignment horizontal="center" vertical="top" wrapText="1"/>
    </xf>
    <xf numFmtId="4" fontId="4" fillId="34" borderId="10" xfId="0" applyNumberFormat="1" applyFont="1" applyFill="1" applyBorder="1" applyAlignment="1">
      <alignment horizontal="center" vertical="top" wrapText="1"/>
    </xf>
    <xf numFmtId="0" fontId="4" fillId="0" borderId="10" xfId="0" applyFont="1" applyBorder="1" applyAlignment="1">
      <alignment horizontal="left" vertical="top" wrapText="1"/>
    </xf>
    <xf numFmtId="0" fontId="4" fillId="0" borderId="13" xfId="0" applyFont="1" applyBorder="1" applyAlignment="1">
      <alignment horizontal="left" vertical="top" wrapText="1"/>
    </xf>
    <xf numFmtId="0" fontId="4" fillId="7" borderId="13" xfId="0" applyFont="1" applyFill="1" applyBorder="1" applyAlignment="1">
      <alignment horizontal="center" vertical="top" wrapText="1"/>
    </xf>
    <xf numFmtId="4" fontId="4" fillId="0" borderId="11" xfId="0" applyNumberFormat="1" applyFont="1" applyFill="1" applyBorder="1" applyAlignment="1">
      <alignment horizontal="center" vertical="top" wrapText="1"/>
    </xf>
    <xf numFmtId="4" fontId="4" fillId="0" borderId="10" xfId="0" applyNumberFormat="1" applyFont="1" applyFill="1" applyBorder="1" applyAlignment="1">
      <alignment horizontal="center" vertical="top" wrapText="1"/>
    </xf>
    <xf numFmtId="2" fontId="4" fillId="0" borderId="10" xfId="0" applyNumberFormat="1" applyFont="1" applyBorder="1" applyAlignment="1">
      <alignment horizontal="center" vertical="top" wrapText="1"/>
    </xf>
    <xf numFmtId="0" fontId="0" fillId="0" borderId="12" xfId="0" applyFont="1" applyBorder="1" applyAlignment="1">
      <alignment horizontal="center" vertical="top" wrapText="1"/>
    </xf>
    <xf numFmtId="0" fontId="13" fillId="0" borderId="12" xfId="0" applyFont="1" applyBorder="1" applyAlignment="1">
      <alignment horizontal="center" vertical="top" wrapText="1"/>
    </xf>
    <xf numFmtId="0" fontId="6" fillId="35" borderId="10" xfId="0" applyFont="1" applyFill="1" applyBorder="1" applyAlignment="1">
      <alignment horizontal="center" vertical="top" wrapText="1"/>
    </xf>
    <xf numFmtId="4" fontId="6" fillId="35" borderId="10" xfId="0" applyNumberFormat="1" applyFont="1" applyFill="1" applyBorder="1" applyAlignment="1">
      <alignment horizontal="center" vertical="top" wrapText="1"/>
    </xf>
    <xf numFmtId="4" fontId="4" fillId="35" borderId="10" xfId="0" applyNumberFormat="1" applyFont="1" applyFill="1" applyBorder="1" applyAlignment="1">
      <alignment horizontal="center" vertical="top" wrapText="1"/>
    </xf>
    <xf numFmtId="4" fontId="3" fillId="35" borderId="10" xfId="0" applyNumberFormat="1" applyFont="1" applyFill="1" applyBorder="1" applyAlignment="1">
      <alignment horizontal="center" vertical="top" wrapText="1"/>
    </xf>
    <xf numFmtId="4" fontId="14" fillId="7" borderId="13" xfId="0" applyNumberFormat="1" applyFont="1" applyFill="1" applyBorder="1" applyAlignment="1">
      <alignment horizontal="center" vertical="top" wrapText="1"/>
    </xf>
    <xf numFmtId="4" fontId="8" fillId="0" borderId="10" xfId="0" applyNumberFormat="1" applyFont="1" applyBorder="1" applyAlignment="1">
      <alignment horizontal="center" vertical="top" wrapText="1"/>
    </xf>
    <xf numFmtId="4" fontId="4" fillId="0" borderId="13"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14" fillId="7" borderId="10" xfId="0" applyNumberFormat="1" applyFont="1" applyFill="1" applyBorder="1" applyAlignment="1">
      <alignment horizontal="center" vertical="top" wrapText="1"/>
    </xf>
    <xf numFmtId="4" fontId="0" fillId="0" borderId="10" xfId="0" applyNumberFormat="1" applyBorder="1" applyAlignment="1">
      <alignment horizontal="center"/>
    </xf>
    <xf numFmtId="2" fontId="0" fillId="0" borderId="10" xfId="0" applyNumberFormat="1" applyBorder="1" applyAlignment="1">
      <alignment horizontal="center"/>
    </xf>
    <xf numFmtId="2" fontId="0" fillId="0" borderId="10" xfId="0" applyNumberFormat="1" applyBorder="1" applyAlignment="1">
      <alignment horizontal="center" vertical="top"/>
    </xf>
    <xf numFmtId="2" fontId="12" fillId="0" borderId="10" xfId="0" applyNumberFormat="1" applyFont="1" applyBorder="1" applyAlignment="1">
      <alignment horizontal="center" vertical="top"/>
    </xf>
    <xf numFmtId="0" fontId="5" fillId="0" borderId="10" xfId="0" applyFont="1" applyBorder="1" applyAlignment="1">
      <alignment horizontal="center" vertical="top" wrapText="1"/>
    </xf>
    <xf numFmtId="0" fontId="4" fillId="34" borderId="10" xfId="0" applyFont="1" applyFill="1" applyBorder="1" applyAlignment="1">
      <alignment horizontal="center" vertical="top" wrapText="1"/>
    </xf>
    <xf numFmtId="4" fontId="6" fillId="0" borderId="11" xfId="0" applyNumberFormat="1" applyFont="1" applyFill="1" applyBorder="1" applyAlignment="1">
      <alignment horizontal="center" vertical="top" wrapText="1"/>
    </xf>
    <xf numFmtId="0" fontId="12" fillId="0" borderId="10" xfId="0" applyFont="1" applyBorder="1" applyAlignment="1">
      <alignment horizontal="center" vertical="top" wrapText="1"/>
    </xf>
    <xf numFmtId="4" fontId="0" fillId="0" borderId="10" xfId="0" applyNumberFormat="1" applyBorder="1" applyAlignment="1">
      <alignment horizontal="center" vertical="top"/>
    </xf>
    <xf numFmtId="183" fontId="4" fillId="0" borderId="11" xfId="0" applyNumberFormat="1" applyFont="1" applyFill="1" applyBorder="1" applyAlignment="1">
      <alignment horizontal="center" vertical="top" wrapText="1"/>
    </xf>
    <xf numFmtId="0" fontId="5" fillId="7" borderId="13" xfId="0" applyFont="1" applyFill="1" applyBorder="1" applyAlignment="1">
      <alignment horizontal="center" vertical="top" wrapText="1"/>
    </xf>
    <xf numFmtId="0" fontId="4" fillId="7" borderId="12" xfId="0" applyFont="1" applyFill="1" applyBorder="1" applyAlignment="1">
      <alignment horizontal="center" vertical="top" wrapText="1"/>
    </xf>
    <xf numFmtId="0" fontId="10" fillId="7" borderId="13" xfId="0" applyFont="1" applyFill="1" applyBorder="1" applyAlignment="1">
      <alignment horizontal="center" vertical="top" wrapText="1"/>
    </xf>
    <xf numFmtId="0" fontId="4" fillId="7" borderId="13" xfId="0" applyFont="1" applyFill="1" applyBorder="1" applyAlignment="1">
      <alignment horizontal="center" vertical="top" wrapText="1"/>
    </xf>
    <xf numFmtId="0" fontId="3" fillId="34" borderId="12" xfId="0" applyFont="1" applyFill="1" applyBorder="1" applyAlignment="1">
      <alignment horizontal="center" vertical="top" wrapText="1"/>
    </xf>
    <xf numFmtId="0" fontId="10" fillId="7" borderId="11" xfId="0" applyFont="1" applyFill="1" applyBorder="1" applyAlignment="1">
      <alignment horizontal="center" vertical="top" wrapText="1"/>
    </xf>
    <xf numFmtId="0" fontId="10" fillId="7" borderId="12" xfId="0" applyFont="1" applyFill="1" applyBorder="1" applyAlignment="1">
      <alignment horizontal="center" vertical="top" wrapText="1"/>
    </xf>
    <xf numFmtId="0" fontId="3" fillId="33" borderId="13" xfId="0" applyFont="1" applyFill="1" applyBorder="1" applyAlignment="1">
      <alignment horizontal="center" vertical="top" wrapText="1"/>
    </xf>
    <xf numFmtId="0" fontId="3" fillId="33" borderId="11" xfId="0" applyFont="1" applyFill="1" applyBorder="1" applyAlignment="1">
      <alignment horizontal="center" vertical="top" wrapText="1"/>
    </xf>
    <xf numFmtId="183" fontId="4" fillId="0" borderId="10" xfId="0" applyNumberFormat="1" applyFont="1" applyBorder="1" applyAlignment="1" applyProtection="1">
      <alignment horizontal="center" vertical="top" wrapText="1"/>
      <protection locked="0"/>
    </xf>
    <xf numFmtId="0" fontId="0" fillId="0" borderId="10" xfId="0" applyBorder="1" applyAlignment="1" applyProtection="1">
      <alignment/>
      <protection locked="0"/>
    </xf>
    <xf numFmtId="0" fontId="0" fillId="0" borderId="0" xfId="0" applyBorder="1" applyAlignment="1" applyProtection="1">
      <alignment/>
      <protection locked="0"/>
    </xf>
    <xf numFmtId="183" fontId="6" fillId="0" borderId="10" xfId="0" applyNumberFormat="1" applyFont="1" applyBorder="1" applyAlignment="1" applyProtection="1">
      <alignment horizontal="center" vertical="top" wrapText="1"/>
      <protection locked="0"/>
    </xf>
    <xf numFmtId="4" fontId="6" fillId="0" borderId="10" xfId="0" applyNumberFormat="1" applyFont="1" applyFill="1" applyBorder="1" applyAlignment="1">
      <alignment horizontal="center" vertical="top" wrapText="1"/>
    </xf>
    <xf numFmtId="0" fontId="3" fillId="0" borderId="13" xfId="0" applyFont="1" applyBorder="1" applyAlignment="1">
      <alignment horizontal="center" vertical="top" wrapText="1"/>
    </xf>
    <xf numFmtId="0" fontId="4" fillId="0" borderId="13" xfId="0" applyFont="1" applyBorder="1" applyAlignment="1">
      <alignment horizontal="center" vertical="top"/>
    </xf>
    <xf numFmtId="0" fontId="5" fillId="7" borderId="13" xfId="0" applyFont="1" applyFill="1" applyBorder="1" applyAlignment="1">
      <alignment horizontal="center" vertical="top" wrapText="1"/>
    </xf>
    <xf numFmtId="0" fontId="0" fillId="0" borderId="13" xfId="0" applyFont="1" applyBorder="1" applyAlignment="1">
      <alignment horizontal="center" vertical="top" wrapText="1"/>
    </xf>
    <xf numFmtId="183" fontId="6" fillId="0" borderId="13" xfId="0" applyNumberFormat="1" applyFont="1" applyBorder="1" applyAlignment="1">
      <alignment horizontal="center" vertical="top" wrapText="1"/>
    </xf>
    <xf numFmtId="183" fontId="6" fillId="0" borderId="12" xfId="0" applyNumberFormat="1" applyFont="1" applyBorder="1" applyAlignment="1">
      <alignment horizontal="center" vertical="top" wrapText="1"/>
    </xf>
    <xf numFmtId="0" fontId="0" fillId="0" borderId="13" xfId="0" applyFont="1" applyBorder="1" applyAlignment="1">
      <alignment horizontal="center" vertical="top"/>
    </xf>
    <xf numFmtId="0" fontId="0" fillId="0" borderId="13" xfId="0" applyBorder="1" applyAlignment="1">
      <alignment horizontal="center" vertical="top"/>
    </xf>
    <xf numFmtId="0" fontId="0" fillId="0" borderId="13" xfId="0" applyBorder="1" applyAlignment="1">
      <alignment/>
    </xf>
    <xf numFmtId="0" fontId="0" fillId="0" borderId="15" xfId="0" applyBorder="1" applyAlignment="1">
      <alignment/>
    </xf>
    <xf numFmtId="0" fontId="5" fillId="7" borderId="11" xfId="0" applyFont="1" applyFill="1" applyBorder="1" applyAlignment="1">
      <alignment horizontal="center" vertical="top"/>
    </xf>
    <xf numFmtId="4" fontId="6" fillId="0" borderId="13" xfId="0" applyNumberFormat="1" applyFont="1" applyBorder="1" applyAlignment="1">
      <alignment horizontal="center" vertical="top" wrapText="1"/>
    </xf>
    <xf numFmtId="0" fontId="6" fillId="0" borderId="13" xfId="0" applyFont="1" applyBorder="1" applyAlignment="1">
      <alignment horizontal="center" vertical="top" wrapText="1"/>
    </xf>
    <xf numFmtId="0" fontId="0" fillId="0" borderId="16" xfId="0" applyBorder="1" applyAlignment="1">
      <alignment horizontal="center"/>
    </xf>
    <xf numFmtId="0" fontId="0" fillId="0" borderId="12" xfId="0" applyBorder="1" applyAlignment="1">
      <alignment horizontal="center"/>
    </xf>
    <xf numFmtId="0" fontId="0" fillId="0" borderId="12" xfId="0" applyBorder="1" applyAlignment="1">
      <alignment horizontal="center" vertical="top" wrapText="1"/>
    </xf>
    <xf numFmtId="0" fontId="5" fillId="7" borderId="13" xfId="0" applyFont="1" applyFill="1" applyBorder="1" applyAlignment="1">
      <alignment horizontal="center" vertical="top" wrapText="1"/>
    </xf>
    <xf numFmtId="0" fontId="0" fillId="0" borderId="12" xfId="0" applyBorder="1" applyAlignment="1">
      <alignment horizontal="center" vertical="top"/>
    </xf>
    <xf numFmtId="0" fontId="0" fillId="0" borderId="10" xfId="0" applyFont="1" applyBorder="1" applyAlignment="1">
      <alignment horizontal="center" vertical="top" wrapText="1"/>
    </xf>
    <xf numFmtId="0" fontId="12" fillId="0" borderId="12" xfId="0" applyFont="1" applyBorder="1" applyAlignment="1">
      <alignment horizontal="center" vertical="top" wrapText="1"/>
    </xf>
    <xf numFmtId="0" fontId="0" fillId="0" borderId="11" xfId="0" applyBorder="1" applyAlignment="1">
      <alignment/>
    </xf>
    <xf numFmtId="0" fontId="5" fillId="7" borderId="13" xfId="0" applyFont="1" applyFill="1" applyBorder="1" applyAlignment="1">
      <alignment horizontal="center" vertical="top" wrapText="1"/>
    </xf>
    <xf numFmtId="0" fontId="0" fillId="0" borderId="13" xfId="0" applyFont="1" applyBorder="1" applyAlignment="1">
      <alignment horizontal="center" vertical="top" wrapText="1"/>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0" fillId="0" borderId="13" xfId="0" applyFont="1" applyBorder="1" applyAlignment="1">
      <alignment horizontal="justify" vertical="top" wrapText="1"/>
    </xf>
    <xf numFmtId="0" fontId="0" fillId="0" borderId="11" xfId="0" applyFont="1" applyBorder="1" applyAlignment="1">
      <alignment horizontal="justify" vertical="top" wrapText="1"/>
    </xf>
    <xf numFmtId="0" fontId="0" fillId="0" borderId="12" xfId="0" applyFont="1" applyBorder="1" applyAlignment="1">
      <alignment horizontal="justify" vertical="top" wrapText="1"/>
    </xf>
    <xf numFmtId="0" fontId="0" fillId="0" borderId="13"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16" xfId="0" applyBorder="1" applyAlignment="1">
      <alignment horizontal="center"/>
    </xf>
    <xf numFmtId="0" fontId="3" fillId="0" borderId="13"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6" fillId="0" borderId="13" xfId="0" applyFont="1" applyBorder="1" applyAlignment="1">
      <alignment horizontal="center" vertical="top"/>
    </xf>
    <xf numFmtId="0" fontId="6" fillId="0" borderId="11" xfId="0" applyFont="1" applyBorder="1" applyAlignment="1">
      <alignment horizontal="center" vertical="top"/>
    </xf>
    <xf numFmtId="0" fontId="6" fillId="0" borderId="12" xfId="0" applyFont="1" applyBorder="1" applyAlignment="1">
      <alignment horizontal="center" vertical="top"/>
    </xf>
    <xf numFmtId="0" fontId="0" fillId="0" borderId="13" xfId="0" applyBorder="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5" xfId="0" applyBorder="1" applyAlignment="1">
      <alignment horizontal="center" wrapText="1"/>
    </xf>
    <xf numFmtId="0" fontId="0" fillId="0" borderId="17" xfId="0" applyBorder="1" applyAlignment="1">
      <alignment horizontal="center" wrapText="1"/>
    </xf>
    <xf numFmtId="0" fontId="0" fillId="0" borderId="16" xfId="0" applyBorder="1" applyAlignment="1">
      <alignment horizontal="center" wrapText="1"/>
    </xf>
    <xf numFmtId="0" fontId="4" fillId="0" borderId="13" xfId="0" applyFont="1" applyBorder="1" applyAlignment="1">
      <alignment horizontal="center" vertical="top" wrapText="1"/>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12" fillId="0" borderId="13" xfId="0" applyFont="1" applyBorder="1" applyAlignment="1">
      <alignment horizontal="center" vertical="top" wrapText="1"/>
    </xf>
    <xf numFmtId="0" fontId="12" fillId="0" borderId="11" xfId="0" applyFont="1" applyBorder="1" applyAlignment="1">
      <alignment horizontal="center" vertical="top" wrapText="1"/>
    </xf>
    <xf numFmtId="0" fontId="12" fillId="0" borderId="12" xfId="0" applyFont="1" applyBorder="1" applyAlignment="1">
      <alignment horizontal="center" vertical="top" wrapText="1"/>
    </xf>
    <xf numFmtId="0" fontId="4" fillId="0" borderId="13" xfId="0" applyFont="1" applyBorder="1" applyAlignment="1" applyProtection="1">
      <alignment horizontal="center" vertical="top"/>
      <protection locked="0"/>
    </xf>
    <xf numFmtId="0" fontId="4" fillId="0" borderId="11" xfId="0" applyFont="1" applyBorder="1" applyAlignment="1" applyProtection="1">
      <alignment horizontal="center" vertical="top"/>
      <protection locked="0"/>
    </xf>
    <xf numFmtId="0" fontId="4" fillId="0" borderId="12" xfId="0" applyFont="1" applyBorder="1" applyAlignment="1" applyProtection="1">
      <alignment horizontal="center" vertical="top"/>
      <protection locked="0"/>
    </xf>
    <xf numFmtId="0" fontId="3" fillId="0" borderId="13" xfId="0" applyFont="1" applyBorder="1" applyAlignment="1" applyProtection="1">
      <alignment horizontal="center" vertical="top" wrapText="1"/>
      <protection locked="0"/>
    </xf>
    <xf numFmtId="0" fontId="3" fillId="0" borderId="11" xfId="0" applyFont="1" applyBorder="1" applyAlignment="1" applyProtection="1">
      <alignment horizontal="center" vertical="top" wrapText="1"/>
      <protection locked="0"/>
    </xf>
    <xf numFmtId="0" fontId="3" fillId="0" borderId="12" xfId="0" applyFont="1" applyBorder="1" applyAlignment="1" applyProtection="1">
      <alignment horizontal="center" vertical="top" wrapText="1"/>
      <protection locked="0"/>
    </xf>
    <xf numFmtId="0" fontId="0" fillId="0" borderId="13" xfId="0" applyFont="1" applyBorder="1" applyAlignment="1" applyProtection="1">
      <alignment horizontal="center" vertical="top" wrapText="1"/>
      <protection locked="0"/>
    </xf>
    <xf numFmtId="0" fontId="0" fillId="0" borderId="11" xfId="0" applyFont="1" applyBorder="1" applyAlignment="1" applyProtection="1">
      <alignment horizontal="center" vertical="top" wrapText="1"/>
      <protection locked="0"/>
    </xf>
    <xf numFmtId="0" fontId="0" fillId="0" borderId="12" xfId="0" applyFont="1" applyBorder="1" applyAlignment="1" applyProtection="1">
      <alignment horizontal="center" vertical="top" wrapText="1"/>
      <protection locked="0"/>
    </xf>
    <xf numFmtId="0" fontId="0" fillId="0" borderId="13"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14" fontId="14" fillId="0" borderId="13" xfId="0" applyNumberFormat="1" applyFont="1" applyBorder="1" applyAlignment="1">
      <alignment horizontal="center" vertical="top" wrapText="1"/>
    </xf>
    <xf numFmtId="14" fontId="14" fillId="0" borderId="11" xfId="0" applyNumberFormat="1" applyFont="1" applyBorder="1" applyAlignment="1">
      <alignment horizontal="center" vertical="top" wrapText="1"/>
    </xf>
    <xf numFmtId="14" fontId="14" fillId="0" borderId="12" xfId="0" applyNumberFormat="1" applyFont="1" applyBorder="1" applyAlignment="1">
      <alignment horizontal="center" vertical="top" wrapText="1"/>
    </xf>
    <xf numFmtId="0" fontId="14" fillId="0" borderId="13" xfId="0" applyFont="1" applyBorder="1" applyAlignment="1">
      <alignment horizontal="center" vertical="top" wrapText="1"/>
    </xf>
    <xf numFmtId="0" fontId="14" fillId="0" borderId="11" xfId="0" applyFont="1" applyBorder="1" applyAlignment="1">
      <alignment horizontal="center" vertical="top" wrapText="1"/>
    </xf>
    <xf numFmtId="0" fontId="14" fillId="0" borderId="12" xfId="0" applyFont="1" applyBorder="1" applyAlignment="1">
      <alignment horizontal="center" vertical="top" wrapText="1"/>
    </xf>
    <xf numFmtId="0" fontId="4" fillId="0" borderId="15" xfId="0" applyFont="1" applyBorder="1" applyAlignment="1">
      <alignment horizontal="center" vertical="top" wrapText="1"/>
    </xf>
    <xf numFmtId="0" fontId="4" fillId="0" borderId="17" xfId="0" applyFont="1" applyBorder="1" applyAlignment="1">
      <alignment horizontal="center" vertical="top" wrapText="1"/>
    </xf>
    <xf numFmtId="0" fontId="4" fillId="0" borderId="16" xfId="0" applyFont="1" applyBorder="1" applyAlignment="1">
      <alignment horizontal="center" vertical="top" wrapText="1"/>
    </xf>
    <xf numFmtId="0" fontId="5" fillId="7" borderId="13" xfId="0" applyFont="1" applyFill="1" applyBorder="1" applyAlignment="1">
      <alignment horizontal="center" vertical="top" wrapText="1"/>
    </xf>
    <xf numFmtId="0" fontId="0" fillId="0" borderId="12" xfId="0" applyBorder="1" applyAlignment="1">
      <alignment horizontal="center" wrapText="1"/>
    </xf>
    <xf numFmtId="183" fontId="6" fillId="0" borderId="13" xfId="0" applyNumberFormat="1" applyFont="1" applyBorder="1" applyAlignment="1">
      <alignment horizontal="center" vertical="top" wrapText="1"/>
    </xf>
    <xf numFmtId="183" fontId="6" fillId="0" borderId="12" xfId="0" applyNumberFormat="1" applyFont="1" applyBorder="1" applyAlignment="1">
      <alignment horizontal="center" vertical="top" wrapText="1"/>
    </xf>
    <xf numFmtId="0" fontId="0" fillId="0" borderId="13"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3" xfId="0" applyBorder="1" applyAlignment="1">
      <alignment horizontal="center" wrapText="1"/>
    </xf>
    <xf numFmtId="0" fontId="0" fillId="0" borderId="11" xfId="0" applyBorder="1" applyAlignment="1">
      <alignment horizontal="center" wrapText="1"/>
    </xf>
    <xf numFmtId="0" fontId="0" fillId="0" borderId="15" xfId="0" applyBorder="1" applyAlignment="1">
      <alignment horizontal="center" vertical="top" wrapText="1"/>
    </xf>
    <xf numFmtId="0" fontId="0" fillId="0" borderId="17" xfId="0" applyBorder="1" applyAlignment="1">
      <alignment horizontal="center" vertical="top" wrapText="1"/>
    </xf>
    <xf numFmtId="0" fontId="0" fillId="0" borderId="16" xfId="0" applyBorder="1" applyAlignment="1">
      <alignment horizontal="center" vertical="top" wrapText="1"/>
    </xf>
    <xf numFmtId="0" fontId="0" fillId="0" borderId="12" xfId="0" applyBorder="1" applyAlignment="1">
      <alignment/>
    </xf>
    <xf numFmtId="4" fontId="6" fillId="0" borderId="13" xfId="0" applyNumberFormat="1" applyFont="1" applyBorder="1" applyAlignment="1">
      <alignment horizontal="center" vertical="top" wrapText="1"/>
    </xf>
    <xf numFmtId="4" fontId="6" fillId="0" borderId="12" xfId="0" applyNumberFormat="1" applyFont="1" applyBorder="1" applyAlignment="1">
      <alignment horizontal="center" vertical="top" wrapText="1"/>
    </xf>
    <xf numFmtId="0" fontId="0" fillId="0" borderId="12" xfId="0" applyBorder="1" applyAlignment="1">
      <alignment vertical="top" wrapText="1"/>
    </xf>
    <xf numFmtId="0" fontId="0" fillId="0" borderId="13"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13" fillId="0" borderId="13" xfId="0" applyFont="1" applyBorder="1" applyAlignment="1" applyProtection="1">
      <alignment horizontal="center" vertical="top" wrapText="1"/>
      <protection locked="0"/>
    </xf>
    <xf numFmtId="0" fontId="13" fillId="0" borderId="11" xfId="0" applyFont="1" applyBorder="1" applyAlignment="1" applyProtection="1">
      <alignment horizontal="center" vertical="top" wrapText="1"/>
      <protection locked="0"/>
    </xf>
    <xf numFmtId="0" fontId="13" fillId="0" borderId="12" xfId="0" applyFont="1" applyBorder="1" applyAlignment="1" applyProtection="1">
      <alignment horizontal="center" vertical="top" wrapText="1"/>
      <protection locked="0"/>
    </xf>
    <xf numFmtId="0" fontId="4" fillId="0" borderId="13" xfId="0" applyFont="1" applyBorder="1" applyAlignment="1">
      <alignment horizontal="center" vertical="top"/>
    </xf>
    <xf numFmtId="0" fontId="4" fillId="0" borderId="11" xfId="0" applyFont="1" applyBorder="1" applyAlignment="1">
      <alignment horizontal="center" vertical="top"/>
    </xf>
    <xf numFmtId="0" fontId="4" fillId="0" borderId="12" xfId="0" applyFont="1" applyBorder="1" applyAlignment="1">
      <alignment horizontal="center" vertical="top"/>
    </xf>
    <xf numFmtId="0" fontId="0" fillId="0" borderId="11" xfId="0" applyBorder="1" applyAlignment="1">
      <alignment horizontal="justify" vertical="top" wrapText="1"/>
    </xf>
    <xf numFmtId="0" fontId="0" fillId="0" borderId="12" xfId="0" applyBorder="1" applyAlignment="1">
      <alignment horizontal="justify" vertical="top" wrapText="1"/>
    </xf>
    <xf numFmtId="14" fontId="0" fillId="0" borderId="13" xfId="0" applyNumberFormat="1" applyBorder="1" applyAlignment="1">
      <alignment horizontal="center" vertical="top" wrapText="1"/>
    </xf>
    <xf numFmtId="14" fontId="0" fillId="0" borderId="11" xfId="0" applyNumberFormat="1" applyBorder="1" applyAlignment="1">
      <alignment horizontal="center" vertical="top" wrapText="1"/>
    </xf>
    <xf numFmtId="14" fontId="0" fillId="0" borderId="12" xfId="0" applyNumberFormat="1" applyBorder="1" applyAlignment="1">
      <alignment horizontal="center" vertical="top" wrapText="1"/>
    </xf>
    <xf numFmtId="0" fontId="0" fillId="0" borderId="17" xfId="0" applyBorder="1" applyAlignment="1">
      <alignment wrapText="1"/>
    </xf>
    <xf numFmtId="0" fontId="0" fillId="0" borderId="16" xfId="0" applyBorder="1" applyAlignment="1">
      <alignment wrapText="1"/>
    </xf>
    <xf numFmtId="0" fontId="0" fillId="0" borderId="11" xfId="0" applyBorder="1" applyAlignment="1">
      <alignment wrapText="1"/>
    </xf>
    <xf numFmtId="0" fontId="0" fillId="0" borderId="12" xfId="0" applyBorder="1" applyAlignment="1">
      <alignment wrapText="1"/>
    </xf>
    <xf numFmtId="0" fontId="4" fillId="0" borderId="10" xfId="0" applyFont="1" applyBorder="1" applyAlignment="1">
      <alignment horizontal="center" vertical="top" wrapText="1"/>
    </xf>
    <xf numFmtId="0" fontId="4" fillId="0" borderId="13" xfId="0" applyFont="1" applyBorder="1" applyAlignment="1">
      <alignment horizontal="left" vertical="top" wrapText="1"/>
    </xf>
    <xf numFmtId="0" fontId="0" fillId="0" borderId="11" xfId="0" applyBorder="1" applyAlignment="1">
      <alignment horizontal="left" wrapText="1"/>
    </xf>
    <xf numFmtId="0" fontId="0" fillId="0" borderId="12" xfId="0" applyBorder="1" applyAlignment="1">
      <alignment horizontal="left" wrapText="1"/>
    </xf>
    <xf numFmtId="14" fontId="4" fillId="0" borderId="13" xfId="0" applyNumberFormat="1" applyFont="1" applyBorder="1" applyAlignment="1">
      <alignment horizontal="center" vertical="top" wrapText="1"/>
    </xf>
    <xf numFmtId="14" fontId="4" fillId="0" borderId="11" xfId="0" applyNumberFormat="1" applyFont="1" applyBorder="1" applyAlignment="1">
      <alignment horizontal="center" vertical="top" wrapText="1"/>
    </xf>
    <xf numFmtId="14" fontId="4" fillId="0" borderId="12" xfId="0" applyNumberFormat="1" applyFont="1" applyBorder="1" applyAlignment="1">
      <alignment horizontal="center" vertical="top" wrapText="1"/>
    </xf>
    <xf numFmtId="0" fontId="54" fillId="34" borderId="13" xfId="0" applyFont="1" applyFill="1" applyBorder="1" applyAlignment="1">
      <alignment horizontal="center"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4" fillId="0" borderId="11" xfId="0" applyFont="1" applyBorder="1" applyAlignment="1">
      <alignment horizontal="left" vertical="top" wrapText="1"/>
    </xf>
    <xf numFmtId="0" fontId="4" fillId="0" borderId="13" xfId="0" applyFont="1" applyBorder="1" applyAlignment="1">
      <alignment vertical="top" wrapText="1"/>
    </xf>
    <xf numFmtId="0" fontId="4" fillId="0" borderId="11" xfId="0" applyFont="1" applyBorder="1" applyAlignment="1">
      <alignment vertical="top" wrapText="1"/>
    </xf>
    <xf numFmtId="0" fontId="4" fillId="0" borderId="12" xfId="0" applyFont="1" applyBorder="1" applyAlignment="1">
      <alignment vertical="top" wrapText="1"/>
    </xf>
    <xf numFmtId="14" fontId="4" fillId="7" borderId="13" xfId="0" applyNumberFormat="1" applyFont="1" applyFill="1" applyBorder="1" applyAlignment="1">
      <alignment horizontal="center" vertical="top" wrapText="1"/>
    </xf>
    <xf numFmtId="14" fontId="4" fillId="7" borderId="11" xfId="0" applyNumberFormat="1" applyFont="1" applyFill="1" applyBorder="1" applyAlignment="1">
      <alignment horizontal="center" vertical="top" wrapText="1"/>
    </xf>
    <xf numFmtId="14" fontId="4" fillId="7" borderId="12" xfId="0" applyNumberFormat="1" applyFont="1" applyFill="1" applyBorder="1" applyAlignment="1">
      <alignment horizontal="center" vertical="top" wrapText="1"/>
    </xf>
    <xf numFmtId="0" fontId="10" fillId="7" borderId="13" xfId="0" applyFont="1" applyFill="1" applyBorder="1" applyAlignment="1">
      <alignment horizontal="center" vertical="top" wrapText="1"/>
    </xf>
    <xf numFmtId="0" fontId="10" fillId="7" borderId="11" xfId="0" applyFont="1" applyFill="1" applyBorder="1" applyAlignment="1">
      <alignment horizontal="center" vertical="top" wrapText="1"/>
    </xf>
    <xf numFmtId="0" fontId="10" fillId="7" borderId="12" xfId="0" applyFont="1" applyFill="1" applyBorder="1" applyAlignment="1">
      <alignment horizontal="center" vertical="top" wrapText="1"/>
    </xf>
    <xf numFmtId="0" fontId="9" fillId="0" borderId="13" xfId="0" applyFont="1" applyBorder="1" applyAlignment="1">
      <alignment vertical="top" wrapText="1"/>
    </xf>
    <xf numFmtId="0" fontId="9" fillId="0" borderId="11" xfId="0" applyFont="1" applyBorder="1" applyAlignment="1">
      <alignment vertical="top" wrapText="1"/>
    </xf>
    <xf numFmtId="0" fontId="9" fillId="0" borderId="12" xfId="0" applyFont="1" applyBorder="1" applyAlignment="1">
      <alignment vertical="top" wrapText="1"/>
    </xf>
    <xf numFmtId="0" fontId="4" fillId="7" borderId="13" xfId="0" applyFont="1" applyFill="1" applyBorder="1" applyAlignment="1">
      <alignment horizontal="center" vertical="top" wrapText="1"/>
    </xf>
    <xf numFmtId="0" fontId="4" fillId="7" borderId="11" xfId="0" applyFont="1" applyFill="1" applyBorder="1" applyAlignment="1">
      <alignment horizontal="center" vertical="top" wrapText="1"/>
    </xf>
    <xf numFmtId="0" fontId="4" fillId="7" borderId="12" xfId="0" applyFont="1" applyFill="1" applyBorder="1" applyAlignment="1">
      <alignment horizontal="center" vertical="top" wrapText="1"/>
    </xf>
    <xf numFmtId="0" fontId="3" fillId="34" borderId="13" xfId="0" applyFont="1" applyFill="1" applyBorder="1" applyAlignment="1">
      <alignment horizontal="center" vertical="top" wrapText="1"/>
    </xf>
    <xf numFmtId="0" fontId="3" fillId="34" borderId="11" xfId="0" applyFont="1" applyFill="1" applyBorder="1" applyAlignment="1">
      <alignment horizontal="center" vertical="top" wrapText="1"/>
    </xf>
    <xf numFmtId="0" fontId="3" fillId="34" borderId="12" xfId="0" applyFont="1" applyFill="1" applyBorder="1" applyAlignment="1">
      <alignment horizontal="center" vertical="top" wrapText="1"/>
    </xf>
    <xf numFmtId="0" fontId="54" fillId="7" borderId="13" xfId="0" applyFont="1" applyFill="1" applyBorder="1" applyAlignment="1">
      <alignment horizontal="center" vertical="top" wrapText="1"/>
    </xf>
    <xf numFmtId="14" fontId="54" fillId="7" borderId="13" xfId="0" applyNumberFormat="1" applyFont="1" applyFill="1" applyBorder="1" applyAlignment="1">
      <alignment horizontal="center" vertical="top" wrapText="1"/>
    </xf>
    <xf numFmtId="14" fontId="54" fillId="7" borderId="11" xfId="0" applyNumberFormat="1" applyFont="1" applyFill="1" applyBorder="1" applyAlignment="1">
      <alignment horizontal="center" vertical="top" wrapText="1"/>
    </xf>
    <xf numFmtId="14" fontId="54" fillId="7" borderId="12" xfId="0" applyNumberFormat="1" applyFont="1" applyFill="1" applyBorder="1" applyAlignment="1">
      <alignment horizontal="center" vertical="top" wrapText="1"/>
    </xf>
    <xf numFmtId="0" fontId="55" fillId="34" borderId="13" xfId="0" applyFont="1" applyFill="1" applyBorder="1" applyAlignment="1">
      <alignment horizontal="center" vertical="top" wrapText="1"/>
    </xf>
    <xf numFmtId="0" fontId="55" fillId="34" borderId="11" xfId="0" applyFont="1" applyFill="1" applyBorder="1" applyAlignment="1">
      <alignment horizontal="center" vertical="top" wrapText="1"/>
    </xf>
    <xf numFmtId="0" fontId="55" fillId="34" borderId="12" xfId="0" applyFont="1" applyFill="1" applyBorder="1" applyAlignment="1">
      <alignment horizontal="center" vertical="top" wrapText="1"/>
    </xf>
    <xf numFmtId="0" fontId="54" fillId="34" borderId="13" xfId="0" applyFont="1" applyFill="1" applyBorder="1" applyAlignment="1">
      <alignment horizontal="left" vertical="top" wrapText="1"/>
    </xf>
    <xf numFmtId="0" fontId="54" fillId="34" borderId="11" xfId="0" applyFont="1" applyFill="1" applyBorder="1" applyAlignment="1">
      <alignment horizontal="left" vertical="top" wrapText="1"/>
    </xf>
    <xf numFmtId="0" fontId="54" fillId="34" borderId="12" xfId="0" applyFont="1" applyFill="1" applyBorder="1" applyAlignment="1">
      <alignment horizontal="left" vertical="top" wrapText="1"/>
    </xf>
    <xf numFmtId="0" fontId="58" fillId="7" borderId="13" xfId="0" applyFont="1" applyFill="1" applyBorder="1" applyAlignment="1">
      <alignment horizontal="center" vertical="top" wrapText="1"/>
    </xf>
    <xf numFmtId="0" fontId="58" fillId="7" borderId="11" xfId="0" applyFont="1" applyFill="1" applyBorder="1" applyAlignment="1">
      <alignment horizontal="center" vertical="top" wrapText="1"/>
    </xf>
    <xf numFmtId="0" fontId="58" fillId="7" borderId="12" xfId="0" applyFont="1" applyFill="1" applyBorder="1" applyAlignment="1">
      <alignment horizontal="center" vertical="top" wrapText="1"/>
    </xf>
    <xf numFmtId="0" fontId="4" fillId="0" borderId="12" xfId="0" applyFont="1" applyBorder="1" applyAlignment="1">
      <alignment horizontal="left" vertical="top" wrapText="1"/>
    </xf>
    <xf numFmtId="0" fontId="6" fillId="0" borderId="13" xfId="0" applyFont="1" applyBorder="1" applyAlignment="1">
      <alignment horizontal="center" vertical="top" wrapText="1"/>
    </xf>
    <xf numFmtId="0" fontId="6" fillId="35" borderId="13" xfId="0" applyFont="1" applyFill="1" applyBorder="1" applyAlignment="1">
      <alignment horizontal="center" vertical="top" wrapText="1"/>
    </xf>
    <xf numFmtId="0" fontId="6" fillId="35" borderId="11" xfId="0" applyFont="1" applyFill="1" applyBorder="1" applyAlignment="1">
      <alignment horizontal="center" vertical="top" wrapText="1"/>
    </xf>
    <xf numFmtId="0" fontId="6" fillId="35" borderId="12" xfId="0" applyFont="1" applyFill="1" applyBorder="1" applyAlignment="1">
      <alignment horizontal="center" vertical="top" wrapText="1"/>
    </xf>
    <xf numFmtId="0" fontId="10" fillId="35" borderId="13" xfId="0" applyFont="1" applyFill="1" applyBorder="1" applyAlignment="1">
      <alignment horizontal="center" vertical="top" wrapText="1"/>
    </xf>
    <xf numFmtId="0" fontId="10" fillId="35" borderId="11" xfId="0" applyFont="1" applyFill="1" applyBorder="1" applyAlignment="1">
      <alignment horizontal="center" vertical="top" wrapText="1"/>
    </xf>
    <xf numFmtId="0" fontId="10" fillId="35" borderId="12" xfId="0" applyFont="1" applyFill="1" applyBorder="1" applyAlignment="1">
      <alignment horizontal="center" vertical="top" wrapText="1"/>
    </xf>
    <xf numFmtId="0" fontId="4" fillId="35" borderId="13" xfId="0" applyFont="1" applyFill="1" applyBorder="1" applyAlignment="1">
      <alignment horizontal="center" vertical="top" wrapText="1"/>
    </xf>
    <xf numFmtId="0" fontId="4" fillId="35" borderId="11" xfId="0" applyFont="1" applyFill="1" applyBorder="1" applyAlignment="1">
      <alignment horizontal="center" vertical="top" wrapText="1"/>
    </xf>
    <xf numFmtId="0" fontId="4" fillId="35" borderId="12" xfId="0" applyFont="1" applyFill="1" applyBorder="1" applyAlignment="1">
      <alignment horizontal="center" vertical="top" wrapText="1"/>
    </xf>
    <xf numFmtId="14" fontId="54" fillId="34" borderId="13" xfId="0" applyNumberFormat="1" applyFont="1" applyFill="1" applyBorder="1" applyAlignment="1">
      <alignment horizontal="center" vertical="top" wrapText="1"/>
    </xf>
    <xf numFmtId="14" fontId="4" fillId="0" borderId="10" xfId="0" applyNumberFormat="1" applyFont="1" applyBorder="1" applyAlignment="1">
      <alignment horizontal="center" vertical="top" wrapText="1"/>
    </xf>
    <xf numFmtId="0" fontId="4" fillId="0" borderId="18" xfId="0" applyFont="1" applyBorder="1" applyAlignment="1">
      <alignment horizontal="center" vertical="top"/>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2" fillId="0" borderId="0" xfId="0" applyFont="1" applyAlignment="1">
      <alignment vertical="center" wrapText="1"/>
    </xf>
    <xf numFmtId="0" fontId="3" fillId="33" borderId="13" xfId="0" applyFont="1" applyFill="1" applyBorder="1" applyAlignment="1">
      <alignment horizontal="center" vertical="top" wrapText="1"/>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0" fontId="3" fillId="34" borderId="13" xfId="0" applyFont="1" applyFill="1" applyBorder="1" applyAlignment="1">
      <alignment vertical="top" wrapText="1" shrinkToFit="1"/>
    </xf>
    <xf numFmtId="0" fontId="3" fillId="34" borderId="11" xfId="0" applyFont="1" applyFill="1" applyBorder="1" applyAlignment="1">
      <alignment vertical="top" wrapText="1" shrinkToFit="1"/>
    </xf>
    <xf numFmtId="0" fontId="3" fillId="34" borderId="12" xfId="0" applyFont="1" applyFill="1" applyBorder="1" applyAlignment="1">
      <alignment vertical="top" wrapText="1" shrinkToFit="1"/>
    </xf>
    <xf numFmtId="0" fontId="11" fillId="0" borderId="13" xfId="0" applyFont="1" applyBorder="1" applyAlignment="1">
      <alignment horizontal="center" vertical="top" wrapText="1"/>
    </xf>
    <xf numFmtId="4" fontId="6" fillId="0" borderId="11" xfId="0" applyNumberFormat="1" applyFont="1" applyBorder="1" applyAlignment="1">
      <alignment horizontal="center" vertical="top" wrapText="1"/>
    </xf>
    <xf numFmtId="0" fontId="3" fillId="35" borderId="13" xfId="0" applyFont="1" applyFill="1" applyBorder="1" applyAlignment="1">
      <alignment horizontal="center" vertical="top" wrapText="1"/>
    </xf>
    <xf numFmtId="0" fontId="3" fillId="35" borderId="11" xfId="0" applyFont="1" applyFill="1" applyBorder="1" applyAlignment="1">
      <alignment horizontal="center" vertical="top" wrapText="1"/>
    </xf>
    <xf numFmtId="0" fontId="3" fillId="35" borderId="12" xfId="0" applyFont="1" applyFill="1" applyBorder="1" applyAlignment="1">
      <alignment horizontal="center" vertical="top" wrapText="1"/>
    </xf>
    <xf numFmtId="0" fontId="4" fillId="35" borderId="13" xfId="0" applyFont="1" applyFill="1" applyBorder="1" applyAlignment="1">
      <alignment vertical="top" wrapText="1"/>
    </xf>
    <xf numFmtId="0" fontId="4" fillId="35" borderId="11" xfId="0" applyFont="1" applyFill="1" applyBorder="1" applyAlignment="1">
      <alignment vertical="top" wrapText="1"/>
    </xf>
    <xf numFmtId="0" fontId="4" fillId="35" borderId="12" xfId="0" applyFont="1" applyFill="1" applyBorder="1" applyAlignment="1">
      <alignment vertical="top" wrapText="1"/>
    </xf>
    <xf numFmtId="4" fontId="4" fillId="0" borderId="13" xfId="0" applyNumberFormat="1" applyFont="1" applyFill="1" applyBorder="1" applyAlignment="1">
      <alignment horizontal="center" vertical="top" wrapText="1"/>
    </xf>
    <xf numFmtId="4" fontId="4" fillId="0" borderId="12" xfId="0" applyNumberFormat="1" applyFont="1" applyFill="1" applyBorder="1" applyAlignment="1">
      <alignment horizontal="center" vertical="top" wrapText="1"/>
    </xf>
    <xf numFmtId="4" fontId="4" fillId="0" borderId="13" xfId="0" applyNumberFormat="1" applyFont="1" applyBorder="1" applyAlignment="1">
      <alignment horizontal="center" vertical="top" wrapText="1"/>
    </xf>
    <xf numFmtId="4" fontId="4" fillId="0" borderId="12" xfId="0" applyNumberFormat="1" applyFont="1" applyBorder="1" applyAlignment="1">
      <alignment horizontal="center" vertical="top" wrapText="1"/>
    </xf>
    <xf numFmtId="4" fontId="6" fillId="34" borderId="13" xfId="0" applyNumberFormat="1" applyFont="1" applyFill="1" applyBorder="1" applyAlignment="1">
      <alignment horizontal="center" vertical="top" wrapText="1"/>
    </xf>
    <xf numFmtId="4" fontId="6" fillId="34" borderId="12" xfId="0" applyNumberFormat="1" applyFont="1" applyFill="1" applyBorder="1" applyAlignment="1">
      <alignment horizontal="center" vertical="top" wrapText="1"/>
    </xf>
    <xf numFmtId="14" fontId="4" fillId="35" borderId="13" xfId="0" applyNumberFormat="1" applyFont="1" applyFill="1" applyBorder="1" applyAlignment="1">
      <alignment horizontal="center" vertical="top" wrapText="1"/>
    </xf>
    <xf numFmtId="0" fontId="0" fillId="0" borderId="11" xfId="0" applyBorder="1" applyAlignment="1">
      <alignment vertical="top" wrapText="1"/>
    </xf>
    <xf numFmtId="0" fontId="0" fillId="0" borderId="13" xfId="0" applyFont="1" applyBorder="1" applyAlignment="1">
      <alignment horizontal="center" vertical="top"/>
    </xf>
    <xf numFmtId="0" fontId="0" fillId="0" borderId="11" xfId="0" applyFont="1" applyBorder="1" applyAlignment="1">
      <alignment horizontal="center" vertical="top"/>
    </xf>
    <xf numFmtId="0" fontId="0" fillId="0" borderId="12" xfId="0" applyFont="1" applyBorder="1" applyAlignment="1">
      <alignment horizontal="center" vertical="top"/>
    </xf>
    <xf numFmtId="2" fontId="0" fillId="0" borderId="13" xfId="0" applyNumberFormat="1"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M486"/>
  <sheetViews>
    <sheetView tabSelected="1" view="pageBreakPreview" zoomScale="82" zoomScaleSheetLayoutView="82" zoomScalePageLayoutView="0" workbookViewId="0" topLeftCell="A63">
      <selection activeCell="F89" sqref="F89"/>
    </sheetView>
  </sheetViews>
  <sheetFormatPr defaultColWidth="9.140625" defaultRowHeight="12.75"/>
  <cols>
    <col min="1" max="1" width="6.421875" style="0" customWidth="1"/>
    <col min="2" max="2" width="30.00390625" style="0" customWidth="1"/>
    <col min="3" max="3" width="12.28125" style="0" customWidth="1"/>
    <col min="4" max="4" width="13.28125" style="0" customWidth="1"/>
    <col min="5" max="5" width="20.57421875" style="0" customWidth="1"/>
    <col min="6" max="6" width="20.28125" style="0" customWidth="1"/>
    <col min="7" max="7" width="37.28125" style="0" customWidth="1"/>
    <col min="8" max="8" width="32.421875" style="0" customWidth="1"/>
    <col min="9" max="9" width="17.8515625" style="0" customWidth="1"/>
    <col min="10" max="10" width="37.8515625" style="0" customWidth="1"/>
    <col min="11" max="11" width="19.00390625" style="0" customWidth="1"/>
    <col min="12" max="12" width="11.7109375" style="0" customWidth="1"/>
    <col min="13" max="13" width="12.00390625" style="0" customWidth="1"/>
  </cols>
  <sheetData>
    <row r="1" ht="10.5" customHeight="1"/>
    <row r="2" spans="2:10" ht="37.5" customHeight="1">
      <c r="B2" s="271" t="s">
        <v>491</v>
      </c>
      <c r="C2" s="271"/>
      <c r="D2" s="271"/>
      <c r="E2" s="271"/>
      <c r="F2" s="271"/>
      <c r="G2" s="271"/>
      <c r="H2" s="1"/>
      <c r="I2" s="1"/>
      <c r="J2" s="1"/>
    </row>
    <row r="3" ht="1.5" customHeight="1"/>
    <row r="4" spans="1:13" ht="110.25" customHeight="1">
      <c r="A4" s="16" t="s">
        <v>0</v>
      </c>
      <c r="B4" s="16" t="s">
        <v>1</v>
      </c>
      <c r="C4" s="16" t="s">
        <v>80</v>
      </c>
      <c r="D4" s="16" t="s">
        <v>16</v>
      </c>
      <c r="E4" s="16" t="s">
        <v>2</v>
      </c>
      <c r="F4" s="16" t="s">
        <v>30</v>
      </c>
      <c r="G4" s="16" t="s">
        <v>3</v>
      </c>
      <c r="H4" s="16" t="s">
        <v>4</v>
      </c>
      <c r="I4" s="16" t="s">
        <v>5</v>
      </c>
      <c r="J4" s="16" t="s">
        <v>11</v>
      </c>
      <c r="K4" s="16" t="s">
        <v>106</v>
      </c>
      <c r="L4" s="16" t="s">
        <v>6</v>
      </c>
      <c r="M4" s="16" t="s">
        <v>7</v>
      </c>
    </row>
    <row r="5" spans="1:13" ht="85.5" customHeight="1">
      <c r="A5" s="17" t="s">
        <v>13</v>
      </c>
      <c r="B5" s="3" t="s">
        <v>116</v>
      </c>
      <c r="C5" s="17" t="s">
        <v>117</v>
      </c>
      <c r="D5" s="18">
        <v>1554</v>
      </c>
      <c r="E5" s="17" t="s">
        <v>118</v>
      </c>
      <c r="F5" s="17">
        <v>700</v>
      </c>
      <c r="G5" s="62" t="s">
        <v>119</v>
      </c>
      <c r="H5" s="62" t="s">
        <v>120</v>
      </c>
      <c r="I5" s="5" t="s">
        <v>10</v>
      </c>
      <c r="J5" s="5" t="s">
        <v>121</v>
      </c>
      <c r="K5" s="16"/>
      <c r="L5" s="16"/>
      <c r="M5" s="19" t="s">
        <v>197</v>
      </c>
    </row>
    <row r="6" spans="1:13" ht="48.75" customHeight="1">
      <c r="A6" s="17" t="s">
        <v>15</v>
      </c>
      <c r="B6" s="3" t="s">
        <v>14</v>
      </c>
      <c r="C6" s="20" t="s">
        <v>8</v>
      </c>
      <c r="D6" s="21">
        <v>693</v>
      </c>
      <c r="E6" s="17" t="s">
        <v>77</v>
      </c>
      <c r="F6" s="22" t="s">
        <v>18</v>
      </c>
      <c r="G6" s="62" t="s">
        <v>85</v>
      </c>
      <c r="H6" s="62" t="s">
        <v>44</v>
      </c>
      <c r="I6" s="5" t="s">
        <v>10</v>
      </c>
      <c r="J6" s="5" t="s">
        <v>12</v>
      </c>
      <c r="K6" s="5"/>
      <c r="L6" s="5"/>
      <c r="M6" s="19" t="s">
        <v>197</v>
      </c>
    </row>
    <row r="7" spans="1:13" ht="68.25" customHeight="1">
      <c r="A7" s="236" t="s">
        <v>22</v>
      </c>
      <c r="B7" s="239" t="s">
        <v>225</v>
      </c>
      <c r="C7" s="236" t="s">
        <v>17</v>
      </c>
      <c r="D7" s="230">
        <v>609</v>
      </c>
      <c r="E7" s="17" t="s">
        <v>275</v>
      </c>
      <c r="F7" s="23">
        <v>2807.89</v>
      </c>
      <c r="G7" s="214" t="s">
        <v>19</v>
      </c>
      <c r="H7" s="214" t="s">
        <v>20</v>
      </c>
      <c r="I7" s="149" t="s">
        <v>21</v>
      </c>
      <c r="J7" s="149" t="s">
        <v>33</v>
      </c>
      <c r="K7" s="149" t="s">
        <v>274</v>
      </c>
      <c r="L7" s="149">
        <v>2425</v>
      </c>
      <c r="M7" s="149"/>
    </row>
    <row r="8" spans="1:13" ht="15.75" customHeight="1">
      <c r="A8" s="237"/>
      <c r="B8" s="240"/>
      <c r="C8" s="237"/>
      <c r="D8" s="231"/>
      <c r="E8" s="7" t="s">
        <v>276</v>
      </c>
      <c r="F8" s="7">
        <v>913.79</v>
      </c>
      <c r="G8" s="223"/>
      <c r="H8" s="223"/>
      <c r="I8" s="150"/>
      <c r="J8" s="150"/>
      <c r="K8" s="150"/>
      <c r="L8" s="150"/>
      <c r="M8" s="150"/>
    </row>
    <row r="9" spans="1:13" ht="26.25" customHeight="1">
      <c r="A9" s="237"/>
      <c r="B9" s="240"/>
      <c r="C9" s="237"/>
      <c r="D9" s="231"/>
      <c r="E9" s="5" t="s">
        <v>262</v>
      </c>
      <c r="F9" s="5">
        <v>417.96</v>
      </c>
      <c r="G9" s="223"/>
      <c r="H9" s="223"/>
      <c r="I9" s="150"/>
      <c r="J9" s="150"/>
      <c r="K9" s="150"/>
      <c r="L9" s="150"/>
      <c r="M9" s="150"/>
    </row>
    <row r="10" spans="1:13" ht="27.75" customHeight="1">
      <c r="A10" s="237"/>
      <c r="B10" s="240"/>
      <c r="C10" s="237"/>
      <c r="D10" s="231"/>
      <c r="E10" s="5" t="s">
        <v>277</v>
      </c>
      <c r="F10" s="5">
        <v>495.83</v>
      </c>
      <c r="G10" s="223"/>
      <c r="H10" s="223"/>
      <c r="I10" s="150"/>
      <c r="J10" s="150"/>
      <c r="K10" s="150"/>
      <c r="L10" s="150"/>
      <c r="M10" s="150"/>
    </row>
    <row r="11" spans="1:13" ht="15.75" customHeight="1">
      <c r="A11" s="237"/>
      <c r="B11" s="240"/>
      <c r="C11" s="237"/>
      <c r="D11" s="231"/>
      <c r="E11" s="7" t="s">
        <v>140</v>
      </c>
      <c r="F11" s="7">
        <v>1219.1</v>
      </c>
      <c r="G11" s="223"/>
      <c r="H11" s="223"/>
      <c r="I11" s="150"/>
      <c r="J11" s="150"/>
      <c r="K11" s="150"/>
      <c r="L11" s="150"/>
      <c r="M11" s="150"/>
    </row>
    <row r="12" spans="1:13" ht="15.75" customHeight="1">
      <c r="A12" s="237"/>
      <c r="B12" s="240"/>
      <c r="C12" s="237"/>
      <c r="D12" s="231"/>
      <c r="E12" s="5" t="s">
        <v>262</v>
      </c>
      <c r="F12" s="8">
        <v>418</v>
      </c>
      <c r="G12" s="223"/>
      <c r="H12" s="223"/>
      <c r="I12" s="150"/>
      <c r="J12" s="150"/>
      <c r="K12" s="150"/>
      <c r="L12" s="150"/>
      <c r="M12" s="150"/>
    </row>
    <row r="13" spans="1:13" ht="26.25" customHeight="1">
      <c r="A13" s="237"/>
      <c r="B13" s="240"/>
      <c r="C13" s="237"/>
      <c r="D13" s="231"/>
      <c r="E13" s="52" t="s">
        <v>38</v>
      </c>
      <c r="F13" s="8">
        <v>179.7</v>
      </c>
      <c r="G13" s="223"/>
      <c r="H13" s="223"/>
      <c r="I13" s="150"/>
      <c r="J13" s="150"/>
      <c r="K13" s="150"/>
      <c r="L13" s="150"/>
      <c r="M13" s="150"/>
    </row>
    <row r="14" spans="1:13" ht="24" customHeight="1">
      <c r="A14" s="237"/>
      <c r="B14" s="240"/>
      <c r="C14" s="237"/>
      <c r="D14" s="231"/>
      <c r="E14" s="5" t="s">
        <v>277</v>
      </c>
      <c r="F14" s="8">
        <v>621.4</v>
      </c>
      <c r="G14" s="223"/>
      <c r="H14" s="223"/>
      <c r="I14" s="150"/>
      <c r="J14" s="150"/>
      <c r="K14" s="150"/>
      <c r="L14" s="150"/>
      <c r="M14" s="150"/>
    </row>
    <row r="15" spans="1:13" ht="16.5" customHeight="1">
      <c r="A15" s="237"/>
      <c r="B15" s="240"/>
      <c r="C15" s="237"/>
      <c r="D15" s="231"/>
      <c r="E15" s="7" t="s">
        <v>141</v>
      </c>
      <c r="F15" s="12">
        <v>675</v>
      </c>
      <c r="G15" s="223"/>
      <c r="H15" s="223"/>
      <c r="I15" s="150"/>
      <c r="J15" s="150"/>
      <c r="K15" s="150"/>
      <c r="L15" s="150"/>
      <c r="M15" s="150"/>
    </row>
    <row r="16" spans="1:13" ht="16.5" customHeight="1">
      <c r="A16" s="237"/>
      <c r="B16" s="241"/>
      <c r="C16" s="238"/>
      <c r="D16" s="232"/>
      <c r="E16" s="5" t="s">
        <v>277</v>
      </c>
      <c r="F16" s="8">
        <v>675</v>
      </c>
      <c r="G16" s="255"/>
      <c r="H16" s="223"/>
      <c r="I16" s="150"/>
      <c r="J16" s="150"/>
      <c r="K16" s="150"/>
      <c r="L16" s="150"/>
      <c r="M16" s="150"/>
    </row>
    <row r="17" spans="1:13" ht="28.5" customHeight="1">
      <c r="A17" s="236" t="s">
        <v>28</v>
      </c>
      <c r="B17" s="272" t="s">
        <v>95</v>
      </c>
      <c r="C17" s="236" t="s">
        <v>23</v>
      </c>
      <c r="D17" s="230">
        <v>860</v>
      </c>
      <c r="E17" s="17" t="s">
        <v>94</v>
      </c>
      <c r="F17" s="17">
        <v>356</v>
      </c>
      <c r="G17" s="214" t="s">
        <v>25</v>
      </c>
      <c r="H17" s="214" t="s">
        <v>26</v>
      </c>
      <c r="I17" s="149" t="s">
        <v>10</v>
      </c>
      <c r="J17" s="149" t="s">
        <v>27</v>
      </c>
      <c r="K17" s="149"/>
      <c r="L17" s="149"/>
      <c r="M17" s="149" t="s">
        <v>197</v>
      </c>
    </row>
    <row r="18" spans="1:13" ht="37.5" customHeight="1">
      <c r="A18" s="237"/>
      <c r="B18" s="273"/>
      <c r="C18" s="237"/>
      <c r="D18" s="231"/>
      <c r="E18" s="27" t="s">
        <v>24</v>
      </c>
      <c r="F18" s="24">
        <v>256</v>
      </c>
      <c r="G18" s="223"/>
      <c r="H18" s="223"/>
      <c r="I18" s="150"/>
      <c r="J18" s="150"/>
      <c r="K18" s="150"/>
      <c r="L18" s="150"/>
      <c r="M18" s="150"/>
    </row>
    <row r="19" spans="1:13" ht="18.75" customHeight="1">
      <c r="A19" s="238"/>
      <c r="B19" s="274"/>
      <c r="C19" s="238"/>
      <c r="D19" s="232"/>
      <c r="E19" s="27" t="s">
        <v>9</v>
      </c>
      <c r="F19" s="24">
        <v>100</v>
      </c>
      <c r="G19" s="255"/>
      <c r="H19" s="255"/>
      <c r="I19" s="151"/>
      <c r="J19" s="151"/>
      <c r="K19" s="151"/>
      <c r="L19" s="151"/>
      <c r="M19" s="151"/>
    </row>
    <row r="20" spans="1:13" ht="91.5" customHeight="1">
      <c r="A20" s="20" t="s">
        <v>34</v>
      </c>
      <c r="B20" s="3" t="s">
        <v>29</v>
      </c>
      <c r="C20" s="20" t="s">
        <v>17</v>
      </c>
      <c r="D20" s="21">
        <v>594</v>
      </c>
      <c r="E20" s="17" t="s">
        <v>105</v>
      </c>
      <c r="F20" s="25">
        <v>1400</v>
      </c>
      <c r="G20" s="62" t="s">
        <v>31</v>
      </c>
      <c r="H20" s="62" t="s">
        <v>43</v>
      </c>
      <c r="I20" s="5" t="s">
        <v>10</v>
      </c>
      <c r="J20" s="5" t="s">
        <v>32</v>
      </c>
      <c r="K20" s="5"/>
      <c r="L20" s="5"/>
      <c r="M20" s="5" t="s">
        <v>197</v>
      </c>
    </row>
    <row r="21" spans="1:13" ht="27.75" customHeight="1">
      <c r="A21" s="236" t="s">
        <v>46</v>
      </c>
      <c r="B21" s="272" t="s">
        <v>35</v>
      </c>
      <c r="C21" s="236" t="s">
        <v>36</v>
      </c>
      <c r="D21" s="230">
        <v>18</v>
      </c>
      <c r="E21" s="17" t="s">
        <v>96</v>
      </c>
      <c r="F21" s="23">
        <v>34477.907</v>
      </c>
      <c r="G21" s="214" t="s">
        <v>42</v>
      </c>
      <c r="H21" s="214" t="s">
        <v>50</v>
      </c>
      <c r="I21" s="149" t="s">
        <v>10</v>
      </c>
      <c r="J21" s="149" t="s">
        <v>45</v>
      </c>
      <c r="K21" s="256" t="s">
        <v>60</v>
      </c>
      <c r="L21" s="256" t="s">
        <v>61</v>
      </c>
      <c r="M21" s="149" t="s">
        <v>197</v>
      </c>
    </row>
    <row r="22" spans="1:13" ht="27" customHeight="1">
      <c r="A22" s="237"/>
      <c r="B22" s="273"/>
      <c r="C22" s="237"/>
      <c r="D22" s="231"/>
      <c r="E22" s="27" t="s">
        <v>37</v>
      </c>
      <c r="F22" s="26">
        <v>29740.643</v>
      </c>
      <c r="G22" s="223"/>
      <c r="H22" s="223"/>
      <c r="I22" s="150"/>
      <c r="J22" s="150"/>
      <c r="K22" s="269"/>
      <c r="L22" s="269"/>
      <c r="M22" s="150"/>
    </row>
    <row r="23" spans="1:13" ht="19.5" customHeight="1">
      <c r="A23" s="237"/>
      <c r="B23" s="273"/>
      <c r="C23" s="237"/>
      <c r="D23" s="231"/>
      <c r="E23" s="27" t="s">
        <v>38</v>
      </c>
      <c r="F23" s="26">
        <v>1506.685</v>
      </c>
      <c r="G23" s="223"/>
      <c r="H23" s="223"/>
      <c r="I23" s="150"/>
      <c r="J23" s="150"/>
      <c r="K23" s="269"/>
      <c r="L23" s="269"/>
      <c r="M23" s="150"/>
    </row>
    <row r="24" spans="1:13" ht="17.25" customHeight="1">
      <c r="A24" s="237"/>
      <c r="B24" s="273"/>
      <c r="C24" s="237"/>
      <c r="D24" s="231"/>
      <c r="E24" s="27" t="s">
        <v>9</v>
      </c>
      <c r="F24" s="26">
        <v>1506.684</v>
      </c>
      <c r="G24" s="223"/>
      <c r="H24" s="223"/>
      <c r="I24" s="150"/>
      <c r="J24" s="150"/>
      <c r="K24" s="269"/>
      <c r="L24" s="269"/>
      <c r="M24" s="150"/>
    </row>
    <row r="25" spans="1:13" ht="26.25" customHeight="1">
      <c r="A25" s="238"/>
      <c r="B25" s="274"/>
      <c r="C25" s="238"/>
      <c r="D25" s="232"/>
      <c r="E25" s="27" t="s">
        <v>41</v>
      </c>
      <c r="F25" s="26">
        <v>1723.895</v>
      </c>
      <c r="G25" s="255"/>
      <c r="H25" s="255"/>
      <c r="I25" s="151"/>
      <c r="J25" s="151"/>
      <c r="K25" s="270"/>
      <c r="L25" s="270"/>
      <c r="M25" s="151"/>
    </row>
    <row r="26" spans="1:13" ht="143.25" customHeight="1">
      <c r="A26" s="28" t="s">
        <v>52</v>
      </c>
      <c r="B26" s="97" t="s">
        <v>97</v>
      </c>
      <c r="C26" s="29">
        <v>40196</v>
      </c>
      <c r="D26" s="94">
        <v>18</v>
      </c>
      <c r="E26" s="17" t="s">
        <v>100</v>
      </c>
      <c r="F26" s="23">
        <v>2500</v>
      </c>
      <c r="G26" s="59" t="s">
        <v>102</v>
      </c>
      <c r="H26" s="59" t="s">
        <v>101</v>
      </c>
      <c r="I26" s="6" t="s">
        <v>10</v>
      </c>
      <c r="J26" s="6" t="s">
        <v>103</v>
      </c>
      <c r="K26" s="15">
        <v>40350</v>
      </c>
      <c r="L26" s="6" t="s">
        <v>61</v>
      </c>
      <c r="M26" s="6" t="s">
        <v>197</v>
      </c>
    </row>
    <row r="27" spans="1:13" ht="31.5" customHeight="1">
      <c r="A27" s="236" t="s">
        <v>56</v>
      </c>
      <c r="B27" s="272" t="s">
        <v>53</v>
      </c>
      <c r="C27" s="236" t="s">
        <v>47</v>
      </c>
      <c r="D27" s="230" t="s">
        <v>48</v>
      </c>
      <c r="E27" s="17" t="s">
        <v>96</v>
      </c>
      <c r="F27" s="23">
        <v>4637.206</v>
      </c>
      <c r="G27" s="214" t="s">
        <v>86</v>
      </c>
      <c r="H27" s="214" t="s">
        <v>49</v>
      </c>
      <c r="I27" s="149" t="s">
        <v>10</v>
      </c>
      <c r="J27" s="149" t="s">
        <v>51</v>
      </c>
      <c r="K27" s="149"/>
      <c r="L27" s="149"/>
      <c r="M27" s="149" t="s">
        <v>197</v>
      </c>
    </row>
    <row r="28" spans="1:13" ht="27" customHeight="1">
      <c r="A28" s="237"/>
      <c r="B28" s="273"/>
      <c r="C28" s="237"/>
      <c r="D28" s="231"/>
      <c r="E28" s="27" t="s">
        <v>37</v>
      </c>
      <c r="F28" s="26">
        <v>4000</v>
      </c>
      <c r="G28" s="223"/>
      <c r="H28" s="223"/>
      <c r="I28" s="150"/>
      <c r="J28" s="150"/>
      <c r="K28" s="150"/>
      <c r="L28" s="150"/>
      <c r="M28" s="150"/>
    </row>
    <row r="29" spans="1:13" ht="14.25" customHeight="1">
      <c r="A29" s="237"/>
      <c r="B29" s="273"/>
      <c r="C29" s="237"/>
      <c r="D29" s="231"/>
      <c r="E29" s="27" t="s">
        <v>38</v>
      </c>
      <c r="F29" s="26">
        <v>202.703</v>
      </c>
      <c r="G29" s="223"/>
      <c r="H29" s="223"/>
      <c r="I29" s="150"/>
      <c r="J29" s="150"/>
      <c r="K29" s="150"/>
      <c r="L29" s="150"/>
      <c r="M29" s="150"/>
    </row>
    <row r="30" spans="1:13" ht="12.75" customHeight="1">
      <c r="A30" s="237"/>
      <c r="B30" s="273"/>
      <c r="C30" s="237"/>
      <c r="D30" s="231"/>
      <c r="E30" s="27" t="s">
        <v>9</v>
      </c>
      <c r="F30" s="26">
        <v>202.643</v>
      </c>
      <c r="G30" s="223"/>
      <c r="H30" s="223"/>
      <c r="I30" s="150"/>
      <c r="J30" s="150"/>
      <c r="K30" s="150"/>
      <c r="L30" s="150"/>
      <c r="M30" s="150"/>
    </row>
    <row r="31" spans="1:13" ht="37.5" customHeight="1">
      <c r="A31" s="238"/>
      <c r="B31" s="274"/>
      <c r="C31" s="238"/>
      <c r="D31" s="232"/>
      <c r="E31" s="27" t="s">
        <v>41</v>
      </c>
      <c r="F31" s="26">
        <v>231.86</v>
      </c>
      <c r="G31" s="255"/>
      <c r="H31" s="255"/>
      <c r="I31" s="151"/>
      <c r="J31" s="151"/>
      <c r="K31" s="151"/>
      <c r="L31" s="151"/>
      <c r="M31" s="151"/>
    </row>
    <row r="32" spans="1:13" ht="30.75" customHeight="1">
      <c r="A32" s="236" t="s">
        <v>67</v>
      </c>
      <c r="B32" s="272" t="s">
        <v>54</v>
      </c>
      <c r="C32" s="236" t="s">
        <v>55</v>
      </c>
      <c r="D32" s="230">
        <v>508</v>
      </c>
      <c r="E32" s="17" t="s">
        <v>96</v>
      </c>
      <c r="F32" s="23">
        <v>27724.957</v>
      </c>
      <c r="G32" s="214" t="s">
        <v>87</v>
      </c>
      <c r="H32" s="214" t="s">
        <v>107</v>
      </c>
      <c r="I32" s="149" t="s">
        <v>65</v>
      </c>
      <c r="J32" s="149" t="s">
        <v>33</v>
      </c>
      <c r="K32" s="217">
        <v>40630</v>
      </c>
      <c r="L32" s="149">
        <v>510</v>
      </c>
      <c r="M32" s="149" t="s">
        <v>197</v>
      </c>
    </row>
    <row r="33" spans="1:13" ht="31.5" customHeight="1">
      <c r="A33" s="237"/>
      <c r="B33" s="273"/>
      <c r="C33" s="237"/>
      <c r="D33" s="231"/>
      <c r="E33" s="5" t="s">
        <v>37</v>
      </c>
      <c r="F33" s="26">
        <v>25300.112</v>
      </c>
      <c r="G33" s="223"/>
      <c r="H33" s="223"/>
      <c r="I33" s="150"/>
      <c r="J33" s="150"/>
      <c r="K33" s="150"/>
      <c r="L33" s="150"/>
      <c r="M33" s="150"/>
    </row>
    <row r="34" spans="1:13" ht="25.5">
      <c r="A34" s="237"/>
      <c r="B34" s="273"/>
      <c r="C34" s="237"/>
      <c r="D34" s="231"/>
      <c r="E34" s="5" t="s">
        <v>38</v>
      </c>
      <c r="F34" s="26">
        <v>1023</v>
      </c>
      <c r="G34" s="223"/>
      <c r="H34" s="223"/>
      <c r="I34" s="150"/>
      <c r="J34" s="150"/>
      <c r="K34" s="150"/>
      <c r="L34" s="150"/>
      <c r="M34" s="150"/>
    </row>
    <row r="35" spans="1:13" ht="25.5">
      <c r="A35" s="238"/>
      <c r="B35" s="274"/>
      <c r="C35" s="238"/>
      <c r="D35" s="232"/>
      <c r="E35" s="5" t="s">
        <v>9</v>
      </c>
      <c r="F35" s="26">
        <v>1401.845</v>
      </c>
      <c r="G35" s="255"/>
      <c r="H35" s="255"/>
      <c r="I35" s="150"/>
      <c r="J35" s="151"/>
      <c r="K35" s="151"/>
      <c r="L35" s="151"/>
      <c r="M35" s="151"/>
    </row>
    <row r="36" spans="1:13" ht="21.75" customHeight="1">
      <c r="A36" s="236" t="s">
        <v>98</v>
      </c>
      <c r="B36" s="272" t="s">
        <v>78</v>
      </c>
      <c r="C36" s="236" t="s">
        <v>62</v>
      </c>
      <c r="D36" s="230">
        <v>898</v>
      </c>
      <c r="E36" s="17" t="s">
        <v>63</v>
      </c>
      <c r="F36" s="23">
        <f>SUM(F37+F41)</f>
        <v>128774.12999999999</v>
      </c>
      <c r="G36" s="214" t="s">
        <v>88</v>
      </c>
      <c r="H36" s="214" t="s">
        <v>66</v>
      </c>
      <c r="I36" s="213" t="s">
        <v>64</v>
      </c>
      <c r="J36" s="149" t="s">
        <v>281</v>
      </c>
      <c r="K36" s="217" t="s">
        <v>317</v>
      </c>
      <c r="L36" s="149" t="s">
        <v>318</v>
      </c>
      <c r="M36" s="149" t="s">
        <v>197</v>
      </c>
    </row>
    <row r="37" spans="1:13" ht="16.5" customHeight="1">
      <c r="A37" s="237"/>
      <c r="B37" s="273"/>
      <c r="C37" s="237"/>
      <c r="D37" s="231"/>
      <c r="E37" s="7" t="s">
        <v>276</v>
      </c>
      <c r="F37" s="30">
        <f>SUM(F38:F40)</f>
        <v>21240.136000000002</v>
      </c>
      <c r="G37" s="223"/>
      <c r="H37" s="223"/>
      <c r="I37" s="213"/>
      <c r="J37" s="150"/>
      <c r="K37" s="150"/>
      <c r="L37" s="150"/>
      <c r="M37" s="150"/>
    </row>
    <row r="38" spans="1:13" ht="17.25" customHeight="1">
      <c r="A38" s="237"/>
      <c r="B38" s="273"/>
      <c r="C38" s="237"/>
      <c r="D38" s="231"/>
      <c r="E38" s="27" t="s">
        <v>38</v>
      </c>
      <c r="F38" s="26">
        <v>18985.398</v>
      </c>
      <c r="G38" s="223"/>
      <c r="H38" s="223"/>
      <c r="I38" s="213"/>
      <c r="J38" s="150"/>
      <c r="K38" s="150"/>
      <c r="L38" s="150"/>
      <c r="M38" s="150"/>
    </row>
    <row r="39" spans="1:13" ht="18" customHeight="1">
      <c r="A39" s="237"/>
      <c r="B39" s="273"/>
      <c r="C39" s="237"/>
      <c r="D39" s="231"/>
      <c r="E39" s="27" t="s">
        <v>9</v>
      </c>
      <c r="F39" s="26">
        <v>1538.738</v>
      </c>
      <c r="G39" s="223"/>
      <c r="H39" s="223"/>
      <c r="I39" s="213"/>
      <c r="J39" s="150"/>
      <c r="K39" s="150"/>
      <c r="L39" s="150"/>
      <c r="M39" s="150"/>
    </row>
    <row r="40" spans="1:13" ht="21" customHeight="1">
      <c r="A40" s="237"/>
      <c r="B40" s="273"/>
      <c r="C40" s="237"/>
      <c r="D40" s="231"/>
      <c r="E40" s="27" t="s">
        <v>280</v>
      </c>
      <c r="F40" s="54">
        <v>716</v>
      </c>
      <c r="G40" s="223"/>
      <c r="H40" s="223"/>
      <c r="I40" s="213"/>
      <c r="J40" s="150"/>
      <c r="K40" s="150"/>
      <c r="L40" s="150"/>
      <c r="M40" s="150"/>
    </row>
    <row r="41" spans="1:13" ht="17.25" customHeight="1">
      <c r="A41" s="237"/>
      <c r="B41" s="273"/>
      <c r="C41" s="237"/>
      <c r="D41" s="231"/>
      <c r="E41" s="7" t="s">
        <v>140</v>
      </c>
      <c r="F41" s="30">
        <f>SUM(F42:F43)</f>
        <v>107533.99399999999</v>
      </c>
      <c r="G41" s="223"/>
      <c r="H41" s="223"/>
      <c r="I41" s="213"/>
      <c r="J41" s="150"/>
      <c r="K41" s="150"/>
      <c r="L41" s="150"/>
      <c r="M41" s="150"/>
    </row>
    <row r="42" spans="1:13" ht="15" customHeight="1">
      <c r="A42" s="237"/>
      <c r="B42" s="273"/>
      <c r="C42" s="237"/>
      <c r="D42" s="231"/>
      <c r="E42" s="27" t="s">
        <v>38</v>
      </c>
      <c r="F42" s="26">
        <v>105867.192</v>
      </c>
      <c r="G42" s="223"/>
      <c r="H42" s="223"/>
      <c r="I42" s="213"/>
      <c r="J42" s="150"/>
      <c r="K42" s="150"/>
      <c r="L42" s="150"/>
      <c r="M42" s="150"/>
    </row>
    <row r="43" spans="1:13" ht="22.5" customHeight="1">
      <c r="A43" s="237"/>
      <c r="B43" s="274"/>
      <c r="C43" s="238"/>
      <c r="D43" s="232"/>
      <c r="E43" s="27" t="s">
        <v>9</v>
      </c>
      <c r="F43" s="54">
        <v>1666.802</v>
      </c>
      <c r="G43" s="255"/>
      <c r="H43" s="223"/>
      <c r="I43" s="213"/>
      <c r="J43" s="150"/>
      <c r="K43" s="150"/>
      <c r="L43" s="150"/>
      <c r="M43" s="150"/>
    </row>
    <row r="44" spans="1:13" ht="99" customHeight="1">
      <c r="A44" s="236" t="s">
        <v>79</v>
      </c>
      <c r="B44" s="239" t="s">
        <v>363</v>
      </c>
      <c r="C44" s="236" t="s">
        <v>57</v>
      </c>
      <c r="D44" s="230">
        <v>1088</v>
      </c>
      <c r="E44" s="17" t="s">
        <v>383</v>
      </c>
      <c r="F44" s="23">
        <v>28120.1</v>
      </c>
      <c r="G44" s="214" t="s">
        <v>89</v>
      </c>
      <c r="H44" s="214" t="s">
        <v>58</v>
      </c>
      <c r="I44" s="149" t="s">
        <v>362</v>
      </c>
      <c r="J44" s="149" t="s">
        <v>59</v>
      </c>
      <c r="K44" s="149" t="s">
        <v>381</v>
      </c>
      <c r="L44" s="149" t="s">
        <v>382</v>
      </c>
      <c r="M44" s="149"/>
    </row>
    <row r="45" spans="1:13" ht="21.75" customHeight="1">
      <c r="A45" s="237"/>
      <c r="B45" s="240"/>
      <c r="C45" s="237"/>
      <c r="D45" s="231"/>
      <c r="E45" s="7" t="s">
        <v>309</v>
      </c>
      <c r="F45" s="30">
        <v>5108.8</v>
      </c>
      <c r="G45" s="223"/>
      <c r="H45" s="223"/>
      <c r="I45" s="150"/>
      <c r="J45" s="150"/>
      <c r="K45" s="150"/>
      <c r="L45" s="150"/>
      <c r="M45" s="150"/>
    </row>
    <row r="46" spans="1:13" ht="21.75" customHeight="1">
      <c r="A46" s="237"/>
      <c r="B46" s="240"/>
      <c r="C46" s="237"/>
      <c r="D46" s="231"/>
      <c r="E46" s="27" t="s">
        <v>38</v>
      </c>
      <c r="F46" s="26">
        <v>4087</v>
      </c>
      <c r="G46" s="223"/>
      <c r="H46" s="223"/>
      <c r="I46" s="150"/>
      <c r="J46" s="150"/>
      <c r="K46" s="150"/>
      <c r="L46" s="150"/>
      <c r="M46" s="150"/>
    </row>
    <row r="47" spans="1:13" ht="21.75" customHeight="1">
      <c r="A47" s="237"/>
      <c r="B47" s="240"/>
      <c r="C47" s="237"/>
      <c r="D47" s="231"/>
      <c r="E47" s="27" t="s">
        <v>9</v>
      </c>
      <c r="F47" s="26">
        <v>1021.8</v>
      </c>
      <c r="G47" s="223"/>
      <c r="H47" s="223"/>
      <c r="I47" s="150"/>
      <c r="J47" s="150"/>
      <c r="K47" s="150"/>
      <c r="L47" s="150"/>
      <c r="M47" s="150"/>
    </row>
    <row r="48" spans="1:13" ht="20.25" customHeight="1">
      <c r="A48" s="237"/>
      <c r="B48" s="240"/>
      <c r="C48" s="237"/>
      <c r="D48" s="231"/>
      <c r="E48" s="7" t="s">
        <v>310</v>
      </c>
      <c r="F48" s="30">
        <v>6633</v>
      </c>
      <c r="G48" s="223"/>
      <c r="H48" s="223"/>
      <c r="I48" s="150"/>
      <c r="J48" s="150"/>
      <c r="K48" s="150"/>
      <c r="L48" s="150"/>
      <c r="M48" s="150"/>
    </row>
    <row r="49" spans="1:13" ht="20.25" customHeight="1">
      <c r="A49" s="237"/>
      <c r="B49" s="240"/>
      <c r="C49" s="237"/>
      <c r="D49" s="231"/>
      <c r="E49" s="27" t="s">
        <v>38</v>
      </c>
      <c r="F49" s="26">
        <v>4033</v>
      </c>
      <c r="G49" s="223"/>
      <c r="H49" s="223"/>
      <c r="I49" s="150"/>
      <c r="J49" s="150"/>
      <c r="K49" s="150"/>
      <c r="L49" s="150"/>
      <c r="M49" s="150"/>
    </row>
    <row r="50" spans="1:13" ht="20.25" customHeight="1">
      <c r="A50" s="237"/>
      <c r="B50" s="240"/>
      <c r="C50" s="237"/>
      <c r="D50" s="231"/>
      <c r="E50" s="27" t="s">
        <v>9</v>
      </c>
      <c r="F50" s="26">
        <v>2600</v>
      </c>
      <c r="G50" s="223"/>
      <c r="H50" s="223"/>
      <c r="I50" s="150"/>
      <c r="J50" s="150"/>
      <c r="K50" s="150"/>
      <c r="L50" s="150"/>
      <c r="M50" s="150"/>
    </row>
    <row r="51" spans="1:13" ht="22.5" customHeight="1">
      <c r="A51" s="237"/>
      <c r="B51" s="240"/>
      <c r="C51" s="237"/>
      <c r="D51" s="231"/>
      <c r="E51" s="7" t="s">
        <v>311</v>
      </c>
      <c r="F51" s="30">
        <v>1062</v>
      </c>
      <c r="G51" s="223"/>
      <c r="H51" s="223"/>
      <c r="I51" s="150"/>
      <c r="J51" s="150"/>
      <c r="K51" s="150"/>
      <c r="L51" s="150"/>
      <c r="M51" s="150"/>
    </row>
    <row r="52" spans="1:13" ht="22.5" customHeight="1">
      <c r="A52" s="237"/>
      <c r="B52" s="240"/>
      <c r="C52" s="237"/>
      <c r="D52" s="231"/>
      <c r="E52" s="27" t="s">
        <v>38</v>
      </c>
      <c r="F52" s="26">
        <v>562</v>
      </c>
      <c r="G52" s="223"/>
      <c r="H52" s="223"/>
      <c r="I52" s="150"/>
      <c r="J52" s="150"/>
      <c r="K52" s="150"/>
      <c r="L52" s="150"/>
      <c r="M52" s="150"/>
    </row>
    <row r="53" spans="1:13" ht="22.5" customHeight="1">
      <c r="A53" s="237"/>
      <c r="B53" s="240"/>
      <c r="C53" s="237"/>
      <c r="D53" s="231"/>
      <c r="E53" s="27" t="s">
        <v>9</v>
      </c>
      <c r="F53" s="26">
        <v>500</v>
      </c>
      <c r="G53" s="223"/>
      <c r="H53" s="223"/>
      <c r="I53" s="150"/>
      <c r="J53" s="150"/>
      <c r="K53" s="150"/>
      <c r="L53" s="150"/>
      <c r="M53" s="150"/>
    </row>
    <row r="54" spans="1:13" ht="22.5" customHeight="1">
      <c r="A54" s="237"/>
      <c r="B54" s="240"/>
      <c r="C54" s="237"/>
      <c r="D54" s="231"/>
      <c r="E54" s="7" t="s">
        <v>312</v>
      </c>
      <c r="F54" s="30">
        <v>10005.1</v>
      </c>
      <c r="G54" s="223"/>
      <c r="H54" s="223"/>
      <c r="I54" s="150"/>
      <c r="J54" s="150"/>
      <c r="K54" s="150"/>
      <c r="L54" s="150"/>
      <c r="M54" s="150"/>
    </row>
    <row r="55" spans="1:13" ht="22.5" customHeight="1">
      <c r="A55" s="237"/>
      <c r="B55" s="240"/>
      <c r="C55" s="237"/>
      <c r="D55" s="231"/>
      <c r="E55" s="27" t="s">
        <v>9</v>
      </c>
      <c r="F55" s="26">
        <v>9080</v>
      </c>
      <c r="G55" s="223"/>
      <c r="H55" s="223"/>
      <c r="I55" s="150"/>
      <c r="J55" s="150"/>
      <c r="K55" s="150"/>
      <c r="L55" s="150"/>
      <c r="M55" s="150"/>
    </row>
    <row r="56" spans="1:13" ht="22.5" customHeight="1">
      <c r="A56" s="237"/>
      <c r="B56" s="240"/>
      <c r="C56" s="237"/>
      <c r="D56" s="231"/>
      <c r="E56" s="27" t="s">
        <v>38</v>
      </c>
      <c r="F56" s="26">
        <v>925.1</v>
      </c>
      <c r="G56" s="223"/>
      <c r="H56" s="223"/>
      <c r="I56" s="150"/>
      <c r="J56" s="150"/>
      <c r="K56" s="150"/>
      <c r="L56" s="150"/>
      <c r="M56" s="150"/>
    </row>
    <row r="57" spans="1:13" ht="22.5" customHeight="1">
      <c r="A57" s="237"/>
      <c r="B57" s="240"/>
      <c r="C57" s="237"/>
      <c r="D57" s="231"/>
      <c r="E57" s="7" t="s">
        <v>364</v>
      </c>
      <c r="F57" s="30">
        <v>2499.1</v>
      </c>
      <c r="G57" s="223"/>
      <c r="H57" s="223"/>
      <c r="I57" s="150"/>
      <c r="J57" s="150"/>
      <c r="K57" s="150"/>
      <c r="L57" s="150"/>
      <c r="M57" s="150"/>
    </row>
    <row r="58" spans="1:13" ht="22.5" customHeight="1">
      <c r="A58" s="237"/>
      <c r="B58" s="240"/>
      <c r="C58" s="237"/>
      <c r="D58" s="231"/>
      <c r="E58" s="27" t="s">
        <v>9</v>
      </c>
      <c r="F58" s="26">
        <v>1574</v>
      </c>
      <c r="G58" s="223"/>
      <c r="H58" s="223"/>
      <c r="I58" s="150"/>
      <c r="J58" s="150"/>
      <c r="K58" s="150"/>
      <c r="L58" s="150"/>
      <c r="M58" s="150"/>
    </row>
    <row r="59" spans="1:13" ht="22.5" customHeight="1">
      <c r="A59" s="237"/>
      <c r="B59" s="240"/>
      <c r="C59" s="237"/>
      <c r="D59" s="231"/>
      <c r="E59" s="27" t="s">
        <v>38</v>
      </c>
      <c r="F59" s="26">
        <v>925.1</v>
      </c>
      <c r="G59" s="223"/>
      <c r="H59" s="223"/>
      <c r="I59" s="150"/>
      <c r="J59" s="150"/>
      <c r="K59" s="150"/>
      <c r="L59" s="150"/>
      <c r="M59" s="150"/>
    </row>
    <row r="60" spans="1:13" ht="22.5" customHeight="1">
      <c r="A60" s="237"/>
      <c r="B60" s="240"/>
      <c r="C60" s="237"/>
      <c r="D60" s="231"/>
      <c r="E60" s="7" t="s">
        <v>365</v>
      </c>
      <c r="F60" s="30">
        <v>2812.1</v>
      </c>
      <c r="G60" s="223"/>
      <c r="H60" s="223"/>
      <c r="I60" s="150"/>
      <c r="J60" s="150"/>
      <c r="K60" s="150"/>
      <c r="L60" s="150"/>
      <c r="M60" s="150"/>
    </row>
    <row r="61" spans="1:13" ht="22.5" customHeight="1">
      <c r="A61" s="237"/>
      <c r="B61" s="240"/>
      <c r="C61" s="237"/>
      <c r="D61" s="231"/>
      <c r="E61" s="27" t="s">
        <v>9</v>
      </c>
      <c r="F61" s="26">
        <v>1887</v>
      </c>
      <c r="G61" s="223"/>
      <c r="H61" s="223"/>
      <c r="I61" s="150"/>
      <c r="J61" s="150"/>
      <c r="K61" s="150"/>
      <c r="L61" s="150"/>
      <c r="M61" s="150"/>
    </row>
    <row r="62" spans="1:13" ht="19.5" customHeight="1">
      <c r="A62" s="237"/>
      <c r="B62" s="241"/>
      <c r="C62" s="238"/>
      <c r="D62" s="232"/>
      <c r="E62" s="27" t="s">
        <v>38</v>
      </c>
      <c r="F62" s="88">
        <v>925.1</v>
      </c>
      <c r="G62" s="255"/>
      <c r="H62" s="223"/>
      <c r="I62" s="150"/>
      <c r="J62" s="150"/>
      <c r="K62" s="150"/>
      <c r="L62" s="150"/>
      <c r="M62" s="150"/>
    </row>
    <row r="63" spans="1:13" ht="26.25" customHeight="1">
      <c r="A63" s="236" t="s">
        <v>99</v>
      </c>
      <c r="B63" s="275" t="s">
        <v>73</v>
      </c>
      <c r="C63" s="236" t="s">
        <v>378</v>
      </c>
      <c r="D63" s="230">
        <v>2390</v>
      </c>
      <c r="E63" s="17" t="s">
        <v>68</v>
      </c>
      <c r="F63" s="23">
        <v>402829.79</v>
      </c>
      <c r="G63" s="224" t="s">
        <v>104</v>
      </c>
      <c r="H63" s="149" t="s">
        <v>76</v>
      </c>
      <c r="I63" s="201" t="s">
        <v>74</v>
      </c>
      <c r="J63" s="149" t="s">
        <v>75</v>
      </c>
      <c r="K63" s="31">
        <v>40429</v>
      </c>
      <c r="L63" s="32">
        <v>1602</v>
      </c>
      <c r="M63" s="201"/>
    </row>
    <row r="64" spans="1:13" ht="56.25" customHeight="1">
      <c r="A64" s="237"/>
      <c r="B64" s="276"/>
      <c r="C64" s="237"/>
      <c r="D64" s="231"/>
      <c r="E64" s="7" t="s">
        <v>9</v>
      </c>
      <c r="F64" s="30">
        <v>123447.16</v>
      </c>
      <c r="G64" s="225"/>
      <c r="H64" s="150"/>
      <c r="I64" s="202"/>
      <c r="J64" s="150"/>
      <c r="K64" s="31">
        <v>40495</v>
      </c>
      <c r="L64" s="32">
        <v>2022</v>
      </c>
      <c r="M64" s="202"/>
    </row>
    <row r="65" spans="1:13" ht="17.25" customHeight="1">
      <c r="A65" s="237"/>
      <c r="B65" s="276"/>
      <c r="C65" s="237"/>
      <c r="D65" s="231"/>
      <c r="E65" s="5" t="s">
        <v>10</v>
      </c>
      <c r="F65" s="26">
        <v>1200</v>
      </c>
      <c r="G65" s="225"/>
      <c r="H65" s="150"/>
      <c r="I65" s="202"/>
      <c r="J65" s="150"/>
      <c r="K65" s="33" t="s">
        <v>291</v>
      </c>
      <c r="L65" s="33">
        <v>2116</v>
      </c>
      <c r="M65" s="202"/>
    </row>
    <row r="66" spans="1:13" ht="17.25" customHeight="1">
      <c r="A66" s="237"/>
      <c r="B66" s="276"/>
      <c r="C66" s="237"/>
      <c r="D66" s="231"/>
      <c r="E66" s="5" t="s">
        <v>39</v>
      </c>
      <c r="F66" s="26">
        <v>2878.24</v>
      </c>
      <c r="G66" s="225"/>
      <c r="H66" s="150"/>
      <c r="I66" s="202"/>
      <c r="J66" s="150"/>
      <c r="K66" s="33" t="s">
        <v>379</v>
      </c>
      <c r="L66" s="33">
        <v>1346</v>
      </c>
      <c r="M66" s="202"/>
    </row>
    <row r="67" spans="1:13" ht="12.75" customHeight="1">
      <c r="A67" s="237"/>
      <c r="B67" s="276"/>
      <c r="C67" s="237"/>
      <c r="D67" s="231"/>
      <c r="E67" s="5" t="s">
        <v>40</v>
      </c>
      <c r="F67" s="26">
        <v>29267.76</v>
      </c>
      <c r="G67" s="225"/>
      <c r="H67" s="150"/>
      <c r="I67" s="202"/>
      <c r="J67" s="150"/>
      <c r="K67" s="33" t="s">
        <v>380</v>
      </c>
      <c r="L67" s="33">
        <v>2125</v>
      </c>
      <c r="M67" s="202"/>
    </row>
    <row r="68" spans="1:13" ht="15.75" customHeight="1">
      <c r="A68" s="237"/>
      <c r="B68" s="276"/>
      <c r="C68" s="237"/>
      <c r="D68" s="231"/>
      <c r="E68" s="5" t="s">
        <v>69</v>
      </c>
      <c r="F68" s="26">
        <v>58677.98</v>
      </c>
      <c r="G68" s="225"/>
      <c r="H68" s="150"/>
      <c r="I68" s="202"/>
      <c r="J68" s="150"/>
      <c r="K68" s="33" t="s">
        <v>443</v>
      </c>
      <c r="L68" s="33">
        <v>2512</v>
      </c>
      <c r="M68" s="202"/>
    </row>
    <row r="69" spans="1:13" ht="18" customHeight="1">
      <c r="A69" s="237"/>
      <c r="B69" s="276"/>
      <c r="C69" s="237"/>
      <c r="D69" s="231"/>
      <c r="E69" s="5" t="s">
        <v>70</v>
      </c>
      <c r="F69" s="26">
        <v>31424.18</v>
      </c>
      <c r="G69" s="225"/>
      <c r="H69" s="150"/>
      <c r="I69" s="202"/>
      <c r="J69" s="150"/>
      <c r="K69" s="33" t="s">
        <v>444</v>
      </c>
      <c r="L69" s="33">
        <v>463</v>
      </c>
      <c r="M69" s="202"/>
    </row>
    <row r="70" spans="1:13" ht="27.75" customHeight="1" hidden="1">
      <c r="A70" s="237"/>
      <c r="B70" s="276"/>
      <c r="C70" s="237"/>
      <c r="D70" s="231"/>
      <c r="E70" s="149"/>
      <c r="F70" s="26"/>
      <c r="G70" s="225"/>
      <c r="H70" s="150"/>
      <c r="I70" s="202"/>
      <c r="J70" s="150"/>
      <c r="K70" s="33"/>
      <c r="L70" s="33"/>
      <c r="M70" s="202"/>
    </row>
    <row r="71" spans="1:13" ht="15.75" customHeight="1" hidden="1">
      <c r="A71" s="237"/>
      <c r="B71" s="276"/>
      <c r="C71" s="237"/>
      <c r="D71" s="231"/>
      <c r="E71" s="150"/>
      <c r="F71" s="26"/>
      <c r="G71" s="225"/>
      <c r="H71" s="150"/>
      <c r="I71" s="202"/>
      <c r="J71" s="150"/>
      <c r="K71" s="33"/>
      <c r="L71" s="33"/>
      <c r="M71" s="202"/>
    </row>
    <row r="72" spans="1:13" ht="15.75" customHeight="1" hidden="1">
      <c r="A72" s="237"/>
      <c r="B72" s="276"/>
      <c r="C72" s="237"/>
      <c r="D72" s="231"/>
      <c r="E72" s="150"/>
      <c r="F72" s="26"/>
      <c r="G72" s="225"/>
      <c r="H72" s="150"/>
      <c r="I72" s="202"/>
      <c r="J72" s="150"/>
      <c r="K72" s="33"/>
      <c r="L72" s="33"/>
      <c r="M72" s="202"/>
    </row>
    <row r="73" spans="1:13" ht="20.25" customHeight="1" hidden="1">
      <c r="A73" s="237"/>
      <c r="B73" s="276"/>
      <c r="C73" s="237"/>
      <c r="D73" s="231"/>
      <c r="E73" s="144"/>
      <c r="F73" s="26"/>
      <c r="G73" s="225"/>
      <c r="H73" s="150"/>
      <c r="I73" s="202"/>
      <c r="J73" s="150"/>
      <c r="K73" s="33"/>
      <c r="L73" s="33"/>
      <c r="M73" s="202"/>
    </row>
    <row r="74" spans="1:13" ht="15.75" customHeight="1" hidden="1">
      <c r="A74" s="237"/>
      <c r="B74" s="276"/>
      <c r="C74" s="237"/>
      <c r="D74" s="231"/>
      <c r="E74" s="144"/>
      <c r="F74" s="26">
        <v>101645.38</v>
      </c>
      <c r="G74" s="225"/>
      <c r="H74" s="150"/>
      <c r="I74" s="202"/>
      <c r="J74" s="150"/>
      <c r="K74" s="33"/>
      <c r="L74" s="33"/>
      <c r="M74" s="202"/>
    </row>
    <row r="75" spans="1:13" ht="18.75" customHeight="1" hidden="1">
      <c r="A75" s="237"/>
      <c r="B75" s="276"/>
      <c r="C75" s="237"/>
      <c r="D75" s="231"/>
      <c r="E75" s="145"/>
      <c r="F75" s="26">
        <v>838.94</v>
      </c>
      <c r="G75" s="225"/>
      <c r="H75" s="150"/>
      <c r="I75" s="202"/>
      <c r="J75" s="150"/>
      <c r="K75" s="33"/>
      <c r="L75" s="33"/>
      <c r="M75" s="202"/>
    </row>
    <row r="76" spans="1:13" ht="28.5" customHeight="1">
      <c r="A76" s="237"/>
      <c r="B76" s="276"/>
      <c r="C76" s="237"/>
      <c r="D76" s="231"/>
      <c r="E76" s="122" t="s">
        <v>203</v>
      </c>
      <c r="F76" s="30">
        <v>2529.18</v>
      </c>
      <c r="G76" s="225"/>
      <c r="H76" s="150"/>
      <c r="I76" s="202"/>
      <c r="J76" s="150"/>
      <c r="K76" s="33" t="s">
        <v>458</v>
      </c>
      <c r="L76" s="33" t="s">
        <v>457</v>
      </c>
      <c r="M76" s="202"/>
    </row>
    <row r="77" spans="1:13" ht="18.75" customHeight="1">
      <c r="A77" s="237"/>
      <c r="B77" s="276"/>
      <c r="C77" s="237"/>
      <c r="D77" s="231"/>
      <c r="E77" s="5" t="s">
        <v>10</v>
      </c>
      <c r="F77" s="26">
        <v>0</v>
      </c>
      <c r="G77" s="225"/>
      <c r="H77" s="150"/>
      <c r="I77" s="202"/>
      <c r="J77" s="150"/>
      <c r="K77" s="33" t="s">
        <v>459</v>
      </c>
      <c r="L77" s="33">
        <v>775</v>
      </c>
      <c r="M77" s="202"/>
    </row>
    <row r="78" spans="1:13" ht="18.75" customHeight="1">
      <c r="A78" s="237"/>
      <c r="B78" s="276"/>
      <c r="C78" s="237"/>
      <c r="D78" s="231"/>
      <c r="E78" s="5" t="s">
        <v>39</v>
      </c>
      <c r="F78" s="26">
        <v>0</v>
      </c>
      <c r="G78" s="225"/>
      <c r="H78" s="150"/>
      <c r="I78" s="202"/>
      <c r="J78" s="150"/>
      <c r="K78" s="33" t="s">
        <v>492</v>
      </c>
      <c r="L78" s="33">
        <v>1147</v>
      </c>
      <c r="M78" s="202"/>
    </row>
    <row r="79" spans="1:13" ht="18.75" customHeight="1">
      <c r="A79" s="237"/>
      <c r="B79" s="276"/>
      <c r="C79" s="237"/>
      <c r="D79" s="231"/>
      <c r="E79" s="5" t="s">
        <v>40</v>
      </c>
      <c r="F79" s="26">
        <v>0</v>
      </c>
      <c r="G79" s="225"/>
      <c r="H79" s="150"/>
      <c r="I79" s="202"/>
      <c r="J79" s="150"/>
      <c r="K79" s="33"/>
      <c r="L79" s="33"/>
      <c r="M79" s="202"/>
    </row>
    <row r="80" spans="1:13" ht="18.75" customHeight="1">
      <c r="A80" s="237"/>
      <c r="B80" s="276"/>
      <c r="C80" s="237"/>
      <c r="D80" s="231"/>
      <c r="E80" s="5" t="s">
        <v>69</v>
      </c>
      <c r="F80" s="26">
        <v>1414.38</v>
      </c>
      <c r="G80" s="225"/>
      <c r="H80" s="150"/>
      <c r="I80" s="202"/>
      <c r="J80" s="150"/>
      <c r="K80" s="33"/>
      <c r="L80" s="33"/>
      <c r="M80" s="202"/>
    </row>
    <row r="81" spans="1:13" ht="18.75" customHeight="1">
      <c r="A81" s="237"/>
      <c r="B81" s="276"/>
      <c r="C81" s="237"/>
      <c r="D81" s="231"/>
      <c r="E81" s="5" t="s">
        <v>70</v>
      </c>
      <c r="F81" s="26">
        <v>1114.8</v>
      </c>
      <c r="G81" s="225"/>
      <c r="H81" s="150"/>
      <c r="I81" s="202"/>
      <c r="J81" s="150"/>
      <c r="K81" s="33"/>
      <c r="L81" s="33"/>
      <c r="M81" s="202"/>
    </row>
    <row r="82" spans="1:13" ht="42" customHeight="1">
      <c r="A82" s="237"/>
      <c r="B82" s="276"/>
      <c r="C82" s="237"/>
      <c r="D82" s="231"/>
      <c r="E82" s="7" t="s">
        <v>71</v>
      </c>
      <c r="F82" s="30">
        <v>150514.45</v>
      </c>
      <c r="G82" s="225"/>
      <c r="H82" s="150"/>
      <c r="I82" s="202"/>
      <c r="J82" s="174"/>
      <c r="K82" s="123"/>
      <c r="L82" s="123"/>
      <c r="M82" s="268"/>
    </row>
    <row r="83" spans="1:13" ht="18.75" customHeight="1">
      <c r="A83" s="237"/>
      <c r="B83" s="276"/>
      <c r="C83" s="237"/>
      <c r="D83" s="231"/>
      <c r="E83" s="5" t="s">
        <v>10</v>
      </c>
      <c r="F83" s="26">
        <v>35682.58</v>
      </c>
      <c r="G83" s="225"/>
      <c r="H83" s="150"/>
      <c r="I83" s="202"/>
      <c r="J83" s="150"/>
      <c r="K83" s="33"/>
      <c r="L83" s="33"/>
      <c r="M83" s="202"/>
    </row>
    <row r="84" spans="1:13" ht="19.5" customHeight="1">
      <c r="A84" s="237"/>
      <c r="B84" s="276"/>
      <c r="C84" s="237"/>
      <c r="D84" s="231"/>
      <c r="E84" s="5" t="s">
        <v>39</v>
      </c>
      <c r="F84" s="26">
        <v>46049.88</v>
      </c>
      <c r="G84" s="225"/>
      <c r="H84" s="150"/>
      <c r="I84" s="202"/>
      <c r="J84" s="150"/>
      <c r="K84" s="33"/>
      <c r="L84" s="33"/>
      <c r="M84" s="202"/>
    </row>
    <row r="85" spans="1:13" ht="15.75" customHeight="1">
      <c r="A85" s="237"/>
      <c r="B85" s="276"/>
      <c r="C85" s="237"/>
      <c r="D85" s="231"/>
      <c r="E85" s="5" t="s">
        <v>40</v>
      </c>
      <c r="F85" s="26">
        <v>41302.19</v>
      </c>
      <c r="G85" s="225"/>
      <c r="H85" s="150"/>
      <c r="I85" s="202"/>
      <c r="J85" s="150"/>
      <c r="K85" s="33"/>
      <c r="L85" s="33"/>
      <c r="M85" s="202"/>
    </row>
    <row r="86" spans="1:13" ht="15" customHeight="1">
      <c r="A86" s="237"/>
      <c r="B86" s="276"/>
      <c r="C86" s="237"/>
      <c r="D86" s="231"/>
      <c r="E86" s="5" t="s">
        <v>69</v>
      </c>
      <c r="F86" s="26">
        <v>18037.8</v>
      </c>
      <c r="G86" s="225"/>
      <c r="H86" s="150"/>
      <c r="I86" s="202"/>
      <c r="J86" s="150"/>
      <c r="K86" s="33"/>
      <c r="L86" s="33"/>
      <c r="M86" s="202"/>
    </row>
    <row r="87" spans="1:13" ht="17.25" customHeight="1">
      <c r="A87" s="237"/>
      <c r="B87" s="276"/>
      <c r="C87" s="237"/>
      <c r="D87" s="231"/>
      <c r="E87" s="5" t="s">
        <v>70</v>
      </c>
      <c r="F87" s="26">
        <v>9442</v>
      </c>
      <c r="G87" s="225"/>
      <c r="H87" s="150"/>
      <c r="I87" s="202"/>
      <c r="J87" s="150"/>
      <c r="K87" s="33"/>
      <c r="L87" s="33"/>
      <c r="M87" s="202"/>
    </row>
    <row r="88" spans="1:13" ht="41.25" customHeight="1">
      <c r="A88" s="237"/>
      <c r="B88" s="276"/>
      <c r="C88" s="237"/>
      <c r="D88" s="231"/>
      <c r="E88" s="7" t="s">
        <v>72</v>
      </c>
      <c r="F88" s="30">
        <v>126339</v>
      </c>
      <c r="G88" s="225"/>
      <c r="H88" s="150"/>
      <c r="I88" s="202"/>
      <c r="J88" s="150"/>
      <c r="K88" s="33"/>
      <c r="L88" s="33"/>
      <c r="M88" s="202"/>
    </row>
    <row r="89" spans="1:13" ht="13.5" customHeight="1">
      <c r="A89" s="237"/>
      <c r="B89" s="276"/>
      <c r="C89" s="237"/>
      <c r="D89" s="231"/>
      <c r="E89" s="5" t="s">
        <v>10</v>
      </c>
      <c r="F89" s="26">
        <v>28700</v>
      </c>
      <c r="G89" s="225"/>
      <c r="H89" s="150"/>
      <c r="I89" s="202"/>
      <c r="J89" s="150"/>
      <c r="K89" s="33"/>
      <c r="L89" s="33"/>
      <c r="M89" s="202"/>
    </row>
    <row r="90" spans="1:13" ht="17.25" customHeight="1">
      <c r="A90" s="237"/>
      <c r="B90" s="276"/>
      <c r="C90" s="237"/>
      <c r="D90" s="231"/>
      <c r="E90" s="5" t="s">
        <v>39</v>
      </c>
      <c r="F90" s="26">
        <v>0</v>
      </c>
      <c r="G90" s="225"/>
      <c r="H90" s="150"/>
      <c r="I90" s="202"/>
      <c r="J90" s="150"/>
      <c r="K90" s="33"/>
      <c r="L90" s="33"/>
      <c r="M90" s="202"/>
    </row>
    <row r="91" spans="1:13" ht="15.75" customHeight="1">
      <c r="A91" s="237"/>
      <c r="B91" s="276"/>
      <c r="C91" s="237"/>
      <c r="D91" s="231"/>
      <c r="E91" s="5" t="s">
        <v>40</v>
      </c>
      <c r="F91" s="26">
        <v>31312</v>
      </c>
      <c r="G91" s="225"/>
      <c r="H91" s="150"/>
      <c r="I91" s="202"/>
      <c r="J91" s="150"/>
      <c r="K91" s="33"/>
      <c r="L91" s="33"/>
      <c r="M91" s="202"/>
    </row>
    <row r="92" spans="1:13" ht="18" customHeight="1">
      <c r="A92" s="237"/>
      <c r="B92" s="276"/>
      <c r="C92" s="237"/>
      <c r="D92" s="231"/>
      <c r="E92" s="5" t="s">
        <v>69</v>
      </c>
      <c r="F92" s="60">
        <v>32627</v>
      </c>
      <c r="G92" s="225"/>
      <c r="H92" s="150"/>
      <c r="I92" s="202"/>
      <c r="J92" s="150"/>
      <c r="K92" s="33"/>
      <c r="L92" s="33"/>
      <c r="M92" s="202"/>
    </row>
    <row r="93" spans="1:13" ht="18.75" customHeight="1">
      <c r="A93" s="238"/>
      <c r="B93" s="277"/>
      <c r="C93" s="238"/>
      <c r="D93" s="232"/>
      <c r="E93" s="5" t="s">
        <v>70</v>
      </c>
      <c r="F93" s="26">
        <v>33700</v>
      </c>
      <c r="G93" s="226"/>
      <c r="H93" s="151"/>
      <c r="I93" s="203"/>
      <c r="J93" s="151"/>
      <c r="K93" s="34"/>
      <c r="L93" s="34"/>
      <c r="M93" s="203"/>
    </row>
    <row r="94" spans="1:13" ht="23.25" customHeight="1">
      <c r="A94" s="236" t="s">
        <v>114</v>
      </c>
      <c r="B94" s="272" t="s">
        <v>226</v>
      </c>
      <c r="C94" s="236" t="s">
        <v>81</v>
      </c>
      <c r="D94" s="230">
        <v>382</v>
      </c>
      <c r="E94" s="17" t="s">
        <v>82</v>
      </c>
      <c r="F94" s="26">
        <v>5597.6</v>
      </c>
      <c r="G94" s="214" t="s">
        <v>90</v>
      </c>
      <c r="H94" s="214" t="s">
        <v>91</v>
      </c>
      <c r="I94" s="149" t="s">
        <v>92</v>
      </c>
      <c r="J94" s="149" t="s">
        <v>93</v>
      </c>
      <c r="K94" s="267">
        <v>40899</v>
      </c>
      <c r="L94" s="213" t="s">
        <v>261</v>
      </c>
      <c r="M94" s="213" t="s">
        <v>197</v>
      </c>
    </row>
    <row r="95" spans="1:13" ht="58.5" customHeight="1">
      <c r="A95" s="237"/>
      <c r="B95" s="273"/>
      <c r="C95" s="237"/>
      <c r="D95" s="231"/>
      <c r="E95" s="7" t="s">
        <v>83</v>
      </c>
      <c r="F95" s="26">
        <v>5572.4</v>
      </c>
      <c r="G95" s="223"/>
      <c r="H95" s="223"/>
      <c r="I95" s="150"/>
      <c r="J95" s="150"/>
      <c r="K95" s="213"/>
      <c r="L95" s="213"/>
      <c r="M95" s="213"/>
    </row>
    <row r="96" spans="1:13" ht="12.75" customHeight="1">
      <c r="A96" s="237"/>
      <c r="B96" s="273"/>
      <c r="C96" s="237"/>
      <c r="D96" s="231"/>
      <c r="E96" s="5" t="s">
        <v>10</v>
      </c>
      <c r="F96" s="30">
        <v>709.97</v>
      </c>
      <c r="G96" s="223"/>
      <c r="H96" s="223"/>
      <c r="I96" s="150"/>
      <c r="J96" s="150"/>
      <c r="K96" s="213"/>
      <c r="L96" s="213"/>
      <c r="M96" s="213"/>
    </row>
    <row r="97" spans="1:13" ht="12.75" customHeight="1">
      <c r="A97" s="237"/>
      <c r="B97" s="273"/>
      <c r="C97" s="237"/>
      <c r="D97" s="231"/>
      <c r="E97" s="5" t="s">
        <v>39</v>
      </c>
      <c r="F97" s="5">
        <v>20.9</v>
      </c>
      <c r="G97" s="223"/>
      <c r="H97" s="223"/>
      <c r="I97" s="150"/>
      <c r="J97" s="150"/>
      <c r="K97" s="213"/>
      <c r="L97" s="213"/>
      <c r="M97" s="213"/>
    </row>
    <row r="98" spans="1:13" ht="54.75" customHeight="1">
      <c r="A98" s="237"/>
      <c r="B98" s="273"/>
      <c r="C98" s="237"/>
      <c r="D98" s="231"/>
      <c r="E98" s="7" t="s">
        <v>84</v>
      </c>
      <c r="F98" s="5">
        <v>689.7</v>
      </c>
      <c r="G98" s="223"/>
      <c r="H98" s="223"/>
      <c r="I98" s="150"/>
      <c r="J98" s="150"/>
      <c r="K98" s="213"/>
      <c r="L98" s="213"/>
      <c r="M98" s="213"/>
    </row>
    <row r="99" spans="1:13" ht="12.75" customHeight="1">
      <c r="A99" s="237"/>
      <c r="B99" s="273"/>
      <c r="C99" s="237"/>
      <c r="D99" s="231"/>
      <c r="E99" s="5" t="s">
        <v>10</v>
      </c>
      <c r="F99" s="17">
        <v>8605.09</v>
      </c>
      <c r="G99" s="223"/>
      <c r="H99" s="223"/>
      <c r="I99" s="150"/>
      <c r="J99" s="150"/>
      <c r="K99" s="213"/>
      <c r="L99" s="213"/>
      <c r="M99" s="213"/>
    </row>
    <row r="100" spans="1:13" ht="12.75" customHeight="1">
      <c r="A100" s="238"/>
      <c r="B100" s="274"/>
      <c r="C100" s="238"/>
      <c r="D100" s="232"/>
      <c r="E100" s="5" t="s">
        <v>39</v>
      </c>
      <c r="F100" s="5">
        <v>2671.5</v>
      </c>
      <c r="G100" s="255"/>
      <c r="H100" s="255"/>
      <c r="I100" s="151"/>
      <c r="J100" s="151"/>
      <c r="K100" s="213"/>
      <c r="L100" s="213"/>
      <c r="M100" s="213"/>
    </row>
    <row r="101" spans="1:13" ht="96.75" customHeight="1">
      <c r="A101" s="236" t="s">
        <v>115</v>
      </c>
      <c r="B101" s="239" t="s">
        <v>243</v>
      </c>
      <c r="C101" s="236" t="s">
        <v>108</v>
      </c>
      <c r="D101" s="230">
        <v>1845</v>
      </c>
      <c r="E101" s="17" t="s">
        <v>109</v>
      </c>
      <c r="F101" s="12">
        <v>8945.76</v>
      </c>
      <c r="G101" s="214" t="s">
        <v>110</v>
      </c>
      <c r="H101" s="149" t="s">
        <v>111</v>
      </c>
      <c r="I101" s="149" t="s">
        <v>112</v>
      </c>
      <c r="J101" s="214" t="s">
        <v>113</v>
      </c>
      <c r="K101" s="149" t="s">
        <v>351</v>
      </c>
      <c r="L101" s="149" t="s">
        <v>352</v>
      </c>
      <c r="M101" s="149"/>
    </row>
    <row r="102" spans="1:13" ht="18" customHeight="1">
      <c r="A102" s="150"/>
      <c r="B102" s="240"/>
      <c r="C102" s="237"/>
      <c r="D102" s="231"/>
      <c r="E102" s="5" t="s">
        <v>39</v>
      </c>
      <c r="F102" s="8">
        <v>2671.5</v>
      </c>
      <c r="G102" s="223"/>
      <c r="H102" s="150"/>
      <c r="I102" s="150"/>
      <c r="J102" s="223"/>
      <c r="K102" s="150"/>
      <c r="L102" s="150"/>
      <c r="M102" s="150"/>
    </row>
    <row r="103" spans="1:13" ht="21" customHeight="1">
      <c r="A103" s="150"/>
      <c r="B103" s="240"/>
      <c r="C103" s="237"/>
      <c r="D103" s="231"/>
      <c r="E103" s="5" t="s">
        <v>40</v>
      </c>
      <c r="F103" s="13">
        <v>2825.52</v>
      </c>
      <c r="G103" s="223"/>
      <c r="H103" s="150"/>
      <c r="I103" s="150"/>
      <c r="J103" s="223"/>
      <c r="K103" s="150"/>
      <c r="L103" s="150"/>
      <c r="M103" s="150"/>
    </row>
    <row r="104" spans="1:13" ht="20.25" customHeight="1">
      <c r="A104" s="151"/>
      <c r="B104" s="241"/>
      <c r="C104" s="238"/>
      <c r="D104" s="232"/>
      <c r="E104" s="5" t="s">
        <v>69</v>
      </c>
      <c r="F104" s="8">
        <v>3448.76</v>
      </c>
      <c r="G104" s="255"/>
      <c r="H104" s="151"/>
      <c r="I104" s="151"/>
      <c r="J104" s="255"/>
      <c r="K104" s="151"/>
      <c r="L104" s="151"/>
      <c r="M104" s="151"/>
    </row>
    <row r="105" spans="1:13" ht="96" customHeight="1">
      <c r="A105" s="64" t="s">
        <v>122</v>
      </c>
      <c r="B105" s="96" t="s">
        <v>123</v>
      </c>
      <c r="C105" s="92" t="s">
        <v>124</v>
      </c>
      <c r="D105" s="91">
        <v>1069</v>
      </c>
      <c r="E105" s="17" t="s">
        <v>94</v>
      </c>
      <c r="F105" s="5">
        <v>977.1</v>
      </c>
      <c r="G105" s="63" t="s">
        <v>125</v>
      </c>
      <c r="H105" s="63" t="s">
        <v>126</v>
      </c>
      <c r="I105" s="53" t="s">
        <v>10</v>
      </c>
      <c r="J105" s="63" t="s">
        <v>127</v>
      </c>
      <c r="K105" s="53"/>
      <c r="L105" s="53"/>
      <c r="M105" s="53" t="s">
        <v>198</v>
      </c>
    </row>
    <row r="106" spans="1:13" ht="67.5" customHeight="1">
      <c r="A106" s="236" t="s">
        <v>136</v>
      </c>
      <c r="B106" s="239" t="s">
        <v>138</v>
      </c>
      <c r="C106" s="236" t="s">
        <v>129</v>
      </c>
      <c r="D106" s="230" t="s">
        <v>137</v>
      </c>
      <c r="E106" s="36" t="s">
        <v>139</v>
      </c>
      <c r="F106" s="14">
        <v>22188</v>
      </c>
      <c r="G106" s="224" t="s">
        <v>142</v>
      </c>
      <c r="H106" s="224" t="s">
        <v>199</v>
      </c>
      <c r="I106" s="149" t="s">
        <v>143</v>
      </c>
      <c r="J106" s="224" t="s">
        <v>279</v>
      </c>
      <c r="K106" s="217" t="s">
        <v>298</v>
      </c>
      <c r="L106" s="149" t="s">
        <v>299</v>
      </c>
      <c r="M106" s="149"/>
    </row>
    <row r="107" spans="1:13" ht="30" customHeight="1">
      <c r="A107" s="237"/>
      <c r="B107" s="240"/>
      <c r="C107" s="237"/>
      <c r="D107" s="231"/>
      <c r="E107" s="17" t="s">
        <v>140</v>
      </c>
      <c r="F107" s="12">
        <v>21458</v>
      </c>
      <c r="G107" s="225"/>
      <c r="H107" s="225"/>
      <c r="I107" s="150"/>
      <c r="J107" s="225"/>
      <c r="K107" s="150"/>
      <c r="L107" s="150"/>
      <c r="M107" s="150"/>
    </row>
    <row r="108" spans="1:13" ht="21.75" customHeight="1">
      <c r="A108" s="237"/>
      <c r="B108" s="240"/>
      <c r="C108" s="237"/>
      <c r="D108" s="231"/>
      <c r="E108" s="37" t="s">
        <v>9</v>
      </c>
      <c r="F108" s="12">
        <v>230</v>
      </c>
      <c r="G108" s="225"/>
      <c r="H108" s="225"/>
      <c r="I108" s="150"/>
      <c r="J108" s="225"/>
      <c r="K108" s="150"/>
      <c r="L108" s="150"/>
      <c r="M108" s="150"/>
    </row>
    <row r="109" spans="1:13" ht="15" customHeight="1">
      <c r="A109" s="237"/>
      <c r="B109" s="240"/>
      <c r="C109" s="237"/>
      <c r="D109" s="231"/>
      <c r="E109" s="37" t="s">
        <v>278</v>
      </c>
      <c r="F109" s="12">
        <v>21228</v>
      </c>
      <c r="G109" s="225"/>
      <c r="H109" s="225"/>
      <c r="I109" s="150"/>
      <c r="J109" s="225"/>
      <c r="K109" s="150"/>
      <c r="L109" s="150"/>
      <c r="M109" s="150"/>
    </row>
    <row r="110" spans="1:13" ht="15" customHeight="1">
      <c r="A110" s="237"/>
      <c r="B110" s="240"/>
      <c r="C110" s="237"/>
      <c r="D110" s="231"/>
      <c r="E110" s="17" t="s">
        <v>141</v>
      </c>
      <c r="F110" s="14">
        <v>730</v>
      </c>
      <c r="G110" s="225"/>
      <c r="H110" s="225"/>
      <c r="I110" s="150"/>
      <c r="J110" s="225"/>
      <c r="K110" s="150"/>
      <c r="L110" s="150"/>
      <c r="M110" s="150"/>
    </row>
    <row r="111" spans="1:13" ht="15" customHeight="1">
      <c r="A111" s="237"/>
      <c r="B111" s="240"/>
      <c r="C111" s="237"/>
      <c r="D111" s="231"/>
      <c r="E111" s="278" t="s">
        <v>9</v>
      </c>
      <c r="F111" s="192">
        <v>730</v>
      </c>
      <c r="G111" s="225"/>
      <c r="H111" s="225"/>
      <c r="I111" s="150"/>
      <c r="J111" s="225"/>
      <c r="K111" s="150"/>
      <c r="L111" s="150"/>
      <c r="M111" s="150"/>
    </row>
    <row r="112" spans="1:13" ht="10.5" customHeight="1">
      <c r="A112" s="237"/>
      <c r="B112" s="240"/>
      <c r="C112" s="237"/>
      <c r="D112" s="231"/>
      <c r="E112" s="144"/>
      <c r="F112" s="279"/>
      <c r="G112" s="225"/>
      <c r="H112" s="225"/>
      <c r="I112" s="150"/>
      <c r="J112" s="225"/>
      <c r="K112" s="150"/>
      <c r="L112" s="150"/>
      <c r="M112" s="150"/>
    </row>
    <row r="113" spans="1:13" ht="18.75" customHeight="1" hidden="1">
      <c r="A113" s="237"/>
      <c r="B113" s="241"/>
      <c r="C113" s="238"/>
      <c r="D113" s="232"/>
      <c r="E113" s="145"/>
      <c r="F113" s="193"/>
      <c r="G113" s="226"/>
      <c r="H113" s="226"/>
      <c r="I113" s="151"/>
      <c r="J113" s="226"/>
      <c r="K113" s="151"/>
      <c r="L113" s="151"/>
      <c r="M113" s="151"/>
    </row>
    <row r="114" spans="1:13" ht="51" customHeight="1">
      <c r="A114" s="236" t="s">
        <v>128</v>
      </c>
      <c r="B114" s="239" t="s">
        <v>296</v>
      </c>
      <c r="C114" s="236" t="s">
        <v>129</v>
      </c>
      <c r="D114" s="230" t="s">
        <v>130</v>
      </c>
      <c r="E114" s="38" t="s">
        <v>292</v>
      </c>
      <c r="F114" s="12">
        <v>174748</v>
      </c>
      <c r="G114" s="214" t="s">
        <v>297</v>
      </c>
      <c r="H114" s="224" t="s">
        <v>295</v>
      </c>
      <c r="I114" s="149" t="s">
        <v>293</v>
      </c>
      <c r="J114" s="214" t="s">
        <v>294</v>
      </c>
      <c r="K114" s="149" t="s">
        <v>440</v>
      </c>
      <c r="L114" s="149" t="s">
        <v>441</v>
      </c>
      <c r="M114" s="149"/>
    </row>
    <row r="115" spans="1:13" ht="25.5" customHeight="1">
      <c r="A115" s="237"/>
      <c r="B115" s="240"/>
      <c r="C115" s="237"/>
      <c r="D115" s="231"/>
      <c r="E115" s="38" t="s">
        <v>442</v>
      </c>
      <c r="F115" s="12">
        <v>64000</v>
      </c>
      <c r="G115" s="223"/>
      <c r="H115" s="225"/>
      <c r="I115" s="150"/>
      <c r="J115" s="223"/>
      <c r="K115" s="150"/>
      <c r="L115" s="150"/>
      <c r="M115" s="150"/>
    </row>
    <row r="116" spans="1:13" ht="33" customHeight="1">
      <c r="A116" s="237"/>
      <c r="B116" s="240"/>
      <c r="C116" s="237"/>
      <c r="D116" s="231"/>
      <c r="E116" s="5" t="s">
        <v>131</v>
      </c>
      <c r="F116" s="12">
        <v>110748</v>
      </c>
      <c r="G116" s="223"/>
      <c r="H116" s="225"/>
      <c r="I116" s="150"/>
      <c r="J116" s="223"/>
      <c r="K116" s="150"/>
      <c r="L116" s="150"/>
      <c r="M116" s="150"/>
    </row>
    <row r="117" spans="1:13" ht="27.75" customHeight="1">
      <c r="A117" s="237"/>
      <c r="B117" s="240"/>
      <c r="C117" s="237"/>
      <c r="D117" s="231"/>
      <c r="E117" s="17" t="s">
        <v>132</v>
      </c>
      <c r="F117" s="12">
        <v>20470</v>
      </c>
      <c r="G117" s="223"/>
      <c r="H117" s="225"/>
      <c r="I117" s="150"/>
      <c r="J117" s="223"/>
      <c r="K117" s="150"/>
      <c r="L117" s="150"/>
      <c r="M117" s="150"/>
    </row>
    <row r="118" spans="1:13" ht="29.25" customHeight="1">
      <c r="A118" s="237"/>
      <c r="B118" s="240"/>
      <c r="C118" s="237"/>
      <c r="D118" s="231"/>
      <c r="E118" s="5" t="s">
        <v>38</v>
      </c>
      <c r="F118" s="8">
        <v>0</v>
      </c>
      <c r="G118" s="223"/>
      <c r="H118" s="225"/>
      <c r="I118" s="150"/>
      <c r="J118" s="223"/>
      <c r="K118" s="150"/>
      <c r="L118" s="150"/>
      <c r="M118" s="150"/>
    </row>
    <row r="119" spans="1:13" ht="33" customHeight="1">
      <c r="A119" s="237"/>
      <c r="B119" s="240"/>
      <c r="C119" s="237"/>
      <c r="D119" s="231"/>
      <c r="E119" s="5" t="s">
        <v>131</v>
      </c>
      <c r="F119" s="8">
        <v>20470</v>
      </c>
      <c r="G119" s="223"/>
      <c r="H119" s="225"/>
      <c r="I119" s="150"/>
      <c r="J119" s="223"/>
      <c r="K119" s="150"/>
      <c r="L119" s="150"/>
      <c r="M119" s="150"/>
    </row>
    <row r="120" spans="1:13" ht="33" customHeight="1">
      <c r="A120" s="237"/>
      <c r="B120" s="240"/>
      <c r="C120" s="237"/>
      <c r="D120" s="231"/>
      <c r="E120" s="17" t="s">
        <v>133</v>
      </c>
      <c r="F120" s="12">
        <v>62748</v>
      </c>
      <c r="G120" s="223"/>
      <c r="H120" s="225"/>
      <c r="I120" s="150"/>
      <c r="J120" s="223"/>
      <c r="K120" s="150"/>
      <c r="L120" s="150"/>
      <c r="M120" s="150"/>
    </row>
    <row r="121" spans="1:13" ht="33" customHeight="1">
      <c r="A121" s="237"/>
      <c r="B121" s="240"/>
      <c r="C121" s="237"/>
      <c r="D121" s="231"/>
      <c r="E121" s="5" t="s">
        <v>38</v>
      </c>
      <c r="F121" s="8">
        <v>22000</v>
      </c>
      <c r="G121" s="223"/>
      <c r="H121" s="225"/>
      <c r="I121" s="150"/>
      <c r="J121" s="223"/>
      <c r="K121" s="150"/>
      <c r="L121" s="150"/>
      <c r="M121" s="150"/>
    </row>
    <row r="122" spans="1:13" ht="33" customHeight="1">
      <c r="A122" s="237"/>
      <c r="B122" s="240"/>
      <c r="C122" s="237"/>
      <c r="D122" s="231"/>
      <c r="E122" s="5" t="s">
        <v>131</v>
      </c>
      <c r="F122" s="8">
        <v>40748</v>
      </c>
      <c r="G122" s="223"/>
      <c r="H122" s="225"/>
      <c r="I122" s="150"/>
      <c r="J122" s="223"/>
      <c r="K122" s="150"/>
      <c r="L122" s="150"/>
      <c r="M122" s="150"/>
    </row>
    <row r="123" spans="1:13" ht="33" customHeight="1">
      <c r="A123" s="237"/>
      <c r="B123" s="240"/>
      <c r="C123" s="237"/>
      <c r="D123" s="231"/>
      <c r="E123" s="17" t="s">
        <v>134</v>
      </c>
      <c r="F123" s="12">
        <v>46470</v>
      </c>
      <c r="G123" s="223"/>
      <c r="H123" s="225"/>
      <c r="I123" s="150"/>
      <c r="J123" s="223"/>
      <c r="K123" s="150"/>
      <c r="L123" s="150"/>
      <c r="M123" s="150"/>
    </row>
    <row r="124" spans="1:13" ht="33" customHeight="1">
      <c r="A124" s="237"/>
      <c r="B124" s="240"/>
      <c r="C124" s="237"/>
      <c r="D124" s="231"/>
      <c r="E124" s="5" t="s">
        <v>38</v>
      </c>
      <c r="F124" s="8">
        <v>22000</v>
      </c>
      <c r="G124" s="223"/>
      <c r="H124" s="225"/>
      <c r="I124" s="150"/>
      <c r="J124" s="223"/>
      <c r="K124" s="150"/>
      <c r="L124" s="150"/>
      <c r="M124" s="150"/>
    </row>
    <row r="125" spans="1:13" ht="26.25" customHeight="1">
      <c r="A125" s="237"/>
      <c r="B125" s="240"/>
      <c r="C125" s="237"/>
      <c r="D125" s="231"/>
      <c r="E125" s="5" t="s">
        <v>131</v>
      </c>
      <c r="F125" s="61">
        <v>24470</v>
      </c>
      <c r="G125" s="223"/>
      <c r="H125" s="225"/>
      <c r="I125" s="150"/>
      <c r="J125" s="223"/>
      <c r="K125" s="150"/>
      <c r="L125" s="150"/>
      <c r="M125" s="150"/>
    </row>
    <row r="126" spans="1:13" ht="34.5" customHeight="1">
      <c r="A126" s="237"/>
      <c r="B126" s="240"/>
      <c r="C126" s="237"/>
      <c r="D126" s="231"/>
      <c r="E126" s="17" t="s">
        <v>135</v>
      </c>
      <c r="F126" s="14">
        <v>45060</v>
      </c>
      <c r="G126" s="223"/>
      <c r="H126" s="225"/>
      <c r="I126" s="150"/>
      <c r="J126" s="223"/>
      <c r="K126" s="150"/>
      <c r="L126" s="150"/>
      <c r="M126" s="150"/>
    </row>
    <row r="127" spans="1:13" ht="34.5" customHeight="1">
      <c r="A127" s="237"/>
      <c r="B127" s="240"/>
      <c r="C127" s="237"/>
      <c r="D127" s="231"/>
      <c r="E127" s="5" t="s">
        <v>38</v>
      </c>
      <c r="F127" s="61">
        <v>20000</v>
      </c>
      <c r="G127" s="223"/>
      <c r="H127" s="225"/>
      <c r="I127" s="150"/>
      <c r="J127" s="223"/>
      <c r="K127" s="150"/>
      <c r="L127" s="150"/>
      <c r="M127" s="150"/>
    </row>
    <row r="128" spans="1:13" ht="38.25" customHeight="1">
      <c r="A128" s="237"/>
      <c r="B128" s="240"/>
      <c r="C128" s="237"/>
      <c r="D128" s="231"/>
      <c r="E128" s="5" t="s">
        <v>131</v>
      </c>
      <c r="F128" s="61">
        <v>25060</v>
      </c>
      <c r="G128" s="223"/>
      <c r="H128" s="225"/>
      <c r="I128" s="150"/>
      <c r="J128" s="223"/>
      <c r="K128" s="150"/>
      <c r="L128" s="150"/>
      <c r="M128" s="150"/>
    </row>
    <row r="129" spans="1:13" ht="23.25" customHeight="1" hidden="1">
      <c r="A129" s="150"/>
      <c r="B129" s="240"/>
      <c r="C129" s="237"/>
      <c r="D129" s="231"/>
      <c r="E129" s="149" t="s">
        <v>131</v>
      </c>
      <c r="F129" s="290">
        <v>25060</v>
      </c>
      <c r="G129" s="223"/>
      <c r="H129" s="225"/>
      <c r="I129" s="150"/>
      <c r="J129" s="225"/>
      <c r="K129" s="150"/>
      <c r="L129" s="150"/>
      <c r="M129" s="150"/>
    </row>
    <row r="130" spans="1:13" ht="1.5" customHeight="1" hidden="1">
      <c r="A130" s="150"/>
      <c r="B130" s="240"/>
      <c r="C130" s="237"/>
      <c r="D130" s="231"/>
      <c r="E130" s="144"/>
      <c r="F130" s="291"/>
      <c r="G130" s="223"/>
      <c r="H130" s="225"/>
      <c r="I130" s="150"/>
      <c r="J130" s="225"/>
      <c r="K130" s="150"/>
      <c r="L130" s="150"/>
      <c r="M130" s="150"/>
    </row>
    <row r="131" spans="1:13" ht="1.5" customHeight="1" hidden="1">
      <c r="A131" s="151"/>
      <c r="B131" s="241"/>
      <c r="C131" s="238"/>
      <c r="D131" s="232"/>
      <c r="E131" s="145"/>
      <c r="F131" s="61"/>
      <c r="G131" s="255"/>
      <c r="H131" s="226"/>
      <c r="I131" s="151"/>
      <c r="J131" s="226"/>
      <c r="K131" s="151"/>
      <c r="L131" s="151"/>
      <c r="M131" s="151"/>
    </row>
    <row r="132" spans="1:13" ht="82.5" customHeight="1">
      <c r="A132" s="236" t="s">
        <v>144</v>
      </c>
      <c r="B132" s="239" t="s">
        <v>145</v>
      </c>
      <c r="C132" s="236" t="s">
        <v>146</v>
      </c>
      <c r="D132" s="230">
        <v>1960</v>
      </c>
      <c r="E132" s="17" t="s">
        <v>160</v>
      </c>
      <c r="F132" s="12">
        <v>3000</v>
      </c>
      <c r="G132" s="224" t="s">
        <v>161</v>
      </c>
      <c r="H132" s="224" t="s">
        <v>162</v>
      </c>
      <c r="I132" s="149" t="s">
        <v>143</v>
      </c>
      <c r="J132" s="224" t="s">
        <v>244</v>
      </c>
      <c r="K132" s="149" t="s">
        <v>319</v>
      </c>
      <c r="L132" s="149" t="s">
        <v>320</v>
      </c>
      <c r="M132" s="149"/>
    </row>
    <row r="133" spans="1:13" ht="18" customHeight="1">
      <c r="A133" s="237"/>
      <c r="B133" s="240"/>
      <c r="C133" s="237"/>
      <c r="D133" s="231"/>
      <c r="E133" s="5" t="s">
        <v>39</v>
      </c>
      <c r="F133" s="13">
        <v>1400</v>
      </c>
      <c r="G133" s="225"/>
      <c r="H133" s="225"/>
      <c r="I133" s="150"/>
      <c r="J133" s="225"/>
      <c r="K133" s="150"/>
      <c r="L133" s="150"/>
      <c r="M133" s="150"/>
    </row>
    <row r="134" spans="1:13" ht="33" customHeight="1">
      <c r="A134" s="238"/>
      <c r="B134" s="241"/>
      <c r="C134" s="238"/>
      <c r="D134" s="232"/>
      <c r="E134" s="5" t="s">
        <v>40</v>
      </c>
      <c r="F134" s="14">
        <v>1600</v>
      </c>
      <c r="G134" s="226"/>
      <c r="H134" s="226"/>
      <c r="I134" s="151"/>
      <c r="J134" s="226"/>
      <c r="K134" s="151"/>
      <c r="L134" s="151"/>
      <c r="M134" s="151"/>
    </row>
    <row r="135" spans="1:13" ht="78" customHeight="1">
      <c r="A135" s="263" t="s">
        <v>147</v>
      </c>
      <c r="B135" s="280" t="s">
        <v>227</v>
      </c>
      <c r="C135" s="263" t="s">
        <v>148</v>
      </c>
      <c r="D135" s="260" t="s">
        <v>149</v>
      </c>
      <c r="E135" s="70" t="s">
        <v>150</v>
      </c>
      <c r="F135" s="71">
        <f>SUM(F136:F138)</f>
        <v>103936.5</v>
      </c>
      <c r="G135" s="283" t="s">
        <v>151</v>
      </c>
      <c r="H135" s="283" t="s">
        <v>152</v>
      </c>
      <c r="I135" s="263" t="s">
        <v>21</v>
      </c>
      <c r="J135" s="283" t="s">
        <v>153</v>
      </c>
      <c r="K135" s="292" t="s">
        <v>313</v>
      </c>
      <c r="L135" s="263" t="s">
        <v>314</v>
      </c>
      <c r="M135" s="257" t="s">
        <v>323</v>
      </c>
    </row>
    <row r="136" spans="1:13" ht="21.75" customHeight="1">
      <c r="A136" s="264"/>
      <c r="B136" s="281"/>
      <c r="C136" s="264"/>
      <c r="D136" s="261"/>
      <c r="E136" s="70" t="s">
        <v>10</v>
      </c>
      <c r="F136" s="71">
        <v>22290</v>
      </c>
      <c r="G136" s="284"/>
      <c r="H136" s="284"/>
      <c r="I136" s="264"/>
      <c r="J136" s="284"/>
      <c r="K136" s="264"/>
      <c r="L136" s="264"/>
      <c r="M136" s="258"/>
    </row>
    <row r="137" spans="1:13" ht="19.5" customHeight="1">
      <c r="A137" s="264"/>
      <c r="B137" s="281"/>
      <c r="C137" s="264"/>
      <c r="D137" s="261"/>
      <c r="E137" s="70" t="s">
        <v>39</v>
      </c>
      <c r="F137" s="72">
        <v>45158.4</v>
      </c>
      <c r="G137" s="284"/>
      <c r="H137" s="284"/>
      <c r="I137" s="264"/>
      <c r="J137" s="284"/>
      <c r="K137" s="264"/>
      <c r="L137" s="264"/>
      <c r="M137" s="258"/>
    </row>
    <row r="138" spans="1:13" ht="18.75" customHeight="1">
      <c r="A138" s="265"/>
      <c r="B138" s="282"/>
      <c r="C138" s="265"/>
      <c r="D138" s="262"/>
      <c r="E138" s="70" t="s">
        <v>40</v>
      </c>
      <c r="F138" s="73">
        <v>36488.1</v>
      </c>
      <c r="G138" s="285"/>
      <c r="H138" s="285"/>
      <c r="I138" s="265"/>
      <c r="J138" s="285"/>
      <c r="K138" s="265"/>
      <c r="L138" s="265"/>
      <c r="M138" s="259"/>
    </row>
    <row r="139" spans="1:13" ht="169.5" customHeight="1">
      <c r="A139" s="41" t="s">
        <v>154</v>
      </c>
      <c r="B139" s="93" t="s">
        <v>155</v>
      </c>
      <c r="C139" s="90" t="s">
        <v>156</v>
      </c>
      <c r="D139" s="95">
        <v>2280</v>
      </c>
      <c r="E139" s="20" t="s">
        <v>302</v>
      </c>
      <c r="F139" s="12">
        <v>0</v>
      </c>
      <c r="G139" s="35" t="s">
        <v>157</v>
      </c>
      <c r="H139" s="35" t="s">
        <v>158</v>
      </c>
      <c r="I139" s="9" t="s">
        <v>143</v>
      </c>
      <c r="J139" s="35" t="s">
        <v>159</v>
      </c>
      <c r="K139" s="9" t="s">
        <v>301</v>
      </c>
      <c r="L139" s="9">
        <v>1338</v>
      </c>
      <c r="M139" s="9"/>
    </row>
    <row r="140" spans="1:13" ht="78" customHeight="1">
      <c r="A140" s="236" t="s">
        <v>163</v>
      </c>
      <c r="B140" s="239" t="s">
        <v>165</v>
      </c>
      <c r="C140" s="236" t="s">
        <v>129</v>
      </c>
      <c r="D140" s="230">
        <v>1885</v>
      </c>
      <c r="E140" s="40" t="s">
        <v>166</v>
      </c>
      <c r="F140" s="8">
        <v>3247.815</v>
      </c>
      <c r="G140" s="224" t="s">
        <v>125</v>
      </c>
      <c r="H140" s="224" t="s">
        <v>169</v>
      </c>
      <c r="I140" s="149" t="s">
        <v>143</v>
      </c>
      <c r="J140" s="224" t="s">
        <v>170</v>
      </c>
      <c r="K140" s="217" t="s">
        <v>315</v>
      </c>
      <c r="L140" s="149" t="s">
        <v>316</v>
      </c>
      <c r="M140" s="149"/>
    </row>
    <row r="141" spans="1:13" ht="30" customHeight="1">
      <c r="A141" s="237"/>
      <c r="B141" s="240"/>
      <c r="C141" s="237"/>
      <c r="D141" s="231"/>
      <c r="E141" s="17" t="s">
        <v>303</v>
      </c>
      <c r="F141" s="42">
        <v>1617.915</v>
      </c>
      <c r="G141" s="225"/>
      <c r="H141" s="225"/>
      <c r="I141" s="150"/>
      <c r="J141" s="225"/>
      <c r="K141" s="218"/>
      <c r="L141" s="150"/>
      <c r="M141" s="150"/>
    </row>
    <row r="142" spans="1:13" ht="30" customHeight="1">
      <c r="A142" s="237"/>
      <c r="B142" s="240"/>
      <c r="C142" s="237"/>
      <c r="D142" s="231"/>
      <c r="E142" s="40" t="s">
        <v>304</v>
      </c>
      <c r="F142" s="8">
        <v>1108.215</v>
      </c>
      <c r="G142" s="225"/>
      <c r="H142" s="225"/>
      <c r="I142" s="150"/>
      <c r="J142" s="225"/>
      <c r="K142" s="218"/>
      <c r="L142" s="150"/>
      <c r="M142" s="150"/>
    </row>
    <row r="143" spans="1:13" ht="30" customHeight="1">
      <c r="A143" s="237"/>
      <c r="B143" s="240"/>
      <c r="C143" s="237"/>
      <c r="D143" s="231"/>
      <c r="E143" s="40" t="s">
        <v>38</v>
      </c>
      <c r="F143" s="8">
        <v>205.5</v>
      </c>
      <c r="G143" s="225"/>
      <c r="H143" s="225"/>
      <c r="I143" s="150"/>
      <c r="J143" s="225"/>
      <c r="K143" s="218"/>
      <c r="L143" s="150"/>
      <c r="M143" s="150"/>
    </row>
    <row r="144" spans="1:13" ht="40.5" customHeight="1">
      <c r="A144" s="237"/>
      <c r="B144" s="240"/>
      <c r="C144" s="237"/>
      <c r="D144" s="231"/>
      <c r="E144" s="40" t="s">
        <v>262</v>
      </c>
      <c r="F144" s="8">
        <v>304.2</v>
      </c>
      <c r="G144" s="225"/>
      <c r="H144" s="225"/>
      <c r="I144" s="150"/>
      <c r="J144" s="225"/>
      <c r="K144" s="218"/>
      <c r="L144" s="150"/>
      <c r="M144" s="150"/>
    </row>
    <row r="145" spans="1:13" ht="16.5" customHeight="1">
      <c r="A145" s="237"/>
      <c r="B145" s="240"/>
      <c r="C145" s="237"/>
      <c r="D145" s="231"/>
      <c r="E145" s="17" t="s">
        <v>40</v>
      </c>
      <c r="F145" s="42">
        <v>1629.9</v>
      </c>
      <c r="G145" s="225"/>
      <c r="H145" s="225"/>
      <c r="I145" s="150"/>
      <c r="J145" s="225"/>
      <c r="K145" s="218"/>
      <c r="L145" s="150"/>
      <c r="M145" s="150"/>
    </row>
    <row r="146" spans="1:13" ht="22.5" customHeight="1">
      <c r="A146" s="237"/>
      <c r="B146" s="240"/>
      <c r="C146" s="237"/>
      <c r="D146" s="231"/>
      <c r="E146" s="40" t="s">
        <v>304</v>
      </c>
      <c r="F146" s="8">
        <v>1240.7</v>
      </c>
      <c r="G146" s="225"/>
      <c r="H146" s="225"/>
      <c r="I146" s="150"/>
      <c r="J146" s="225"/>
      <c r="K146" s="218"/>
      <c r="L146" s="150"/>
      <c r="M146" s="150"/>
    </row>
    <row r="147" spans="1:13" ht="30" customHeight="1">
      <c r="A147" s="237"/>
      <c r="B147" s="240"/>
      <c r="C147" s="237"/>
      <c r="D147" s="231"/>
      <c r="E147" s="40" t="s">
        <v>38</v>
      </c>
      <c r="F147" s="8">
        <v>213.2</v>
      </c>
      <c r="G147" s="225"/>
      <c r="H147" s="225"/>
      <c r="I147" s="150"/>
      <c r="J147" s="225"/>
      <c r="K147" s="218"/>
      <c r="L147" s="150"/>
      <c r="M147" s="150"/>
    </row>
    <row r="148" spans="1:13" ht="27.75" customHeight="1">
      <c r="A148" s="150"/>
      <c r="B148" s="240"/>
      <c r="C148" s="237"/>
      <c r="D148" s="231"/>
      <c r="E148" s="40" t="s">
        <v>262</v>
      </c>
      <c r="F148" s="8">
        <v>176</v>
      </c>
      <c r="G148" s="225"/>
      <c r="H148" s="225"/>
      <c r="I148" s="150"/>
      <c r="J148" s="225"/>
      <c r="K148" s="150"/>
      <c r="L148" s="150"/>
      <c r="M148" s="150"/>
    </row>
    <row r="149" spans="1:13" ht="29.25" customHeight="1" hidden="1">
      <c r="A149" s="150"/>
      <c r="B149" s="240"/>
      <c r="C149" s="237"/>
      <c r="D149" s="231"/>
      <c r="E149" s="5" t="s">
        <v>262</v>
      </c>
      <c r="F149" s="8">
        <v>205.5</v>
      </c>
      <c r="G149" s="225"/>
      <c r="H149" s="225"/>
      <c r="I149" s="150"/>
      <c r="J149" s="225"/>
      <c r="K149" s="150"/>
      <c r="L149" s="150"/>
      <c r="M149" s="150"/>
    </row>
    <row r="150" spans="1:13" ht="29.25" customHeight="1" hidden="1">
      <c r="A150" s="150"/>
      <c r="B150" s="240"/>
      <c r="C150" s="237"/>
      <c r="D150" s="231"/>
      <c r="E150" s="5" t="s">
        <v>9</v>
      </c>
      <c r="F150" s="12">
        <v>1240.7</v>
      </c>
      <c r="G150" s="225"/>
      <c r="H150" s="225"/>
      <c r="I150" s="150"/>
      <c r="J150" s="225"/>
      <c r="K150" s="150"/>
      <c r="L150" s="150"/>
      <c r="M150" s="150"/>
    </row>
    <row r="151" spans="1:13" ht="30" customHeight="1" hidden="1">
      <c r="A151" s="150"/>
      <c r="B151" s="240"/>
      <c r="C151" s="237"/>
      <c r="D151" s="231"/>
      <c r="E151" s="5" t="s">
        <v>38</v>
      </c>
      <c r="F151" s="8">
        <v>1240.7</v>
      </c>
      <c r="G151" s="225"/>
      <c r="H151" s="225"/>
      <c r="I151" s="150"/>
      <c r="J151" s="225"/>
      <c r="K151" s="150"/>
      <c r="L151" s="150"/>
      <c r="M151" s="150"/>
    </row>
    <row r="152" spans="1:13" ht="29.25" customHeight="1" hidden="1">
      <c r="A152" s="150"/>
      <c r="B152" s="240"/>
      <c r="C152" s="237"/>
      <c r="D152" s="231"/>
      <c r="E152" s="7" t="s">
        <v>168</v>
      </c>
      <c r="F152" s="39">
        <f>SUM(F153+F154+F155)</f>
        <v>1035578.0199999999</v>
      </c>
      <c r="G152" s="225"/>
      <c r="H152" s="225"/>
      <c r="I152" s="150"/>
      <c r="J152" s="225"/>
      <c r="K152" s="150"/>
      <c r="L152" s="150"/>
      <c r="M152" s="150"/>
    </row>
    <row r="153" spans="1:13" ht="27.75" customHeight="1" hidden="1">
      <c r="A153" s="151"/>
      <c r="B153" s="241"/>
      <c r="C153" s="238"/>
      <c r="D153" s="232"/>
      <c r="E153" s="5" t="s">
        <v>9</v>
      </c>
      <c r="F153" s="8">
        <v>78328.2</v>
      </c>
      <c r="G153" s="226"/>
      <c r="H153" s="226"/>
      <c r="I153" s="151"/>
      <c r="J153" s="226"/>
      <c r="K153" s="151"/>
      <c r="L153" s="151"/>
      <c r="M153" s="151"/>
    </row>
    <row r="154" spans="1:13" ht="66.75" customHeight="1">
      <c r="A154" s="236" t="s">
        <v>164</v>
      </c>
      <c r="B154" s="239" t="s">
        <v>171</v>
      </c>
      <c r="C154" s="236" t="s">
        <v>172</v>
      </c>
      <c r="D154" s="230">
        <v>2196</v>
      </c>
      <c r="E154" s="20" t="s">
        <v>173</v>
      </c>
      <c r="F154" s="12">
        <v>878921.62</v>
      </c>
      <c r="G154" s="224" t="s">
        <v>174</v>
      </c>
      <c r="H154" s="224" t="s">
        <v>175</v>
      </c>
      <c r="I154" s="149" t="s">
        <v>176</v>
      </c>
      <c r="J154" s="224" t="s">
        <v>177</v>
      </c>
      <c r="K154" s="149" t="s">
        <v>475</v>
      </c>
      <c r="L154" s="149" t="s">
        <v>474</v>
      </c>
      <c r="M154" s="149"/>
    </row>
    <row r="155" spans="1:13" ht="10.5" customHeight="1">
      <c r="A155" s="237"/>
      <c r="B155" s="240"/>
      <c r="C155" s="237"/>
      <c r="D155" s="231"/>
      <c r="E155" s="256" t="s">
        <v>39</v>
      </c>
      <c r="F155" s="192">
        <v>78328.2</v>
      </c>
      <c r="G155" s="225"/>
      <c r="H155" s="225"/>
      <c r="I155" s="150"/>
      <c r="J155" s="225"/>
      <c r="K155" s="150"/>
      <c r="L155" s="150"/>
      <c r="M155" s="150"/>
    </row>
    <row r="156" spans="1:13" ht="11.25" customHeight="1">
      <c r="A156" s="237"/>
      <c r="B156" s="240"/>
      <c r="C156" s="237"/>
      <c r="D156" s="231"/>
      <c r="E156" s="154"/>
      <c r="F156" s="193"/>
      <c r="G156" s="225"/>
      <c r="H156" s="225"/>
      <c r="I156" s="150"/>
      <c r="J156" s="225"/>
      <c r="K156" s="150"/>
      <c r="L156" s="150"/>
      <c r="M156" s="150"/>
    </row>
    <row r="157" spans="1:13" ht="23.25" customHeight="1">
      <c r="A157" s="237"/>
      <c r="B157" s="240"/>
      <c r="C157" s="237"/>
      <c r="D157" s="231"/>
      <c r="E157" s="69" t="s">
        <v>321</v>
      </c>
      <c r="F157" s="9">
        <v>72199.1</v>
      </c>
      <c r="G157" s="225"/>
      <c r="H157" s="225"/>
      <c r="I157" s="150"/>
      <c r="J157" s="225"/>
      <c r="K157" s="150"/>
      <c r="L157" s="150"/>
      <c r="M157" s="150"/>
    </row>
    <row r="158" spans="1:13" ht="28.5" customHeight="1">
      <c r="A158" s="237"/>
      <c r="B158" s="240"/>
      <c r="C158" s="237"/>
      <c r="D158" s="231"/>
      <c r="E158" s="68" t="s">
        <v>322</v>
      </c>
      <c r="F158" s="9">
        <v>6129.1</v>
      </c>
      <c r="G158" s="225"/>
      <c r="H158" s="225"/>
      <c r="I158" s="150"/>
      <c r="J158" s="225"/>
      <c r="K158" s="150"/>
      <c r="L158" s="150"/>
      <c r="M158" s="150"/>
    </row>
    <row r="159" spans="1:13" ht="24" customHeight="1">
      <c r="A159" s="237"/>
      <c r="B159" s="240"/>
      <c r="C159" s="237"/>
      <c r="D159" s="231"/>
      <c r="E159" s="7" t="s">
        <v>40</v>
      </c>
      <c r="F159" s="12">
        <v>156135.88</v>
      </c>
      <c r="G159" s="225"/>
      <c r="H159" s="225"/>
      <c r="I159" s="150"/>
      <c r="J159" s="225"/>
      <c r="K159" s="150"/>
      <c r="L159" s="150"/>
      <c r="M159" s="150"/>
    </row>
    <row r="160" spans="1:13" ht="24" customHeight="1">
      <c r="A160" s="237"/>
      <c r="B160" s="240"/>
      <c r="C160" s="237"/>
      <c r="D160" s="231"/>
      <c r="E160" s="69" t="s">
        <v>321</v>
      </c>
      <c r="F160" s="8">
        <v>156135.88</v>
      </c>
      <c r="G160" s="225"/>
      <c r="H160" s="225"/>
      <c r="I160" s="150"/>
      <c r="J160" s="225"/>
      <c r="K160" s="150"/>
      <c r="L160" s="150"/>
      <c r="M160" s="150"/>
    </row>
    <row r="161" spans="1:13" ht="24" customHeight="1">
      <c r="A161" s="237"/>
      <c r="B161" s="240"/>
      <c r="C161" s="237"/>
      <c r="D161" s="231"/>
      <c r="E161" s="83" t="s">
        <v>69</v>
      </c>
      <c r="F161" s="12">
        <v>221688.24</v>
      </c>
      <c r="G161" s="225"/>
      <c r="H161" s="225"/>
      <c r="I161" s="150"/>
      <c r="J161" s="225"/>
      <c r="K161" s="150"/>
      <c r="L161" s="150"/>
      <c r="M161" s="150"/>
    </row>
    <row r="162" spans="1:13" ht="24" customHeight="1">
      <c r="A162" s="237"/>
      <c r="B162" s="240"/>
      <c r="C162" s="237"/>
      <c r="D162" s="231"/>
      <c r="E162" s="5" t="s">
        <v>321</v>
      </c>
      <c r="F162" s="8">
        <v>221688.24</v>
      </c>
      <c r="G162" s="225"/>
      <c r="H162" s="225"/>
      <c r="I162" s="150"/>
      <c r="J162" s="225"/>
      <c r="K162" s="150"/>
      <c r="L162" s="150"/>
      <c r="M162" s="150"/>
    </row>
    <row r="163" spans="1:13" ht="24" customHeight="1">
      <c r="A163" s="237"/>
      <c r="B163" s="240"/>
      <c r="C163" s="237"/>
      <c r="D163" s="231"/>
      <c r="E163" s="83" t="s">
        <v>70</v>
      </c>
      <c r="F163" s="12">
        <v>209267.5</v>
      </c>
      <c r="G163" s="225"/>
      <c r="H163" s="225"/>
      <c r="I163" s="150"/>
      <c r="J163" s="225"/>
      <c r="K163" s="150"/>
      <c r="L163" s="150"/>
      <c r="M163" s="150"/>
    </row>
    <row r="164" spans="1:13" ht="24" customHeight="1">
      <c r="A164" s="237"/>
      <c r="B164" s="240"/>
      <c r="C164" s="237"/>
      <c r="D164" s="231"/>
      <c r="E164" s="69" t="s">
        <v>321</v>
      </c>
      <c r="F164" s="8">
        <v>209267.5</v>
      </c>
      <c r="G164" s="225"/>
      <c r="H164" s="225"/>
      <c r="I164" s="150"/>
      <c r="J164" s="225"/>
      <c r="K164" s="150"/>
      <c r="L164" s="150"/>
      <c r="M164" s="150"/>
    </row>
    <row r="165" spans="1:13" ht="24" customHeight="1">
      <c r="A165" s="237"/>
      <c r="B165" s="240"/>
      <c r="C165" s="237"/>
      <c r="D165" s="231"/>
      <c r="E165" s="83" t="s">
        <v>189</v>
      </c>
      <c r="F165" s="12">
        <v>213501.8</v>
      </c>
      <c r="G165" s="225"/>
      <c r="H165" s="225"/>
      <c r="I165" s="150"/>
      <c r="J165" s="225"/>
      <c r="K165" s="150"/>
      <c r="L165" s="150"/>
      <c r="M165" s="150"/>
    </row>
    <row r="166" spans="1:13" ht="24" customHeight="1">
      <c r="A166" s="237"/>
      <c r="B166" s="240"/>
      <c r="C166" s="237"/>
      <c r="D166" s="231"/>
      <c r="E166" s="69" t="s">
        <v>321</v>
      </c>
      <c r="F166" s="87">
        <v>213501.8</v>
      </c>
      <c r="G166" s="225"/>
      <c r="H166" s="225"/>
      <c r="I166" s="150"/>
      <c r="J166" s="225"/>
      <c r="K166" s="150"/>
      <c r="L166" s="150"/>
      <c r="M166" s="150"/>
    </row>
    <row r="167" spans="1:13" ht="15.75" customHeight="1">
      <c r="A167" s="238"/>
      <c r="B167" s="241"/>
      <c r="C167" s="238"/>
      <c r="D167" s="232"/>
      <c r="F167" s="11"/>
      <c r="G167" s="226"/>
      <c r="H167" s="226"/>
      <c r="I167" s="151"/>
      <c r="J167" s="226"/>
      <c r="K167" s="151"/>
      <c r="L167" s="151"/>
      <c r="M167" s="151"/>
    </row>
    <row r="168" spans="1:13" ht="2.25" customHeight="1" hidden="1">
      <c r="A168" s="10"/>
      <c r="B168" s="2"/>
      <c r="C168" s="10"/>
      <c r="D168" s="43"/>
      <c r="E168" s="10"/>
      <c r="F168" s="45" t="s">
        <v>200</v>
      </c>
      <c r="G168" s="10"/>
      <c r="H168" s="10"/>
      <c r="I168" s="10"/>
      <c r="J168" s="10"/>
      <c r="K168" s="10"/>
      <c r="L168" s="10"/>
      <c r="M168" s="10"/>
    </row>
    <row r="169" spans="1:13" ht="15.75" customHeight="1" hidden="1">
      <c r="A169" s="10"/>
      <c r="B169" s="2"/>
      <c r="C169" s="10"/>
      <c r="D169" s="43"/>
      <c r="E169" s="10"/>
      <c r="F169" s="46">
        <v>551</v>
      </c>
      <c r="G169" s="10"/>
      <c r="H169" s="10"/>
      <c r="I169" s="10"/>
      <c r="J169" s="10"/>
      <c r="K169" s="10"/>
      <c r="L169" s="10"/>
      <c r="M169" s="10"/>
    </row>
    <row r="170" spans="1:13" ht="79.5" customHeight="1">
      <c r="A170" s="242" t="s">
        <v>178</v>
      </c>
      <c r="B170" s="246" t="s">
        <v>179</v>
      </c>
      <c r="C170" s="243">
        <v>40623</v>
      </c>
      <c r="D170" s="252">
        <v>447</v>
      </c>
      <c r="E170" s="44" t="s">
        <v>180</v>
      </c>
      <c r="F170" s="46">
        <v>821</v>
      </c>
      <c r="G170" s="249" t="s">
        <v>181</v>
      </c>
      <c r="H170" s="249" t="s">
        <v>182</v>
      </c>
      <c r="I170" s="220" t="s">
        <v>143</v>
      </c>
      <c r="J170" s="249" t="s">
        <v>183</v>
      </c>
      <c r="K170" s="266">
        <v>41152</v>
      </c>
      <c r="L170" s="220">
        <v>1610</v>
      </c>
      <c r="M170" s="220"/>
    </row>
    <row r="171" spans="1:13" ht="17.25" customHeight="1">
      <c r="A171" s="237"/>
      <c r="B171" s="247"/>
      <c r="C171" s="244"/>
      <c r="D171" s="253"/>
      <c r="E171" s="5" t="s">
        <v>39</v>
      </c>
      <c r="F171" s="45">
        <v>551</v>
      </c>
      <c r="G171" s="250"/>
      <c r="H171" s="223"/>
      <c r="I171" s="150"/>
      <c r="J171" s="223"/>
      <c r="K171" s="150"/>
      <c r="L171" s="150"/>
      <c r="M171" s="150"/>
    </row>
    <row r="172" spans="1:13" ht="38.25" customHeight="1">
      <c r="A172" s="238"/>
      <c r="B172" s="248"/>
      <c r="C172" s="245"/>
      <c r="D172" s="254"/>
      <c r="E172" s="5" t="s">
        <v>40</v>
      </c>
      <c r="F172" s="45">
        <v>270</v>
      </c>
      <c r="G172" s="251"/>
      <c r="H172" s="255"/>
      <c r="I172" s="151"/>
      <c r="J172" s="255"/>
      <c r="K172" s="151"/>
      <c r="L172" s="151"/>
      <c r="M172" s="151"/>
    </row>
    <row r="173" spans="1:13" ht="44.25" customHeight="1">
      <c r="A173" s="242" t="s">
        <v>184</v>
      </c>
      <c r="B173" s="246" t="s">
        <v>270</v>
      </c>
      <c r="C173" s="243">
        <v>40638</v>
      </c>
      <c r="D173" s="252">
        <v>600</v>
      </c>
      <c r="E173" s="44" t="s">
        <v>272</v>
      </c>
      <c r="F173" s="45">
        <v>28085.678</v>
      </c>
      <c r="G173" s="249" t="s">
        <v>185</v>
      </c>
      <c r="H173" s="249" t="s">
        <v>305</v>
      </c>
      <c r="I173" s="220" t="s">
        <v>271</v>
      </c>
      <c r="J173" s="220" t="s">
        <v>273</v>
      </c>
      <c r="K173" s="220" t="s">
        <v>397</v>
      </c>
      <c r="L173" s="220" t="s">
        <v>396</v>
      </c>
      <c r="M173" s="220"/>
    </row>
    <row r="174" spans="1:13" ht="20.25" customHeight="1">
      <c r="A174" s="144"/>
      <c r="B174" s="247"/>
      <c r="C174" s="244"/>
      <c r="D174" s="253"/>
      <c r="E174" s="50" t="s">
        <v>140</v>
      </c>
      <c r="F174" s="45">
        <v>3643.41</v>
      </c>
      <c r="G174" s="250"/>
      <c r="H174" s="221"/>
      <c r="I174" s="144"/>
      <c r="J174" s="144"/>
      <c r="K174" s="144"/>
      <c r="L174" s="144"/>
      <c r="M174" s="144"/>
    </row>
    <row r="175" spans="1:13" ht="30" customHeight="1">
      <c r="A175" s="144"/>
      <c r="B175" s="247"/>
      <c r="C175" s="244"/>
      <c r="D175" s="253"/>
      <c r="E175" s="44" t="s">
        <v>215</v>
      </c>
      <c r="F175" s="51">
        <v>1296.2</v>
      </c>
      <c r="G175" s="250"/>
      <c r="H175" s="221"/>
      <c r="I175" s="144"/>
      <c r="J175" s="144"/>
      <c r="K175" s="144"/>
      <c r="L175" s="144"/>
      <c r="M175" s="144"/>
    </row>
    <row r="176" spans="1:13" ht="37.5" customHeight="1">
      <c r="A176" s="144"/>
      <c r="B176" s="247"/>
      <c r="C176" s="244"/>
      <c r="D176" s="253"/>
      <c r="E176" s="44" t="s">
        <v>37</v>
      </c>
      <c r="F176" s="51">
        <v>2347.1</v>
      </c>
      <c r="G176" s="250"/>
      <c r="H176" s="221"/>
      <c r="I176" s="144"/>
      <c r="J176" s="144"/>
      <c r="K176" s="144"/>
      <c r="L176" s="144"/>
      <c r="M176" s="144"/>
    </row>
    <row r="177" spans="1:13" ht="20.25" customHeight="1">
      <c r="A177" s="144"/>
      <c r="B177" s="247"/>
      <c r="C177" s="244"/>
      <c r="D177" s="253"/>
      <c r="E177" s="50" t="s">
        <v>141</v>
      </c>
      <c r="F177" s="45">
        <v>24442.265</v>
      </c>
      <c r="G177" s="250"/>
      <c r="H177" s="221"/>
      <c r="I177" s="144"/>
      <c r="J177" s="144"/>
      <c r="K177" s="144"/>
      <c r="L177" s="144"/>
      <c r="M177" s="144"/>
    </row>
    <row r="178" spans="1:13" ht="32.25" customHeight="1">
      <c r="A178" s="144"/>
      <c r="B178" s="247"/>
      <c r="C178" s="244"/>
      <c r="D178" s="253"/>
      <c r="E178" s="44" t="s">
        <v>215</v>
      </c>
      <c r="F178" s="78">
        <v>9307.783</v>
      </c>
      <c r="G178" s="250"/>
      <c r="H178" s="221"/>
      <c r="I178" s="144"/>
      <c r="J178" s="144"/>
      <c r="K178" s="144"/>
      <c r="L178" s="144"/>
      <c r="M178" s="144"/>
    </row>
    <row r="179" spans="1:13" ht="38.25" customHeight="1">
      <c r="A179" s="145"/>
      <c r="B179" s="248"/>
      <c r="C179" s="245"/>
      <c r="D179" s="254"/>
      <c r="E179" s="44" t="s">
        <v>37</v>
      </c>
      <c r="F179" s="8">
        <v>15134.481</v>
      </c>
      <c r="G179" s="251"/>
      <c r="H179" s="222"/>
      <c r="I179" s="145"/>
      <c r="J179" s="145"/>
      <c r="K179" s="145"/>
      <c r="L179" s="145"/>
      <c r="M179" s="145"/>
    </row>
    <row r="180" spans="1:13" ht="82.5" customHeight="1">
      <c r="A180" s="236" t="s">
        <v>186</v>
      </c>
      <c r="B180" s="239" t="s">
        <v>228</v>
      </c>
      <c r="C180" s="227">
        <v>40669</v>
      </c>
      <c r="D180" s="230" t="s">
        <v>187</v>
      </c>
      <c r="E180" s="47" t="s">
        <v>188</v>
      </c>
      <c r="F180" s="12">
        <v>341693.96</v>
      </c>
      <c r="G180" s="224" t="s">
        <v>306</v>
      </c>
      <c r="H180" s="233" t="s">
        <v>307</v>
      </c>
      <c r="I180" s="149" t="s">
        <v>190</v>
      </c>
      <c r="J180" s="149" t="s">
        <v>361</v>
      </c>
      <c r="K180" s="149" t="s">
        <v>490</v>
      </c>
      <c r="L180" s="149" t="s">
        <v>489</v>
      </c>
      <c r="M180" s="149"/>
    </row>
    <row r="181" spans="1:13" ht="17.25" customHeight="1">
      <c r="A181" s="237"/>
      <c r="B181" s="240"/>
      <c r="C181" s="228"/>
      <c r="D181" s="231"/>
      <c r="E181" s="83" t="s">
        <v>39</v>
      </c>
      <c r="F181" s="12">
        <v>15715.2</v>
      </c>
      <c r="G181" s="225"/>
      <c r="H181" s="234"/>
      <c r="I181" s="150"/>
      <c r="J181" s="150"/>
      <c r="K181" s="150"/>
      <c r="L181" s="150"/>
      <c r="M181" s="150"/>
    </row>
    <row r="182" spans="1:13" ht="24.75" customHeight="1">
      <c r="A182" s="237"/>
      <c r="B182" s="240"/>
      <c r="C182" s="228"/>
      <c r="D182" s="231"/>
      <c r="E182" s="44" t="s">
        <v>215</v>
      </c>
      <c r="F182" s="8">
        <v>15715.2</v>
      </c>
      <c r="G182" s="225"/>
      <c r="H182" s="234"/>
      <c r="I182" s="150"/>
      <c r="J182" s="150"/>
      <c r="K182" s="150"/>
      <c r="L182" s="150"/>
      <c r="M182" s="150"/>
    </row>
    <row r="183" spans="1:13" ht="18.75" customHeight="1">
      <c r="A183" s="237"/>
      <c r="B183" s="240"/>
      <c r="C183" s="228"/>
      <c r="D183" s="231"/>
      <c r="E183" s="83" t="s">
        <v>40</v>
      </c>
      <c r="F183" s="12">
        <v>91984.36</v>
      </c>
      <c r="G183" s="225"/>
      <c r="H183" s="234"/>
      <c r="I183" s="150"/>
      <c r="J183" s="150"/>
      <c r="K183" s="150"/>
      <c r="L183" s="150"/>
      <c r="M183" s="150"/>
    </row>
    <row r="184" spans="1:13" ht="26.25" customHeight="1">
      <c r="A184" s="237"/>
      <c r="B184" s="240"/>
      <c r="C184" s="228"/>
      <c r="D184" s="231"/>
      <c r="E184" s="84" t="s">
        <v>38</v>
      </c>
      <c r="F184" s="8">
        <v>1500</v>
      </c>
      <c r="G184" s="225"/>
      <c r="H184" s="234"/>
      <c r="I184" s="150"/>
      <c r="J184" s="150"/>
      <c r="K184" s="150"/>
      <c r="L184" s="150"/>
      <c r="M184" s="150"/>
    </row>
    <row r="185" spans="1:13" ht="24" customHeight="1">
      <c r="A185" s="237"/>
      <c r="B185" s="240"/>
      <c r="C185" s="228"/>
      <c r="D185" s="231"/>
      <c r="E185" s="44" t="s">
        <v>215</v>
      </c>
      <c r="F185" s="8">
        <v>44434.36</v>
      </c>
      <c r="G185" s="225"/>
      <c r="H185" s="234"/>
      <c r="I185" s="150"/>
      <c r="J185" s="150"/>
      <c r="K185" s="150"/>
      <c r="L185" s="150"/>
      <c r="M185" s="150"/>
    </row>
    <row r="186" spans="1:13" ht="18.75" customHeight="1">
      <c r="A186" s="237"/>
      <c r="B186" s="240"/>
      <c r="C186" s="228"/>
      <c r="D186" s="231"/>
      <c r="E186" s="48" t="s">
        <v>360</v>
      </c>
      <c r="F186" s="8">
        <v>46050</v>
      </c>
      <c r="G186" s="225"/>
      <c r="H186" s="234"/>
      <c r="I186" s="150"/>
      <c r="J186" s="150"/>
      <c r="K186" s="150"/>
      <c r="L186" s="150"/>
      <c r="M186" s="150"/>
    </row>
    <row r="187" spans="1:13" ht="20.25" customHeight="1">
      <c r="A187" s="237"/>
      <c r="B187" s="240"/>
      <c r="C187" s="228"/>
      <c r="D187" s="231"/>
      <c r="E187" s="83" t="s">
        <v>69</v>
      </c>
      <c r="F187" s="12">
        <v>94401.97</v>
      </c>
      <c r="G187" s="225"/>
      <c r="H187" s="234"/>
      <c r="I187" s="150"/>
      <c r="J187" s="150"/>
      <c r="K187" s="150"/>
      <c r="L187" s="150"/>
      <c r="M187" s="150"/>
    </row>
    <row r="188" spans="1:13" ht="26.25" customHeight="1">
      <c r="A188" s="237"/>
      <c r="B188" s="240"/>
      <c r="C188" s="228"/>
      <c r="D188" s="231"/>
      <c r="E188" s="84" t="s">
        <v>38</v>
      </c>
      <c r="F188" s="8">
        <v>5831.255</v>
      </c>
      <c r="G188" s="225"/>
      <c r="H188" s="234"/>
      <c r="I188" s="150"/>
      <c r="J188" s="150"/>
      <c r="K188" s="150"/>
      <c r="L188" s="150"/>
      <c r="M188" s="150"/>
    </row>
    <row r="189" spans="1:13" ht="26.25" customHeight="1">
      <c r="A189" s="237"/>
      <c r="B189" s="240"/>
      <c r="C189" s="228"/>
      <c r="D189" s="231"/>
      <c r="E189" s="44" t="s">
        <v>215</v>
      </c>
      <c r="F189" s="8">
        <v>86522.715</v>
      </c>
      <c r="G189" s="225"/>
      <c r="H189" s="234"/>
      <c r="I189" s="150"/>
      <c r="J189" s="150"/>
      <c r="K189" s="150"/>
      <c r="L189" s="150"/>
      <c r="M189" s="150"/>
    </row>
    <row r="190" spans="1:13" ht="24.75" customHeight="1">
      <c r="A190" s="237"/>
      <c r="B190" s="240"/>
      <c r="C190" s="228"/>
      <c r="D190" s="231"/>
      <c r="E190" s="48" t="s">
        <v>360</v>
      </c>
      <c r="F190" s="8">
        <v>2048</v>
      </c>
      <c r="G190" s="225"/>
      <c r="H190" s="234"/>
      <c r="I190" s="150"/>
      <c r="J190" s="150"/>
      <c r="K190" s="150"/>
      <c r="L190" s="150"/>
      <c r="M190" s="150"/>
    </row>
    <row r="191" spans="1:13" ht="17.25" customHeight="1">
      <c r="A191" s="237"/>
      <c r="B191" s="240"/>
      <c r="C191" s="228"/>
      <c r="D191" s="231"/>
      <c r="E191" s="83" t="s">
        <v>70</v>
      </c>
      <c r="F191" s="39">
        <v>70716.715</v>
      </c>
      <c r="G191" s="225"/>
      <c r="H191" s="234"/>
      <c r="I191" s="150"/>
      <c r="J191" s="150"/>
      <c r="K191" s="150"/>
      <c r="L191" s="150"/>
      <c r="M191" s="150"/>
    </row>
    <row r="192" spans="1:13" ht="22.5" customHeight="1">
      <c r="A192" s="237"/>
      <c r="B192" s="240"/>
      <c r="C192" s="228"/>
      <c r="D192" s="231"/>
      <c r="E192" s="84" t="s">
        <v>38</v>
      </c>
      <c r="F192" s="78">
        <v>5500</v>
      </c>
      <c r="G192" s="225"/>
      <c r="H192" s="234"/>
      <c r="I192" s="150"/>
      <c r="J192" s="150"/>
      <c r="K192" s="150"/>
      <c r="L192" s="150"/>
      <c r="M192" s="150"/>
    </row>
    <row r="193" spans="1:13" ht="25.5" customHeight="1">
      <c r="A193" s="237"/>
      <c r="B193" s="240"/>
      <c r="C193" s="228"/>
      <c r="D193" s="231"/>
      <c r="E193" s="44" t="s">
        <v>215</v>
      </c>
      <c r="F193" s="78">
        <v>62013.715</v>
      </c>
      <c r="G193" s="225"/>
      <c r="H193" s="234"/>
      <c r="I193" s="150"/>
      <c r="J193" s="150"/>
      <c r="K193" s="150"/>
      <c r="L193" s="150"/>
      <c r="M193" s="150"/>
    </row>
    <row r="194" spans="1:13" ht="17.25" customHeight="1">
      <c r="A194" s="237"/>
      <c r="B194" s="240"/>
      <c r="C194" s="228"/>
      <c r="D194" s="231"/>
      <c r="E194" s="48" t="s">
        <v>360</v>
      </c>
      <c r="F194" s="78">
        <v>3203</v>
      </c>
      <c r="G194" s="225"/>
      <c r="H194" s="234"/>
      <c r="I194" s="150"/>
      <c r="J194" s="150"/>
      <c r="K194" s="150"/>
      <c r="L194" s="150"/>
      <c r="M194" s="150"/>
    </row>
    <row r="195" spans="1:13" ht="15" customHeight="1">
      <c r="A195" s="237"/>
      <c r="B195" s="240"/>
      <c r="C195" s="228"/>
      <c r="D195" s="231"/>
      <c r="E195" s="83" t="s">
        <v>189</v>
      </c>
      <c r="F195" s="39">
        <v>68875.72</v>
      </c>
      <c r="G195" s="225"/>
      <c r="H195" s="234"/>
      <c r="I195" s="150"/>
      <c r="J195" s="150"/>
      <c r="K195" s="150"/>
      <c r="L195" s="150"/>
      <c r="M195" s="150"/>
    </row>
    <row r="196" spans="1:13" ht="24.75" customHeight="1">
      <c r="A196" s="237"/>
      <c r="B196" s="240"/>
      <c r="C196" s="228"/>
      <c r="D196" s="231"/>
      <c r="E196" s="84" t="s">
        <v>38</v>
      </c>
      <c r="F196" s="78">
        <v>5500</v>
      </c>
      <c r="G196" s="225"/>
      <c r="H196" s="234"/>
      <c r="I196" s="150"/>
      <c r="J196" s="150"/>
      <c r="K196" s="150"/>
      <c r="L196" s="150"/>
      <c r="M196" s="150"/>
    </row>
    <row r="197" spans="1:13" ht="26.25" customHeight="1">
      <c r="A197" s="237"/>
      <c r="B197" s="240"/>
      <c r="C197" s="228"/>
      <c r="D197" s="231"/>
      <c r="E197" s="44" t="s">
        <v>215</v>
      </c>
      <c r="F197" s="78">
        <v>59173.715</v>
      </c>
      <c r="G197" s="225"/>
      <c r="H197" s="234"/>
      <c r="I197" s="150"/>
      <c r="J197" s="150"/>
      <c r="K197" s="150"/>
      <c r="L197" s="150"/>
      <c r="M197" s="150"/>
    </row>
    <row r="198" spans="1:13" ht="25.5" customHeight="1">
      <c r="A198" s="238"/>
      <c r="B198" s="241"/>
      <c r="C198" s="229"/>
      <c r="D198" s="232"/>
      <c r="E198" s="48" t="s">
        <v>360</v>
      </c>
      <c r="F198" s="8">
        <v>4202</v>
      </c>
      <c r="G198" s="226"/>
      <c r="H198" s="235"/>
      <c r="I198" s="151"/>
      <c r="J198" s="151"/>
      <c r="K198" s="151"/>
      <c r="L198" s="151"/>
      <c r="M198" s="151"/>
    </row>
    <row r="199" spans="1:13" ht="76.5" customHeight="1">
      <c r="A199" s="236" t="s">
        <v>191</v>
      </c>
      <c r="B199" s="239" t="s">
        <v>229</v>
      </c>
      <c r="C199" s="227">
        <v>40694</v>
      </c>
      <c r="D199" s="230">
        <v>1050</v>
      </c>
      <c r="E199" s="49" t="s">
        <v>192</v>
      </c>
      <c r="F199" s="75">
        <v>190323.35</v>
      </c>
      <c r="G199" s="224" t="s">
        <v>194</v>
      </c>
      <c r="H199" s="224" t="s">
        <v>195</v>
      </c>
      <c r="I199" s="149" t="s">
        <v>143</v>
      </c>
      <c r="J199" s="149" t="s">
        <v>196</v>
      </c>
      <c r="K199" s="217" t="s">
        <v>384</v>
      </c>
      <c r="L199" s="149" t="s">
        <v>385</v>
      </c>
      <c r="M199" s="149"/>
    </row>
    <row r="200" spans="1:13" ht="27" customHeight="1">
      <c r="A200" s="237"/>
      <c r="B200" s="240"/>
      <c r="C200" s="228"/>
      <c r="D200" s="231"/>
      <c r="E200" s="7" t="s">
        <v>167</v>
      </c>
      <c r="F200" s="12">
        <v>92577.15</v>
      </c>
      <c r="G200" s="225"/>
      <c r="H200" s="225"/>
      <c r="I200" s="150"/>
      <c r="J200" s="150"/>
      <c r="K200" s="150"/>
      <c r="L200" s="150"/>
      <c r="M200" s="150"/>
    </row>
    <row r="201" spans="1:13" ht="26.25" customHeight="1">
      <c r="A201" s="237"/>
      <c r="B201" s="240"/>
      <c r="C201" s="228"/>
      <c r="D201" s="231"/>
      <c r="E201" s="5" t="s">
        <v>193</v>
      </c>
      <c r="F201" s="8">
        <v>91727.15</v>
      </c>
      <c r="G201" s="225"/>
      <c r="H201" s="225"/>
      <c r="I201" s="150"/>
      <c r="J201" s="150"/>
      <c r="K201" s="150"/>
      <c r="L201" s="150"/>
      <c r="M201" s="150"/>
    </row>
    <row r="202" spans="1:13" ht="25.5">
      <c r="A202" s="237"/>
      <c r="B202" s="240"/>
      <c r="C202" s="228"/>
      <c r="D202" s="231"/>
      <c r="E202" s="5" t="s">
        <v>9</v>
      </c>
      <c r="F202" s="8">
        <v>850</v>
      </c>
      <c r="G202" s="225"/>
      <c r="H202" s="225"/>
      <c r="I202" s="150"/>
      <c r="J202" s="150"/>
      <c r="K202" s="150"/>
      <c r="L202" s="150"/>
      <c r="M202" s="150"/>
    </row>
    <row r="203" spans="1:13" ht="17.25" customHeight="1">
      <c r="A203" s="237"/>
      <c r="B203" s="240"/>
      <c r="C203" s="228"/>
      <c r="D203" s="231"/>
      <c r="E203" s="7" t="s">
        <v>168</v>
      </c>
      <c r="F203" s="12">
        <v>97746.2</v>
      </c>
      <c r="G203" s="225"/>
      <c r="H203" s="225"/>
      <c r="I203" s="150"/>
      <c r="J203" s="150"/>
      <c r="K203" s="150"/>
      <c r="L203" s="150"/>
      <c r="M203" s="150"/>
    </row>
    <row r="204" spans="1:13" ht="23.25" customHeight="1">
      <c r="A204" s="237"/>
      <c r="B204" s="240"/>
      <c r="C204" s="228"/>
      <c r="D204" s="231"/>
      <c r="E204" s="5" t="s">
        <v>193</v>
      </c>
      <c r="F204" s="74">
        <v>40387.78</v>
      </c>
      <c r="G204" s="225"/>
      <c r="H204" s="225"/>
      <c r="I204" s="150"/>
      <c r="J204" s="150"/>
      <c r="K204" s="150"/>
      <c r="L204" s="150"/>
      <c r="M204" s="150"/>
    </row>
    <row r="205" spans="1:13" ht="23.25" customHeight="1">
      <c r="A205" s="237"/>
      <c r="B205" s="240"/>
      <c r="C205" s="228"/>
      <c r="D205" s="231"/>
      <c r="E205" s="5" t="s">
        <v>324</v>
      </c>
      <c r="F205" s="74">
        <v>53910.24</v>
      </c>
      <c r="G205" s="225"/>
      <c r="H205" s="225"/>
      <c r="I205" s="150"/>
      <c r="J205" s="150"/>
      <c r="K205" s="150"/>
      <c r="L205" s="150"/>
      <c r="M205" s="150"/>
    </row>
    <row r="206" spans="1:13" ht="23.25" customHeight="1">
      <c r="A206" s="237"/>
      <c r="B206" s="240"/>
      <c r="C206" s="228"/>
      <c r="D206" s="231"/>
      <c r="E206" s="5" t="s">
        <v>38</v>
      </c>
      <c r="F206" s="74">
        <v>928.8</v>
      </c>
      <c r="G206" s="225"/>
      <c r="H206" s="225"/>
      <c r="I206" s="150"/>
      <c r="J206" s="150"/>
      <c r="K206" s="150"/>
      <c r="L206" s="150"/>
      <c r="M206" s="150"/>
    </row>
    <row r="207" spans="1:13" ht="25.5">
      <c r="A207" s="238"/>
      <c r="B207" s="241"/>
      <c r="C207" s="229"/>
      <c r="D207" s="232"/>
      <c r="E207" s="5" t="s">
        <v>9</v>
      </c>
      <c r="F207" s="8">
        <v>2519.38</v>
      </c>
      <c r="G207" s="226"/>
      <c r="H207" s="226"/>
      <c r="I207" s="151"/>
      <c r="J207" s="151"/>
      <c r="K207" s="151"/>
      <c r="L207" s="151"/>
      <c r="M207" s="151"/>
    </row>
    <row r="208" spans="1:13" ht="84" customHeight="1">
      <c r="A208" s="149" t="s">
        <v>202</v>
      </c>
      <c r="B208" s="137" t="s">
        <v>230</v>
      </c>
      <c r="C208" s="217">
        <v>40857</v>
      </c>
      <c r="D208" s="149">
        <v>2055</v>
      </c>
      <c r="E208" s="89" t="s">
        <v>192</v>
      </c>
      <c r="F208" s="12">
        <v>52398.42</v>
      </c>
      <c r="G208" s="149" t="s">
        <v>206</v>
      </c>
      <c r="H208" s="214" t="s">
        <v>207</v>
      </c>
      <c r="I208" s="213" t="s">
        <v>208</v>
      </c>
      <c r="J208" s="173" t="s">
        <v>209</v>
      </c>
      <c r="K208" s="213" t="s">
        <v>392</v>
      </c>
      <c r="L208" s="213" t="s">
        <v>391</v>
      </c>
      <c r="M208" s="173"/>
    </row>
    <row r="209" spans="1:13" ht="12.75" customHeight="1">
      <c r="A209" s="150"/>
      <c r="B209" s="138"/>
      <c r="C209" s="218"/>
      <c r="D209" s="150"/>
      <c r="E209" s="7" t="s">
        <v>168</v>
      </c>
      <c r="F209" s="12">
        <v>14655.72</v>
      </c>
      <c r="G209" s="150"/>
      <c r="H209" s="223"/>
      <c r="I209" s="213"/>
      <c r="J209" s="174"/>
      <c r="K209" s="213"/>
      <c r="L209" s="213"/>
      <c r="M209" s="174"/>
    </row>
    <row r="210" spans="1:13" ht="12.75" customHeight="1">
      <c r="A210" s="150"/>
      <c r="B210" s="138"/>
      <c r="C210" s="218"/>
      <c r="D210" s="150"/>
      <c r="E210" s="5" t="s">
        <v>131</v>
      </c>
      <c r="F210" s="8">
        <v>8938.52</v>
      </c>
      <c r="G210" s="150"/>
      <c r="H210" s="223"/>
      <c r="I210" s="213"/>
      <c r="J210" s="174"/>
      <c r="K210" s="213"/>
      <c r="L210" s="213"/>
      <c r="M210" s="174"/>
    </row>
    <row r="211" spans="1:13" ht="12.75" customHeight="1">
      <c r="A211" s="150"/>
      <c r="B211" s="138"/>
      <c r="C211" s="218"/>
      <c r="D211" s="150"/>
      <c r="E211" s="5" t="s">
        <v>203</v>
      </c>
      <c r="F211" s="8">
        <v>4277.3</v>
      </c>
      <c r="G211" s="150"/>
      <c r="H211" s="223"/>
      <c r="I211" s="213"/>
      <c r="J211" s="174"/>
      <c r="K211" s="213"/>
      <c r="L211" s="213"/>
      <c r="M211" s="174"/>
    </row>
    <row r="212" spans="1:13" ht="25.5">
      <c r="A212" s="150"/>
      <c r="B212" s="138"/>
      <c r="C212" s="218"/>
      <c r="D212" s="150"/>
      <c r="E212" s="5" t="s">
        <v>38</v>
      </c>
      <c r="F212" s="8">
        <v>1290.9</v>
      </c>
      <c r="G212" s="150"/>
      <c r="H212" s="223"/>
      <c r="I212" s="213"/>
      <c r="J212" s="174"/>
      <c r="K212" s="213"/>
      <c r="L212" s="213"/>
      <c r="M212" s="174"/>
    </row>
    <row r="213" spans="1:13" ht="25.5">
      <c r="A213" s="150"/>
      <c r="B213" s="138"/>
      <c r="C213" s="218"/>
      <c r="D213" s="150"/>
      <c r="E213" s="5" t="s">
        <v>393</v>
      </c>
      <c r="F213" s="65">
        <v>149</v>
      </c>
      <c r="G213" s="150"/>
      <c r="H213" s="223"/>
      <c r="I213" s="213"/>
      <c r="J213" s="174"/>
      <c r="K213" s="213"/>
      <c r="L213" s="213"/>
      <c r="M213" s="174"/>
    </row>
    <row r="214" spans="1:13" ht="12.75" customHeight="1">
      <c r="A214" s="150"/>
      <c r="B214" s="138"/>
      <c r="C214" s="218"/>
      <c r="D214" s="150"/>
      <c r="E214" s="7" t="s">
        <v>284</v>
      </c>
      <c r="F214" s="12">
        <v>11744.3</v>
      </c>
      <c r="G214" s="150"/>
      <c r="H214" s="223"/>
      <c r="I214" s="213"/>
      <c r="J214" s="174"/>
      <c r="K214" s="213"/>
      <c r="L214" s="213"/>
      <c r="M214" s="174"/>
    </row>
    <row r="215" spans="1:13" ht="12.75" customHeight="1">
      <c r="A215" s="150"/>
      <c r="B215" s="138"/>
      <c r="C215" s="218"/>
      <c r="D215" s="150"/>
      <c r="E215" s="5" t="s">
        <v>131</v>
      </c>
      <c r="F215" s="66">
        <v>9122.6</v>
      </c>
      <c r="G215" s="150"/>
      <c r="H215" s="223"/>
      <c r="I215" s="213"/>
      <c r="J215" s="174"/>
      <c r="K215" s="213"/>
      <c r="L215" s="213"/>
      <c r="M215" s="174"/>
    </row>
    <row r="216" spans="1:13" ht="12.75" customHeight="1">
      <c r="A216" s="150"/>
      <c r="B216" s="138"/>
      <c r="C216" s="218"/>
      <c r="D216" s="150"/>
      <c r="E216" s="5" t="s">
        <v>203</v>
      </c>
      <c r="F216" s="66">
        <v>1586.3</v>
      </c>
      <c r="G216" s="150"/>
      <c r="H216" s="223"/>
      <c r="I216" s="213"/>
      <c r="J216" s="174"/>
      <c r="K216" s="213"/>
      <c r="L216" s="213"/>
      <c r="M216" s="174"/>
    </row>
    <row r="217" spans="1:13" ht="25.5">
      <c r="A217" s="150"/>
      <c r="B217" s="138"/>
      <c r="C217" s="218"/>
      <c r="D217" s="150"/>
      <c r="E217" s="5" t="s">
        <v>38</v>
      </c>
      <c r="F217" s="66">
        <v>741.4</v>
      </c>
      <c r="G217" s="150"/>
      <c r="H217" s="223"/>
      <c r="I217" s="213"/>
      <c r="J217" s="174"/>
      <c r="K217" s="213"/>
      <c r="L217" s="213"/>
      <c r="M217" s="174"/>
    </row>
    <row r="218" spans="1:13" ht="25.5">
      <c r="A218" s="150"/>
      <c r="B218" s="138"/>
      <c r="C218" s="218"/>
      <c r="D218" s="150"/>
      <c r="E218" s="5" t="s">
        <v>394</v>
      </c>
      <c r="F218" s="66">
        <v>294</v>
      </c>
      <c r="G218" s="150"/>
      <c r="H218" s="223"/>
      <c r="I218" s="213"/>
      <c r="J218" s="174"/>
      <c r="K218" s="213"/>
      <c r="L218" s="213"/>
      <c r="M218" s="174"/>
    </row>
    <row r="219" spans="1:13" ht="12.75">
      <c r="A219" s="150"/>
      <c r="B219" s="138"/>
      <c r="C219" s="218"/>
      <c r="D219" s="150"/>
      <c r="E219" s="7" t="s">
        <v>286</v>
      </c>
      <c r="F219" s="102">
        <v>19094.1</v>
      </c>
      <c r="G219" s="150"/>
      <c r="H219" s="223"/>
      <c r="I219" s="213"/>
      <c r="J219" s="174"/>
      <c r="K219" s="213"/>
      <c r="L219" s="213"/>
      <c r="M219" s="174"/>
    </row>
    <row r="220" spans="1:13" ht="12.75">
      <c r="A220" s="150"/>
      <c r="B220" s="138"/>
      <c r="C220" s="218"/>
      <c r="D220" s="150"/>
      <c r="E220" s="5" t="s">
        <v>131</v>
      </c>
      <c r="F220" s="66">
        <v>8351.5</v>
      </c>
      <c r="G220" s="150"/>
      <c r="H220" s="223"/>
      <c r="I220" s="213"/>
      <c r="J220" s="174"/>
      <c r="K220" s="213"/>
      <c r="L220" s="213"/>
      <c r="M220" s="174"/>
    </row>
    <row r="221" spans="1:13" ht="12.75">
      <c r="A221" s="150"/>
      <c r="B221" s="138"/>
      <c r="C221" s="218"/>
      <c r="D221" s="150"/>
      <c r="E221" s="5" t="s">
        <v>203</v>
      </c>
      <c r="F221" s="66">
        <v>3007.2</v>
      </c>
      <c r="G221" s="150"/>
      <c r="H221" s="223"/>
      <c r="I221" s="213"/>
      <c r="J221" s="174"/>
      <c r="K221" s="213"/>
      <c r="L221" s="213"/>
      <c r="M221" s="174"/>
    </row>
    <row r="222" spans="1:13" ht="25.5">
      <c r="A222" s="150"/>
      <c r="B222" s="138"/>
      <c r="C222" s="218"/>
      <c r="D222" s="150"/>
      <c r="E222" s="5" t="s">
        <v>38</v>
      </c>
      <c r="F222" s="66">
        <v>7735.4</v>
      </c>
      <c r="G222" s="150"/>
      <c r="H222" s="223"/>
      <c r="I222" s="213"/>
      <c r="J222" s="174"/>
      <c r="K222" s="213"/>
      <c r="L222" s="213"/>
      <c r="M222" s="174"/>
    </row>
    <row r="223" spans="1:13" ht="25.5">
      <c r="A223" s="150"/>
      <c r="B223" s="138"/>
      <c r="C223" s="218"/>
      <c r="D223" s="150"/>
      <c r="E223" s="5" t="s">
        <v>393</v>
      </c>
      <c r="F223" s="66">
        <v>0</v>
      </c>
      <c r="G223" s="150"/>
      <c r="H223" s="223"/>
      <c r="I223" s="213"/>
      <c r="J223" s="174"/>
      <c r="K223" s="213"/>
      <c r="L223" s="213"/>
      <c r="M223" s="174"/>
    </row>
    <row r="224" spans="1:13" ht="12.75">
      <c r="A224" s="150"/>
      <c r="B224" s="138"/>
      <c r="C224" s="218"/>
      <c r="D224" s="150"/>
      <c r="E224" s="7" t="s">
        <v>239</v>
      </c>
      <c r="F224" s="102">
        <v>6904.3</v>
      </c>
      <c r="G224" s="150"/>
      <c r="H224" s="223"/>
      <c r="I224" s="213"/>
      <c r="J224" s="174"/>
      <c r="K224" s="213"/>
      <c r="L224" s="213"/>
      <c r="M224" s="174"/>
    </row>
    <row r="225" spans="1:13" ht="12.75">
      <c r="A225" s="150"/>
      <c r="B225" s="138"/>
      <c r="C225" s="218"/>
      <c r="D225" s="150"/>
      <c r="E225" s="5" t="s">
        <v>131</v>
      </c>
      <c r="F225" s="66">
        <v>4814.6</v>
      </c>
      <c r="G225" s="150"/>
      <c r="H225" s="223"/>
      <c r="I225" s="213"/>
      <c r="J225" s="174"/>
      <c r="K225" s="213"/>
      <c r="L225" s="213"/>
      <c r="M225" s="174"/>
    </row>
    <row r="226" spans="1:13" ht="12.75">
      <c r="A226" s="150"/>
      <c r="B226" s="138"/>
      <c r="C226" s="218"/>
      <c r="D226" s="150"/>
      <c r="E226" s="5" t="s">
        <v>203</v>
      </c>
      <c r="F226" s="66">
        <v>1138.2</v>
      </c>
      <c r="G226" s="150"/>
      <c r="H226" s="223"/>
      <c r="I226" s="213"/>
      <c r="J226" s="174"/>
      <c r="K226" s="213"/>
      <c r="L226" s="213"/>
      <c r="M226" s="174"/>
    </row>
    <row r="227" spans="1:13" ht="25.5">
      <c r="A227" s="150"/>
      <c r="B227" s="138"/>
      <c r="C227" s="218"/>
      <c r="D227" s="150"/>
      <c r="E227" s="5" t="s">
        <v>38</v>
      </c>
      <c r="F227" s="66">
        <v>951.5</v>
      </c>
      <c r="G227" s="150"/>
      <c r="H227" s="223"/>
      <c r="I227" s="213"/>
      <c r="J227" s="174"/>
      <c r="K227" s="213"/>
      <c r="L227" s="213"/>
      <c r="M227" s="174"/>
    </row>
    <row r="228" spans="1:13" ht="25.5" customHeight="1">
      <c r="A228" s="150"/>
      <c r="B228" s="138"/>
      <c r="C228" s="218"/>
      <c r="D228" s="150"/>
      <c r="E228" s="149" t="s">
        <v>393</v>
      </c>
      <c r="F228" s="286">
        <v>0</v>
      </c>
      <c r="G228" s="150"/>
      <c r="H228" s="223"/>
      <c r="I228" s="213"/>
      <c r="J228" s="174"/>
      <c r="K228" s="213"/>
      <c r="L228" s="213"/>
      <c r="M228" s="174"/>
    </row>
    <row r="229" spans="1:13" ht="39.75" customHeight="1">
      <c r="A229" s="150"/>
      <c r="B229" s="138"/>
      <c r="C229" s="218"/>
      <c r="D229" s="150"/>
      <c r="E229" s="151"/>
      <c r="F229" s="287"/>
      <c r="G229" s="150"/>
      <c r="H229" s="223"/>
      <c r="I229" s="213"/>
      <c r="J229" s="174"/>
      <c r="K229" s="213"/>
      <c r="L229" s="213"/>
      <c r="M229" s="174"/>
    </row>
    <row r="230" spans="1:13" ht="12.75" customHeight="1" hidden="1">
      <c r="A230" s="150"/>
      <c r="B230" s="138"/>
      <c r="C230" s="218"/>
      <c r="D230" s="150"/>
      <c r="E230" s="5" t="s">
        <v>205</v>
      </c>
      <c r="F230" s="8">
        <v>9017</v>
      </c>
      <c r="G230" s="150"/>
      <c r="H230" s="223"/>
      <c r="I230" s="213"/>
      <c r="J230" s="174"/>
      <c r="K230" s="213"/>
      <c r="L230" s="213"/>
      <c r="M230" s="174"/>
    </row>
    <row r="231" spans="1:13" ht="12.75" customHeight="1" hidden="1">
      <c r="A231" s="150"/>
      <c r="B231" s="138"/>
      <c r="C231" s="218"/>
      <c r="D231" s="150"/>
      <c r="E231" s="7" t="s">
        <v>204</v>
      </c>
      <c r="F231" s="8">
        <v>1586.3</v>
      </c>
      <c r="G231" s="150"/>
      <c r="H231" s="223"/>
      <c r="I231" s="213"/>
      <c r="J231" s="174"/>
      <c r="K231" s="213"/>
      <c r="L231" s="213"/>
      <c r="M231" s="174"/>
    </row>
    <row r="232" spans="1:13" ht="12.75" customHeight="1" hidden="1">
      <c r="A232" s="150"/>
      <c r="B232" s="138"/>
      <c r="C232" s="218"/>
      <c r="D232" s="150"/>
      <c r="E232" s="5" t="s">
        <v>131</v>
      </c>
      <c r="F232" s="8">
        <v>639.5</v>
      </c>
      <c r="G232" s="150"/>
      <c r="H232" s="223"/>
      <c r="I232" s="213"/>
      <c r="J232" s="174"/>
      <c r="K232" s="213"/>
      <c r="L232" s="213"/>
      <c r="M232" s="174"/>
    </row>
    <row r="233" spans="1:13" ht="12.75" customHeight="1" hidden="1">
      <c r="A233" s="150"/>
      <c r="B233" s="138"/>
      <c r="C233" s="218"/>
      <c r="D233" s="150"/>
      <c r="E233" s="5" t="s">
        <v>203</v>
      </c>
      <c r="F233" s="8">
        <v>294</v>
      </c>
      <c r="G233" s="150"/>
      <c r="H233" s="223"/>
      <c r="I233" s="213"/>
      <c r="J233" s="174"/>
      <c r="K233" s="213"/>
      <c r="L233" s="213"/>
      <c r="M233" s="174"/>
    </row>
    <row r="234" spans="1:13" ht="25.5" customHeight="1" hidden="1">
      <c r="A234" s="150"/>
      <c r="B234" s="138"/>
      <c r="C234" s="218"/>
      <c r="D234" s="150"/>
      <c r="E234" s="5" t="s">
        <v>38</v>
      </c>
      <c r="F234" s="12">
        <v>830</v>
      </c>
      <c r="G234" s="150"/>
      <c r="H234" s="223"/>
      <c r="I234" s="213"/>
      <c r="J234" s="174"/>
      <c r="K234" s="213"/>
      <c r="L234" s="213"/>
      <c r="M234" s="174"/>
    </row>
    <row r="235" spans="1:13" ht="79.5" customHeight="1" hidden="1">
      <c r="A235" s="151"/>
      <c r="B235" s="139"/>
      <c r="C235" s="219"/>
      <c r="D235" s="151"/>
      <c r="E235" s="5" t="s">
        <v>205</v>
      </c>
      <c r="F235" s="12">
        <v>320</v>
      </c>
      <c r="G235" s="151"/>
      <c r="H235" s="255"/>
      <c r="I235" s="213"/>
      <c r="J235" s="175"/>
      <c r="K235" s="213"/>
      <c r="L235" s="213"/>
      <c r="M235" s="175"/>
    </row>
    <row r="236" spans="1:13" ht="62.25" customHeight="1">
      <c r="A236" s="149" t="s">
        <v>234</v>
      </c>
      <c r="B236" s="137" t="s">
        <v>237</v>
      </c>
      <c r="C236" s="149" t="s">
        <v>235</v>
      </c>
      <c r="D236" s="149" t="s">
        <v>236</v>
      </c>
      <c r="E236" s="89" t="s">
        <v>192</v>
      </c>
      <c r="F236" s="77">
        <v>1446</v>
      </c>
      <c r="G236" s="149" t="s">
        <v>240</v>
      </c>
      <c r="H236" s="214" t="s">
        <v>241</v>
      </c>
      <c r="I236" s="149" t="s">
        <v>242</v>
      </c>
      <c r="J236" s="149" t="s">
        <v>33</v>
      </c>
      <c r="K236" s="149" t="s">
        <v>350</v>
      </c>
      <c r="L236" s="149" t="s">
        <v>349</v>
      </c>
      <c r="M236" s="149"/>
    </row>
    <row r="237" spans="1:13" ht="13.5" customHeight="1">
      <c r="A237" s="144"/>
      <c r="B237" s="138"/>
      <c r="C237" s="150"/>
      <c r="D237" s="150"/>
      <c r="E237" s="7" t="s">
        <v>168</v>
      </c>
      <c r="F237" s="12">
        <v>586</v>
      </c>
      <c r="G237" s="150"/>
      <c r="H237" s="221"/>
      <c r="I237" s="144"/>
      <c r="J237" s="144"/>
      <c r="K237" s="144"/>
      <c r="L237" s="144"/>
      <c r="M237" s="144"/>
    </row>
    <row r="238" spans="1:13" ht="24" customHeight="1">
      <c r="A238" s="144"/>
      <c r="B238" s="138"/>
      <c r="C238" s="150"/>
      <c r="D238" s="150"/>
      <c r="E238" s="5" t="s">
        <v>262</v>
      </c>
      <c r="F238" s="8">
        <v>266</v>
      </c>
      <c r="G238" s="150"/>
      <c r="H238" s="221"/>
      <c r="I238" s="144"/>
      <c r="J238" s="144"/>
      <c r="K238" s="144"/>
      <c r="L238" s="144"/>
      <c r="M238" s="144"/>
    </row>
    <row r="239" spans="1:13" ht="24.75" customHeight="1">
      <c r="A239" s="144"/>
      <c r="B239" s="138"/>
      <c r="C239" s="150"/>
      <c r="D239" s="150"/>
      <c r="E239" s="5" t="s">
        <v>215</v>
      </c>
      <c r="F239" s="8">
        <v>320</v>
      </c>
      <c r="G239" s="150"/>
      <c r="H239" s="221"/>
      <c r="I239" s="144"/>
      <c r="J239" s="144"/>
      <c r="K239" s="144"/>
      <c r="L239" s="144"/>
      <c r="M239" s="144"/>
    </row>
    <row r="240" spans="1:13" ht="15.75" customHeight="1">
      <c r="A240" s="144"/>
      <c r="B240" s="138"/>
      <c r="C240" s="150"/>
      <c r="D240" s="150"/>
      <c r="E240" s="7" t="s">
        <v>204</v>
      </c>
      <c r="F240" s="12">
        <v>590</v>
      </c>
      <c r="G240" s="150"/>
      <c r="H240" s="221"/>
      <c r="I240" s="144"/>
      <c r="J240" s="144"/>
      <c r="K240" s="144"/>
      <c r="L240" s="144"/>
      <c r="M240" s="144"/>
    </row>
    <row r="241" spans="1:13" ht="15.75" customHeight="1">
      <c r="A241" s="144"/>
      <c r="B241" s="138"/>
      <c r="C241" s="150"/>
      <c r="D241" s="150"/>
      <c r="E241" s="5" t="s">
        <v>215</v>
      </c>
      <c r="F241" s="8">
        <v>590</v>
      </c>
      <c r="G241" s="150"/>
      <c r="H241" s="221"/>
      <c r="I241" s="144"/>
      <c r="J241" s="144"/>
      <c r="K241" s="144"/>
      <c r="L241" s="144"/>
      <c r="M241" s="144"/>
    </row>
    <row r="242" spans="1:13" ht="15.75" customHeight="1">
      <c r="A242" s="144"/>
      <c r="B242" s="138"/>
      <c r="C242" s="150"/>
      <c r="D242" s="150"/>
      <c r="E242" s="7" t="s">
        <v>308</v>
      </c>
      <c r="F242" s="12">
        <v>100</v>
      </c>
      <c r="G242" s="150"/>
      <c r="H242" s="221"/>
      <c r="I242" s="144"/>
      <c r="J242" s="144"/>
      <c r="K242" s="144"/>
      <c r="L242" s="144"/>
      <c r="M242" s="144"/>
    </row>
    <row r="243" spans="1:13" ht="15.75" customHeight="1">
      <c r="A243" s="144"/>
      <c r="B243" s="138"/>
      <c r="C243" s="150"/>
      <c r="D243" s="150"/>
      <c r="E243" s="5" t="s">
        <v>215</v>
      </c>
      <c r="F243" s="8">
        <v>100</v>
      </c>
      <c r="G243" s="150"/>
      <c r="H243" s="221"/>
      <c r="I243" s="144"/>
      <c r="J243" s="144"/>
      <c r="K243" s="144"/>
      <c r="L243" s="144"/>
      <c r="M243" s="144"/>
    </row>
    <row r="244" spans="1:13" ht="15.75" customHeight="1">
      <c r="A244" s="144"/>
      <c r="B244" s="138"/>
      <c r="C244" s="150"/>
      <c r="D244" s="150"/>
      <c r="E244" s="7" t="s">
        <v>239</v>
      </c>
      <c r="F244" s="12">
        <v>170</v>
      </c>
      <c r="G244" s="150"/>
      <c r="H244" s="221"/>
      <c r="I244" s="144"/>
      <c r="J244" s="144"/>
      <c r="K244" s="144"/>
      <c r="L244" s="144"/>
      <c r="M244" s="144"/>
    </row>
    <row r="245" spans="1:13" ht="29.25" customHeight="1">
      <c r="A245" s="144"/>
      <c r="B245" s="138"/>
      <c r="C245" s="150"/>
      <c r="D245" s="150"/>
      <c r="E245" s="5" t="s">
        <v>215</v>
      </c>
      <c r="F245" s="8">
        <v>170</v>
      </c>
      <c r="G245" s="150"/>
      <c r="H245" s="221"/>
      <c r="I245" s="144"/>
      <c r="J245" s="144"/>
      <c r="K245" s="144"/>
      <c r="L245" s="144"/>
      <c r="M245" s="144"/>
    </row>
    <row r="246" spans="1:13" ht="13.5" customHeight="1" hidden="1">
      <c r="A246" s="144"/>
      <c r="B246" s="138"/>
      <c r="C246" s="150"/>
      <c r="D246" s="150"/>
      <c r="E246" s="7" t="s">
        <v>238</v>
      </c>
      <c r="F246" s="12">
        <v>170</v>
      </c>
      <c r="G246" s="150"/>
      <c r="H246" s="221"/>
      <c r="I246" s="144"/>
      <c r="J246" s="144"/>
      <c r="K246" s="144"/>
      <c r="L246" s="144"/>
      <c r="M246" s="144"/>
    </row>
    <row r="247" spans="1:13" ht="24.75" customHeight="1" hidden="1">
      <c r="A247" s="144"/>
      <c r="B247" s="138"/>
      <c r="C247" s="150"/>
      <c r="D247" s="150"/>
      <c r="E247" s="5" t="s">
        <v>215</v>
      </c>
      <c r="F247" s="8">
        <v>170</v>
      </c>
      <c r="G247" s="150"/>
      <c r="H247" s="221"/>
      <c r="I247" s="144"/>
      <c r="J247" s="144"/>
      <c r="K247" s="144"/>
      <c r="L247" s="144"/>
      <c r="M247" s="144"/>
    </row>
    <row r="248" spans="1:13" ht="15.75" customHeight="1" hidden="1">
      <c r="A248" s="144"/>
      <c r="B248" s="138"/>
      <c r="C248" s="150"/>
      <c r="D248" s="150"/>
      <c r="E248" s="7" t="s">
        <v>239</v>
      </c>
      <c r="F248" s="192">
        <v>310.5</v>
      </c>
      <c r="G248" s="150"/>
      <c r="H248" s="221"/>
      <c r="I248" s="144"/>
      <c r="J248" s="144"/>
      <c r="K248" s="144"/>
      <c r="L248" s="144"/>
      <c r="M248" s="144"/>
    </row>
    <row r="249" spans="1:13" ht="24" customHeight="1" hidden="1">
      <c r="A249" s="145"/>
      <c r="B249" s="139"/>
      <c r="C249" s="151"/>
      <c r="D249" s="151"/>
      <c r="E249" s="5" t="s">
        <v>215</v>
      </c>
      <c r="F249" s="279"/>
      <c r="G249" s="151"/>
      <c r="H249" s="222"/>
      <c r="I249" s="145"/>
      <c r="J249" s="145"/>
      <c r="K249" s="145"/>
      <c r="L249" s="145"/>
      <c r="M249" s="145"/>
    </row>
    <row r="250" spans="1:13" ht="73.5" customHeight="1">
      <c r="A250" s="143" t="s">
        <v>245</v>
      </c>
      <c r="B250" s="137" t="s">
        <v>246</v>
      </c>
      <c r="C250" s="149" t="s">
        <v>235</v>
      </c>
      <c r="D250" s="149" t="s">
        <v>247</v>
      </c>
      <c r="E250" s="176" t="s">
        <v>192</v>
      </c>
      <c r="F250" s="279"/>
      <c r="G250" s="149" t="s">
        <v>248</v>
      </c>
      <c r="H250" s="214" t="s">
        <v>249</v>
      </c>
      <c r="I250" s="149" t="s">
        <v>213</v>
      </c>
      <c r="J250" s="149" t="s">
        <v>300</v>
      </c>
      <c r="K250" s="217">
        <v>41152</v>
      </c>
      <c r="L250" s="149">
        <v>1611</v>
      </c>
      <c r="M250" s="143"/>
    </row>
    <row r="251" spans="1:13" ht="18.75" customHeight="1">
      <c r="A251" s="144"/>
      <c r="B251" s="138"/>
      <c r="C251" s="150"/>
      <c r="D251" s="150"/>
      <c r="E251" s="144"/>
      <c r="F251" s="193"/>
      <c r="G251" s="150"/>
      <c r="H251" s="221"/>
      <c r="I251" s="150"/>
      <c r="J251" s="144"/>
      <c r="K251" s="150"/>
      <c r="L251" s="150"/>
      <c r="M251" s="144"/>
    </row>
    <row r="252" spans="1:13" ht="24" customHeight="1" hidden="1">
      <c r="A252" s="144"/>
      <c r="B252" s="138"/>
      <c r="C252" s="150"/>
      <c r="D252" s="150"/>
      <c r="E252" s="145"/>
      <c r="F252" s="8">
        <v>150</v>
      </c>
      <c r="G252" s="150"/>
      <c r="H252" s="221"/>
      <c r="I252" s="150"/>
      <c r="J252" s="144"/>
      <c r="K252" s="150"/>
      <c r="L252" s="150"/>
      <c r="M252" s="144"/>
    </row>
    <row r="253" spans="1:13" ht="18" customHeight="1">
      <c r="A253" s="144"/>
      <c r="B253" s="138"/>
      <c r="C253" s="150"/>
      <c r="D253" s="150"/>
      <c r="E253" s="7" t="s">
        <v>168</v>
      </c>
      <c r="F253" s="8">
        <v>150</v>
      </c>
      <c r="G253" s="150"/>
      <c r="H253" s="221"/>
      <c r="I253" s="150"/>
      <c r="J253" s="144"/>
      <c r="K253" s="150"/>
      <c r="L253" s="150"/>
      <c r="M253" s="144"/>
    </row>
    <row r="254" spans="1:13" ht="24.75" customHeight="1">
      <c r="A254" s="144"/>
      <c r="B254" s="138"/>
      <c r="C254" s="150"/>
      <c r="D254" s="150"/>
      <c r="E254" s="5" t="s">
        <v>215</v>
      </c>
      <c r="F254" s="8">
        <v>150</v>
      </c>
      <c r="G254" s="150"/>
      <c r="H254" s="221"/>
      <c r="I254" s="150"/>
      <c r="J254" s="144"/>
      <c r="K254" s="150"/>
      <c r="L254" s="150"/>
      <c r="M254" s="144"/>
    </row>
    <row r="255" spans="1:13" ht="20.25" customHeight="1">
      <c r="A255" s="144"/>
      <c r="B255" s="138"/>
      <c r="C255" s="150"/>
      <c r="D255" s="150"/>
      <c r="E255" s="7" t="s">
        <v>204</v>
      </c>
      <c r="F255" s="78">
        <v>160.5</v>
      </c>
      <c r="G255" s="150"/>
      <c r="H255" s="221"/>
      <c r="I255" s="150"/>
      <c r="J255" s="144"/>
      <c r="K255" s="150"/>
      <c r="L255" s="150"/>
      <c r="M255" s="144"/>
    </row>
    <row r="256" spans="1:13" ht="27.75" customHeight="1">
      <c r="A256" s="145"/>
      <c r="B256" s="139"/>
      <c r="C256" s="151"/>
      <c r="D256" s="151"/>
      <c r="E256" s="5" t="s">
        <v>215</v>
      </c>
      <c r="F256" s="8">
        <v>160.5</v>
      </c>
      <c r="G256" s="151"/>
      <c r="H256" s="222"/>
      <c r="I256" s="151"/>
      <c r="J256" s="145"/>
      <c r="K256" s="151"/>
      <c r="L256" s="151"/>
      <c r="M256" s="145"/>
    </row>
    <row r="257" spans="1:13" ht="70.5" customHeight="1">
      <c r="A257" s="149" t="s">
        <v>210</v>
      </c>
      <c r="B257" s="137" t="s">
        <v>232</v>
      </c>
      <c r="C257" s="217">
        <v>40862</v>
      </c>
      <c r="D257" s="149">
        <v>2077</v>
      </c>
      <c r="E257" s="89" t="s">
        <v>192</v>
      </c>
      <c r="F257" s="12">
        <v>50487.583</v>
      </c>
      <c r="G257" s="149" t="s">
        <v>211</v>
      </c>
      <c r="H257" s="214" t="s">
        <v>212</v>
      </c>
      <c r="I257" s="149" t="s">
        <v>213</v>
      </c>
      <c r="J257" s="149" t="s">
        <v>214</v>
      </c>
      <c r="K257" s="217" t="s">
        <v>460</v>
      </c>
      <c r="L257" s="149" t="s">
        <v>461</v>
      </c>
      <c r="M257" s="149"/>
    </row>
    <row r="258" spans="1:13" ht="12.75" customHeight="1">
      <c r="A258" s="150"/>
      <c r="B258" s="138"/>
      <c r="C258" s="218"/>
      <c r="D258" s="150"/>
      <c r="E258" s="7" t="s">
        <v>168</v>
      </c>
      <c r="F258" s="12">
        <v>1659</v>
      </c>
      <c r="G258" s="150"/>
      <c r="H258" s="223"/>
      <c r="I258" s="150"/>
      <c r="J258" s="150"/>
      <c r="K258" s="150"/>
      <c r="L258" s="150"/>
      <c r="M258" s="150"/>
    </row>
    <row r="259" spans="1:13" ht="25.5">
      <c r="A259" s="150"/>
      <c r="B259" s="138"/>
      <c r="C259" s="218"/>
      <c r="D259" s="150"/>
      <c r="E259" s="5" t="s">
        <v>215</v>
      </c>
      <c r="F259" s="8">
        <v>1659</v>
      </c>
      <c r="G259" s="150"/>
      <c r="H259" s="223"/>
      <c r="I259" s="150"/>
      <c r="J259" s="150"/>
      <c r="K259" s="150"/>
      <c r="L259" s="150"/>
      <c r="M259" s="150"/>
    </row>
    <row r="260" spans="1:13" ht="14.25">
      <c r="A260" s="150"/>
      <c r="B260" s="138"/>
      <c r="C260" s="218"/>
      <c r="D260" s="150"/>
      <c r="E260" s="7" t="s">
        <v>204</v>
      </c>
      <c r="F260" s="39">
        <v>20755.383</v>
      </c>
      <c r="G260" s="150"/>
      <c r="H260" s="223"/>
      <c r="I260" s="150"/>
      <c r="J260" s="150"/>
      <c r="K260" s="150"/>
      <c r="L260" s="150"/>
      <c r="M260" s="150"/>
    </row>
    <row r="261" spans="1:13" ht="25.5">
      <c r="A261" s="150"/>
      <c r="B261" s="138"/>
      <c r="C261" s="218"/>
      <c r="D261" s="150"/>
      <c r="E261" s="5" t="s">
        <v>215</v>
      </c>
      <c r="F261" s="8">
        <v>20755.383</v>
      </c>
      <c r="G261" s="150"/>
      <c r="H261" s="223"/>
      <c r="I261" s="150"/>
      <c r="J261" s="150"/>
      <c r="K261" s="150"/>
      <c r="L261" s="150"/>
      <c r="M261" s="150"/>
    </row>
    <row r="262" spans="1:13" ht="12.75" customHeight="1">
      <c r="A262" s="150"/>
      <c r="B262" s="138"/>
      <c r="C262" s="218"/>
      <c r="D262" s="150"/>
      <c r="E262" s="7" t="s">
        <v>238</v>
      </c>
      <c r="F262" s="12">
        <v>16767.2</v>
      </c>
      <c r="G262" s="150"/>
      <c r="H262" s="223"/>
      <c r="I262" s="150"/>
      <c r="J262" s="150"/>
      <c r="K262" s="150"/>
      <c r="L262" s="150"/>
      <c r="M262" s="150"/>
    </row>
    <row r="263" spans="1:13" ht="25.5">
      <c r="A263" s="150"/>
      <c r="B263" s="138"/>
      <c r="C263" s="218"/>
      <c r="D263" s="150"/>
      <c r="E263" s="5" t="s">
        <v>215</v>
      </c>
      <c r="F263" s="8">
        <v>16767.2</v>
      </c>
      <c r="G263" s="150"/>
      <c r="H263" s="223"/>
      <c r="I263" s="150"/>
      <c r="J263" s="150"/>
      <c r="K263" s="150"/>
      <c r="L263" s="150"/>
      <c r="M263" s="150"/>
    </row>
    <row r="264" spans="1:13" ht="12.75" customHeight="1">
      <c r="A264" s="150"/>
      <c r="B264" s="138"/>
      <c r="C264" s="218"/>
      <c r="D264" s="150"/>
      <c r="E264" s="7" t="s">
        <v>239</v>
      </c>
      <c r="F264" s="85">
        <v>11306</v>
      </c>
      <c r="G264" s="150"/>
      <c r="H264" s="223"/>
      <c r="I264" s="150"/>
      <c r="J264" s="150"/>
      <c r="K264" s="150"/>
      <c r="L264" s="150"/>
      <c r="M264" s="150"/>
    </row>
    <row r="265" spans="1:13" ht="28.5" customHeight="1">
      <c r="A265" s="151"/>
      <c r="B265" s="139"/>
      <c r="C265" s="219"/>
      <c r="D265" s="151"/>
      <c r="E265" s="5" t="s">
        <v>215</v>
      </c>
      <c r="F265" s="8">
        <v>11306</v>
      </c>
      <c r="G265" s="151"/>
      <c r="H265" s="255"/>
      <c r="I265" s="151"/>
      <c r="J265" s="151"/>
      <c r="K265" s="151"/>
      <c r="L265" s="151"/>
      <c r="M265" s="151"/>
    </row>
    <row r="266" spans="1:13" ht="60" customHeight="1">
      <c r="A266" s="213" t="s">
        <v>216</v>
      </c>
      <c r="B266" s="137" t="s">
        <v>231</v>
      </c>
      <c r="C266" s="217">
        <v>40862</v>
      </c>
      <c r="D266" s="149">
        <v>2075</v>
      </c>
      <c r="E266" s="89" t="s">
        <v>192</v>
      </c>
      <c r="F266" s="12">
        <v>5397.04</v>
      </c>
      <c r="G266" s="224" t="s">
        <v>217</v>
      </c>
      <c r="H266" s="214" t="s">
        <v>218</v>
      </c>
      <c r="I266" s="149" t="s">
        <v>219</v>
      </c>
      <c r="J266" s="149" t="s">
        <v>220</v>
      </c>
      <c r="K266" s="217" t="s">
        <v>409</v>
      </c>
      <c r="L266" s="149" t="s">
        <v>410</v>
      </c>
      <c r="M266" s="149"/>
    </row>
    <row r="267" spans="1:13" ht="12.75" customHeight="1">
      <c r="A267" s="213"/>
      <c r="B267" s="138"/>
      <c r="C267" s="218"/>
      <c r="D267" s="150"/>
      <c r="E267" s="7" t="s">
        <v>168</v>
      </c>
      <c r="F267" s="12">
        <v>1092.84</v>
      </c>
      <c r="G267" s="225"/>
      <c r="H267" s="223"/>
      <c r="I267" s="150"/>
      <c r="J267" s="150"/>
      <c r="K267" s="150"/>
      <c r="L267" s="150"/>
      <c r="M267" s="150"/>
    </row>
    <row r="268" spans="1:13" ht="25.5">
      <c r="A268" s="213"/>
      <c r="B268" s="138"/>
      <c r="C268" s="218"/>
      <c r="D268" s="150"/>
      <c r="E268" s="5" t="s">
        <v>215</v>
      </c>
      <c r="F268" s="8">
        <v>770.3</v>
      </c>
      <c r="G268" s="225"/>
      <c r="H268" s="223"/>
      <c r="I268" s="150"/>
      <c r="J268" s="150"/>
      <c r="K268" s="150"/>
      <c r="L268" s="150"/>
      <c r="M268" s="150"/>
    </row>
    <row r="269" spans="1:13" ht="16.5" customHeight="1">
      <c r="A269" s="213"/>
      <c r="B269" s="138"/>
      <c r="C269" s="218"/>
      <c r="D269" s="150"/>
      <c r="E269" s="5" t="s">
        <v>203</v>
      </c>
      <c r="F269" s="8">
        <v>312</v>
      </c>
      <c r="G269" s="225"/>
      <c r="H269" s="223"/>
      <c r="I269" s="150"/>
      <c r="J269" s="150"/>
      <c r="K269" s="150"/>
      <c r="L269" s="150"/>
      <c r="M269" s="150"/>
    </row>
    <row r="270" spans="1:13" ht="18" customHeight="1">
      <c r="A270" s="213"/>
      <c r="B270" s="138"/>
      <c r="C270" s="218"/>
      <c r="D270" s="150"/>
      <c r="E270" s="5" t="s">
        <v>205</v>
      </c>
      <c r="F270" s="8">
        <v>10.5</v>
      </c>
      <c r="G270" s="225"/>
      <c r="H270" s="223"/>
      <c r="I270" s="150"/>
      <c r="J270" s="150"/>
      <c r="K270" s="150"/>
      <c r="L270" s="150"/>
      <c r="M270" s="150"/>
    </row>
    <row r="271" spans="1:13" ht="17.25" customHeight="1">
      <c r="A271" s="213"/>
      <c r="B271" s="138"/>
      <c r="C271" s="218"/>
      <c r="D271" s="150"/>
      <c r="E271" s="7" t="s">
        <v>204</v>
      </c>
      <c r="F271" s="12">
        <v>1363.8</v>
      </c>
      <c r="G271" s="225"/>
      <c r="H271" s="223"/>
      <c r="I271" s="150"/>
      <c r="J271" s="150"/>
      <c r="K271" s="150"/>
      <c r="L271" s="150"/>
      <c r="M271" s="150"/>
    </row>
    <row r="272" spans="1:13" ht="30.75" customHeight="1">
      <c r="A272" s="213"/>
      <c r="B272" s="138"/>
      <c r="C272" s="218"/>
      <c r="D272" s="150"/>
      <c r="E272" s="5" t="s">
        <v>215</v>
      </c>
      <c r="F272" s="8">
        <v>829.8</v>
      </c>
      <c r="G272" s="225"/>
      <c r="H272" s="223"/>
      <c r="I272" s="150"/>
      <c r="J272" s="150"/>
      <c r="K272" s="150"/>
      <c r="L272" s="150"/>
      <c r="M272" s="150"/>
    </row>
    <row r="273" spans="1:13" ht="30.75" customHeight="1">
      <c r="A273" s="213"/>
      <c r="B273" s="138"/>
      <c r="C273" s="218"/>
      <c r="D273" s="150"/>
      <c r="E273" s="5" t="s">
        <v>203</v>
      </c>
      <c r="F273" s="8">
        <v>496.5</v>
      </c>
      <c r="G273" s="225"/>
      <c r="H273" s="223"/>
      <c r="I273" s="150"/>
      <c r="J273" s="150"/>
      <c r="K273" s="150"/>
      <c r="L273" s="150"/>
      <c r="M273" s="150"/>
    </row>
    <row r="274" spans="1:13" ht="30.75" customHeight="1">
      <c r="A274" s="213"/>
      <c r="B274" s="138"/>
      <c r="C274" s="218"/>
      <c r="D274" s="150"/>
      <c r="E274" s="5" t="s">
        <v>205</v>
      </c>
      <c r="F274" s="8">
        <v>37.5</v>
      </c>
      <c r="G274" s="225"/>
      <c r="H274" s="223"/>
      <c r="I274" s="150"/>
      <c r="J274" s="150"/>
      <c r="K274" s="150"/>
      <c r="L274" s="150"/>
      <c r="M274" s="150"/>
    </row>
    <row r="275" spans="1:13" ht="30.75" customHeight="1">
      <c r="A275" s="213"/>
      <c r="B275" s="138"/>
      <c r="C275" s="218"/>
      <c r="D275" s="150"/>
      <c r="E275" s="7" t="s">
        <v>238</v>
      </c>
      <c r="F275" s="12">
        <v>1434.2</v>
      </c>
      <c r="G275" s="225"/>
      <c r="H275" s="223"/>
      <c r="I275" s="150"/>
      <c r="J275" s="150"/>
      <c r="K275" s="150"/>
      <c r="L275" s="150"/>
      <c r="M275" s="150"/>
    </row>
    <row r="276" spans="1:13" ht="30.75" customHeight="1">
      <c r="A276" s="213"/>
      <c r="B276" s="138"/>
      <c r="C276" s="218"/>
      <c r="D276" s="150"/>
      <c r="E276" s="5" t="s">
        <v>215</v>
      </c>
      <c r="F276" s="8">
        <v>872.9</v>
      </c>
      <c r="G276" s="225"/>
      <c r="H276" s="223"/>
      <c r="I276" s="150"/>
      <c r="J276" s="150"/>
      <c r="K276" s="150"/>
      <c r="L276" s="150"/>
      <c r="M276" s="150"/>
    </row>
    <row r="277" spans="1:13" ht="30.75" customHeight="1">
      <c r="A277" s="213"/>
      <c r="B277" s="138"/>
      <c r="C277" s="218"/>
      <c r="D277" s="150"/>
      <c r="E277" s="5" t="s">
        <v>203</v>
      </c>
      <c r="F277" s="8">
        <v>522.8</v>
      </c>
      <c r="G277" s="225"/>
      <c r="H277" s="223"/>
      <c r="I277" s="150"/>
      <c r="J277" s="150"/>
      <c r="K277" s="150"/>
      <c r="L277" s="150"/>
      <c r="M277" s="150"/>
    </row>
    <row r="278" spans="1:13" ht="30.75" customHeight="1">
      <c r="A278" s="213"/>
      <c r="B278" s="138"/>
      <c r="C278" s="218"/>
      <c r="D278" s="150"/>
      <c r="E278" s="5" t="s">
        <v>205</v>
      </c>
      <c r="F278" s="8">
        <v>38.5</v>
      </c>
      <c r="G278" s="225"/>
      <c r="H278" s="223"/>
      <c r="I278" s="150"/>
      <c r="J278" s="150"/>
      <c r="K278" s="150"/>
      <c r="L278" s="150"/>
      <c r="M278" s="150"/>
    </row>
    <row r="279" spans="1:13" ht="30.75" customHeight="1">
      <c r="A279" s="213"/>
      <c r="B279" s="138"/>
      <c r="C279" s="218"/>
      <c r="D279" s="150"/>
      <c r="E279" s="7" t="s">
        <v>239</v>
      </c>
      <c r="F279" s="12">
        <v>1506.2</v>
      </c>
      <c r="G279" s="225"/>
      <c r="H279" s="223"/>
      <c r="I279" s="150"/>
      <c r="J279" s="150"/>
      <c r="K279" s="150"/>
      <c r="L279" s="150"/>
      <c r="M279" s="150"/>
    </row>
    <row r="280" spans="1:13" ht="30.75" customHeight="1">
      <c r="A280" s="213"/>
      <c r="B280" s="138"/>
      <c r="C280" s="218"/>
      <c r="D280" s="150"/>
      <c r="E280" s="5" t="s">
        <v>215</v>
      </c>
      <c r="F280" s="8">
        <v>918.3</v>
      </c>
      <c r="G280" s="225"/>
      <c r="H280" s="223"/>
      <c r="I280" s="150"/>
      <c r="J280" s="150"/>
      <c r="K280" s="150"/>
      <c r="L280" s="150"/>
      <c r="M280" s="150"/>
    </row>
    <row r="281" spans="1:13" ht="18" customHeight="1">
      <c r="A281" s="213"/>
      <c r="B281" s="138"/>
      <c r="C281" s="218"/>
      <c r="D281" s="150"/>
      <c r="E281" s="5" t="s">
        <v>203</v>
      </c>
      <c r="F281" s="8">
        <v>548.4</v>
      </c>
      <c r="G281" s="225"/>
      <c r="H281" s="223"/>
      <c r="I281" s="150"/>
      <c r="J281" s="150"/>
      <c r="K281" s="150"/>
      <c r="L281" s="150"/>
      <c r="M281" s="150"/>
    </row>
    <row r="282" spans="1:13" ht="17.25" customHeight="1">
      <c r="A282" s="213"/>
      <c r="B282" s="139"/>
      <c r="C282" s="219"/>
      <c r="D282" s="151"/>
      <c r="E282" s="5" t="s">
        <v>205</v>
      </c>
      <c r="F282" s="61">
        <v>39.5</v>
      </c>
      <c r="G282" s="226"/>
      <c r="H282" s="223"/>
      <c r="I282" s="150"/>
      <c r="J282" s="150"/>
      <c r="K282" s="150"/>
      <c r="L282" s="150"/>
      <c r="M282" s="150"/>
    </row>
    <row r="283" spans="1:13" ht="59.25" customHeight="1">
      <c r="A283" s="149" t="s">
        <v>221</v>
      </c>
      <c r="B283" s="137" t="s">
        <v>233</v>
      </c>
      <c r="C283" s="217">
        <v>40862</v>
      </c>
      <c r="D283" s="149">
        <v>2076</v>
      </c>
      <c r="E283" s="89" t="s">
        <v>192</v>
      </c>
      <c r="F283" s="12">
        <v>274626.206</v>
      </c>
      <c r="G283" s="149" t="s">
        <v>222</v>
      </c>
      <c r="H283" s="214" t="s">
        <v>223</v>
      </c>
      <c r="I283" s="149" t="s">
        <v>219</v>
      </c>
      <c r="J283" s="214" t="s">
        <v>224</v>
      </c>
      <c r="K283" s="149" t="s">
        <v>399</v>
      </c>
      <c r="L283" s="149" t="s">
        <v>398</v>
      </c>
      <c r="M283" s="149"/>
    </row>
    <row r="284" spans="1:13" ht="25.5" customHeight="1">
      <c r="A284" s="150"/>
      <c r="B284" s="138"/>
      <c r="C284" s="218"/>
      <c r="D284" s="150"/>
      <c r="E284" s="7" t="s">
        <v>168</v>
      </c>
      <c r="F284" s="12">
        <v>268770.802</v>
      </c>
      <c r="G284" s="150"/>
      <c r="H284" s="223"/>
      <c r="I284" s="150"/>
      <c r="J284" s="223"/>
      <c r="K284" s="150"/>
      <c r="L284" s="150"/>
      <c r="M284" s="150"/>
    </row>
    <row r="285" spans="1:13" ht="27.75" customHeight="1">
      <c r="A285" s="150"/>
      <c r="B285" s="138"/>
      <c r="C285" s="218"/>
      <c r="D285" s="150"/>
      <c r="E285" s="5" t="s">
        <v>215</v>
      </c>
      <c r="F285" s="8">
        <v>1989.096</v>
      </c>
      <c r="G285" s="150"/>
      <c r="H285" s="223"/>
      <c r="I285" s="150"/>
      <c r="J285" s="223"/>
      <c r="K285" s="150"/>
      <c r="L285" s="150"/>
      <c r="M285" s="150"/>
    </row>
    <row r="286" spans="1:13" ht="25.5" customHeight="1">
      <c r="A286" s="150"/>
      <c r="B286" s="138"/>
      <c r="C286" s="218"/>
      <c r="D286" s="150"/>
      <c r="E286" s="149" t="s">
        <v>38</v>
      </c>
      <c r="F286" s="288">
        <v>266781.71</v>
      </c>
      <c r="G286" s="150"/>
      <c r="H286" s="223"/>
      <c r="I286" s="150"/>
      <c r="J286" s="223"/>
      <c r="K286" s="150"/>
      <c r="L286" s="150"/>
      <c r="M286" s="150"/>
    </row>
    <row r="287" spans="1:13" ht="12.75">
      <c r="A287" s="150"/>
      <c r="B287" s="138"/>
      <c r="C287" s="218"/>
      <c r="D287" s="150"/>
      <c r="E287" s="151"/>
      <c r="F287" s="289"/>
      <c r="G287" s="150"/>
      <c r="H287" s="223"/>
      <c r="I287" s="150"/>
      <c r="J287" s="223"/>
      <c r="K287" s="150"/>
      <c r="L287" s="150"/>
      <c r="M287" s="150"/>
    </row>
    <row r="288" spans="1:13" ht="12.75" customHeight="1">
      <c r="A288" s="150"/>
      <c r="B288" s="138"/>
      <c r="C288" s="218"/>
      <c r="D288" s="150"/>
      <c r="E288" s="7" t="s">
        <v>204</v>
      </c>
      <c r="F288" s="12">
        <v>1855</v>
      </c>
      <c r="G288" s="150"/>
      <c r="H288" s="223"/>
      <c r="I288" s="150"/>
      <c r="J288" s="223"/>
      <c r="K288" s="150"/>
      <c r="L288" s="150"/>
      <c r="M288" s="150"/>
    </row>
    <row r="289" spans="1:13" ht="25.5">
      <c r="A289" s="150"/>
      <c r="B289" s="138"/>
      <c r="C289" s="218"/>
      <c r="D289" s="150"/>
      <c r="E289" s="5" t="s">
        <v>215</v>
      </c>
      <c r="F289" s="8">
        <v>1855</v>
      </c>
      <c r="G289" s="150"/>
      <c r="H289" s="223"/>
      <c r="I289" s="150"/>
      <c r="J289" s="223"/>
      <c r="K289" s="150"/>
      <c r="L289" s="150"/>
      <c r="M289" s="150"/>
    </row>
    <row r="290" spans="1:13" ht="12.75" customHeight="1">
      <c r="A290" s="150"/>
      <c r="B290" s="138"/>
      <c r="C290" s="218"/>
      <c r="D290" s="150"/>
      <c r="E290" s="7" t="s">
        <v>238</v>
      </c>
      <c r="F290" s="12">
        <v>1951.4</v>
      </c>
      <c r="G290" s="150"/>
      <c r="H290" s="223"/>
      <c r="I290" s="150"/>
      <c r="J290" s="223"/>
      <c r="K290" s="150"/>
      <c r="L290" s="150"/>
      <c r="M290" s="150"/>
    </row>
    <row r="291" spans="1:13" ht="25.5">
      <c r="A291" s="150"/>
      <c r="B291" s="138"/>
      <c r="C291" s="218"/>
      <c r="D291" s="150"/>
      <c r="E291" s="5" t="s">
        <v>215</v>
      </c>
      <c r="F291" s="8">
        <v>1951.4</v>
      </c>
      <c r="G291" s="150"/>
      <c r="H291" s="223"/>
      <c r="I291" s="150"/>
      <c r="J291" s="223"/>
      <c r="K291" s="150"/>
      <c r="L291" s="150"/>
      <c r="M291" s="150"/>
    </row>
    <row r="292" spans="1:13" ht="12.75" customHeight="1">
      <c r="A292" s="150"/>
      <c r="B292" s="138"/>
      <c r="C292" s="218"/>
      <c r="D292" s="150"/>
      <c r="E292" s="7" t="s">
        <v>239</v>
      </c>
      <c r="F292" s="12">
        <v>2049</v>
      </c>
      <c r="G292" s="150"/>
      <c r="H292" s="223"/>
      <c r="I292" s="150"/>
      <c r="J292" s="223"/>
      <c r="K292" s="150"/>
      <c r="L292" s="150"/>
      <c r="M292" s="150"/>
    </row>
    <row r="293" spans="1:13" ht="12.75" customHeight="1">
      <c r="A293" s="150"/>
      <c r="B293" s="138"/>
      <c r="C293" s="218"/>
      <c r="D293" s="150"/>
      <c r="E293" s="149" t="s">
        <v>215</v>
      </c>
      <c r="F293" s="288">
        <v>2049</v>
      </c>
      <c r="G293" s="150"/>
      <c r="H293" s="223"/>
      <c r="I293" s="150"/>
      <c r="J293" s="223"/>
      <c r="K293" s="150"/>
      <c r="L293" s="150"/>
      <c r="M293" s="150"/>
    </row>
    <row r="294" spans="1:13" ht="13.5" customHeight="1">
      <c r="A294" s="150"/>
      <c r="B294" s="139"/>
      <c r="C294" s="219"/>
      <c r="D294" s="151"/>
      <c r="E294" s="145"/>
      <c r="F294" s="289"/>
      <c r="G294" s="151"/>
      <c r="H294" s="223"/>
      <c r="I294" s="150"/>
      <c r="J294" s="223"/>
      <c r="K294" s="150"/>
      <c r="L294" s="150"/>
      <c r="M294" s="150"/>
    </row>
    <row r="295" spans="1:13" ht="74.25" customHeight="1">
      <c r="A295" s="149" t="s">
        <v>250</v>
      </c>
      <c r="B295" s="137" t="s">
        <v>251</v>
      </c>
      <c r="C295" s="217">
        <v>40903</v>
      </c>
      <c r="D295" s="149">
        <v>2427</v>
      </c>
      <c r="E295" s="89" t="s">
        <v>432</v>
      </c>
      <c r="F295" s="12">
        <v>18871.8</v>
      </c>
      <c r="G295" s="149" t="s">
        <v>253</v>
      </c>
      <c r="H295" s="214" t="s">
        <v>254</v>
      </c>
      <c r="I295" s="149" t="s">
        <v>255</v>
      </c>
      <c r="J295" s="214" t="s">
        <v>256</v>
      </c>
      <c r="K295" s="217" t="s">
        <v>477</v>
      </c>
      <c r="L295" s="149" t="s">
        <v>476</v>
      </c>
      <c r="M295" s="149"/>
    </row>
    <row r="296" spans="1:13" ht="12.75" customHeight="1">
      <c r="A296" s="144"/>
      <c r="B296" s="138"/>
      <c r="C296" s="218"/>
      <c r="D296" s="150"/>
      <c r="E296" s="7" t="s">
        <v>168</v>
      </c>
      <c r="F296" s="12">
        <v>4080</v>
      </c>
      <c r="G296" s="150"/>
      <c r="H296" s="221"/>
      <c r="I296" s="144"/>
      <c r="J296" s="293"/>
      <c r="K296" s="144"/>
      <c r="L296" s="144"/>
      <c r="M296" s="144"/>
    </row>
    <row r="297" spans="1:13" ht="12.75" customHeight="1">
      <c r="A297" s="144"/>
      <c r="B297" s="138"/>
      <c r="C297" s="218"/>
      <c r="D297" s="150"/>
      <c r="E297" s="48" t="s">
        <v>38</v>
      </c>
      <c r="F297" s="8">
        <v>1580</v>
      </c>
      <c r="G297" s="150"/>
      <c r="H297" s="221"/>
      <c r="I297" s="144"/>
      <c r="J297" s="293"/>
      <c r="K297" s="144"/>
      <c r="L297" s="144"/>
      <c r="M297" s="144"/>
    </row>
    <row r="298" spans="1:13" ht="12.75" customHeight="1">
      <c r="A298" s="144"/>
      <c r="B298" s="138"/>
      <c r="C298" s="218"/>
      <c r="D298" s="150"/>
      <c r="E298" s="48" t="s">
        <v>215</v>
      </c>
      <c r="F298" s="8">
        <v>2500</v>
      </c>
      <c r="G298" s="150"/>
      <c r="H298" s="221"/>
      <c r="I298" s="144"/>
      <c r="J298" s="293"/>
      <c r="K298" s="144"/>
      <c r="L298" s="144"/>
      <c r="M298" s="144"/>
    </row>
    <row r="299" spans="1:13" ht="12.75" customHeight="1">
      <c r="A299" s="144"/>
      <c r="B299" s="138"/>
      <c r="C299" s="218"/>
      <c r="D299" s="150"/>
      <c r="E299" s="7" t="s">
        <v>204</v>
      </c>
      <c r="F299" s="12">
        <v>4552.2</v>
      </c>
      <c r="G299" s="150"/>
      <c r="H299" s="221"/>
      <c r="I299" s="144"/>
      <c r="J299" s="293"/>
      <c r="K299" s="144"/>
      <c r="L299" s="144"/>
      <c r="M299" s="144"/>
    </row>
    <row r="300" spans="1:13" ht="12.75" customHeight="1">
      <c r="A300" s="144"/>
      <c r="B300" s="138"/>
      <c r="C300" s="218"/>
      <c r="D300" s="150"/>
      <c r="E300" s="48" t="s">
        <v>38</v>
      </c>
      <c r="F300" s="8">
        <v>1802.2</v>
      </c>
      <c r="G300" s="150"/>
      <c r="H300" s="221"/>
      <c r="I300" s="144"/>
      <c r="J300" s="293"/>
      <c r="K300" s="144"/>
      <c r="L300" s="144"/>
      <c r="M300" s="144"/>
    </row>
    <row r="301" spans="1:13" ht="12.75" customHeight="1">
      <c r="A301" s="144"/>
      <c r="B301" s="138"/>
      <c r="C301" s="218"/>
      <c r="D301" s="150"/>
      <c r="E301" s="48" t="s">
        <v>215</v>
      </c>
      <c r="F301" s="8">
        <v>2750</v>
      </c>
      <c r="G301" s="150"/>
      <c r="H301" s="221"/>
      <c r="I301" s="144"/>
      <c r="J301" s="293"/>
      <c r="K301" s="144"/>
      <c r="L301" s="144"/>
      <c r="M301" s="144"/>
    </row>
    <row r="302" spans="1:13" ht="12.75" customHeight="1">
      <c r="A302" s="144"/>
      <c r="B302" s="138"/>
      <c r="C302" s="218"/>
      <c r="D302" s="150"/>
      <c r="E302" s="7" t="s">
        <v>238</v>
      </c>
      <c r="F302" s="12">
        <v>4920.9</v>
      </c>
      <c r="G302" s="150"/>
      <c r="H302" s="221"/>
      <c r="I302" s="144"/>
      <c r="J302" s="293"/>
      <c r="K302" s="144"/>
      <c r="L302" s="144"/>
      <c r="M302" s="144"/>
    </row>
    <row r="303" spans="1:13" ht="12.75" customHeight="1">
      <c r="A303" s="144"/>
      <c r="B303" s="138"/>
      <c r="C303" s="218"/>
      <c r="D303" s="150"/>
      <c r="E303" s="48" t="s">
        <v>38</v>
      </c>
      <c r="F303" s="8">
        <v>1895.9</v>
      </c>
      <c r="G303" s="150"/>
      <c r="H303" s="221"/>
      <c r="I303" s="144"/>
      <c r="J303" s="293"/>
      <c r="K303" s="144"/>
      <c r="L303" s="144"/>
      <c r="M303" s="144"/>
    </row>
    <row r="304" spans="1:13" ht="12.75" customHeight="1">
      <c r="A304" s="144"/>
      <c r="B304" s="138"/>
      <c r="C304" s="218"/>
      <c r="D304" s="150"/>
      <c r="E304" s="48" t="s">
        <v>215</v>
      </c>
      <c r="F304" s="8">
        <v>3025</v>
      </c>
      <c r="G304" s="150"/>
      <c r="H304" s="221"/>
      <c r="I304" s="144"/>
      <c r="J304" s="293"/>
      <c r="K304" s="144"/>
      <c r="L304" s="144"/>
      <c r="M304" s="144"/>
    </row>
    <row r="305" spans="1:13" ht="12.75" customHeight="1">
      <c r="A305" s="144"/>
      <c r="B305" s="138"/>
      <c r="C305" s="218"/>
      <c r="D305" s="150"/>
      <c r="E305" s="7" t="s">
        <v>239</v>
      </c>
      <c r="F305" s="12">
        <v>5318.7</v>
      </c>
      <c r="G305" s="150"/>
      <c r="H305" s="221"/>
      <c r="I305" s="144"/>
      <c r="J305" s="293"/>
      <c r="K305" s="144"/>
      <c r="L305" s="144"/>
      <c r="M305" s="144"/>
    </row>
    <row r="306" spans="1:13" ht="24">
      <c r="A306" s="144"/>
      <c r="B306" s="138"/>
      <c r="C306" s="218"/>
      <c r="D306" s="150"/>
      <c r="E306" s="48" t="s">
        <v>38</v>
      </c>
      <c r="F306" s="8">
        <v>1990.7</v>
      </c>
      <c r="G306" s="150"/>
      <c r="H306" s="221"/>
      <c r="I306" s="144"/>
      <c r="J306" s="293"/>
      <c r="K306" s="144"/>
      <c r="L306" s="144"/>
      <c r="M306" s="144"/>
    </row>
    <row r="307" spans="1:13" ht="25.5" customHeight="1">
      <c r="A307" s="145"/>
      <c r="B307" s="139"/>
      <c r="C307" s="219"/>
      <c r="D307" s="151"/>
      <c r="E307" s="48" t="s">
        <v>215</v>
      </c>
      <c r="F307" s="8">
        <v>3328</v>
      </c>
      <c r="G307" s="151"/>
      <c r="H307" s="222"/>
      <c r="I307" s="145"/>
      <c r="J307" s="194"/>
      <c r="K307" s="145"/>
      <c r="L307" s="145"/>
      <c r="M307" s="145"/>
    </row>
    <row r="308" spans="1:13" ht="30" customHeight="1">
      <c r="A308" s="149" t="s">
        <v>257</v>
      </c>
      <c r="B308" s="137" t="s">
        <v>269</v>
      </c>
      <c r="C308" s="217">
        <v>40906</v>
      </c>
      <c r="D308" s="149" t="s">
        <v>258</v>
      </c>
      <c r="E308" s="7" t="s">
        <v>259</v>
      </c>
      <c r="F308" s="12">
        <v>4880</v>
      </c>
      <c r="G308" s="149" t="s">
        <v>185</v>
      </c>
      <c r="H308" s="214" t="s">
        <v>260</v>
      </c>
      <c r="I308" s="149" t="s">
        <v>40</v>
      </c>
      <c r="J308" s="149" t="s">
        <v>33</v>
      </c>
      <c r="K308" s="149" t="s">
        <v>395</v>
      </c>
      <c r="L308" s="149">
        <v>2315</v>
      </c>
      <c r="M308" s="149"/>
    </row>
    <row r="309" spans="1:13" ht="38.25" customHeight="1">
      <c r="A309" s="144"/>
      <c r="B309" s="138"/>
      <c r="C309" s="218"/>
      <c r="D309" s="150"/>
      <c r="E309" s="5" t="s">
        <v>37</v>
      </c>
      <c r="F309" s="67">
        <v>2961.303</v>
      </c>
      <c r="G309" s="150"/>
      <c r="H309" s="221"/>
      <c r="I309" s="144"/>
      <c r="J309" s="144"/>
      <c r="K309" s="144"/>
      <c r="L309" s="144"/>
      <c r="M309" s="144"/>
    </row>
    <row r="310" spans="1:13" ht="69.75" customHeight="1">
      <c r="A310" s="144"/>
      <c r="B310" s="138"/>
      <c r="C310" s="218"/>
      <c r="D310" s="150"/>
      <c r="E310" s="5" t="s">
        <v>215</v>
      </c>
      <c r="F310" s="8">
        <v>1918.696</v>
      </c>
      <c r="G310" s="150"/>
      <c r="H310" s="221"/>
      <c r="I310" s="144"/>
      <c r="J310" s="144"/>
      <c r="K310" s="144"/>
      <c r="L310" s="144"/>
      <c r="M310" s="144"/>
    </row>
    <row r="311" spans="1:13" ht="4.5" customHeight="1" hidden="1">
      <c r="A311" s="145"/>
      <c r="B311" s="139"/>
      <c r="C311" s="219"/>
      <c r="D311" s="151"/>
      <c r="E311" s="5"/>
      <c r="F311" s="8">
        <v>7813.787</v>
      </c>
      <c r="G311" s="151"/>
      <c r="H311" s="222"/>
      <c r="I311" s="145"/>
      <c r="J311" s="145"/>
      <c r="K311" s="145"/>
      <c r="L311" s="145"/>
      <c r="M311" s="145"/>
    </row>
    <row r="312" spans="1:13" ht="30.75" customHeight="1">
      <c r="A312" s="149" t="s">
        <v>265</v>
      </c>
      <c r="B312" s="137" t="s">
        <v>263</v>
      </c>
      <c r="C312" s="217">
        <v>40935</v>
      </c>
      <c r="D312" s="149">
        <v>109</v>
      </c>
      <c r="E312" s="7" t="s">
        <v>259</v>
      </c>
      <c r="F312" s="77">
        <v>8526.603</v>
      </c>
      <c r="G312" s="149" t="s">
        <v>266</v>
      </c>
      <c r="H312" s="214" t="s">
        <v>267</v>
      </c>
      <c r="I312" s="149" t="s">
        <v>40</v>
      </c>
      <c r="J312" s="149" t="s">
        <v>268</v>
      </c>
      <c r="K312" s="149" t="s">
        <v>325</v>
      </c>
      <c r="L312" s="149" t="s">
        <v>326</v>
      </c>
      <c r="M312" s="149"/>
    </row>
    <row r="313" spans="1:13" ht="36.75" customHeight="1">
      <c r="A313" s="144"/>
      <c r="B313" s="138"/>
      <c r="C313" s="218"/>
      <c r="D313" s="150"/>
      <c r="E313" s="5" t="s">
        <v>37</v>
      </c>
      <c r="F313" s="8">
        <v>5600.273</v>
      </c>
      <c r="G313" s="150"/>
      <c r="H313" s="221"/>
      <c r="I313" s="144"/>
      <c r="J313" s="144"/>
      <c r="K313" s="144"/>
      <c r="L313" s="144"/>
      <c r="M313" s="144"/>
    </row>
    <row r="314" spans="1:13" ht="25.5">
      <c r="A314" s="144"/>
      <c r="B314" s="138"/>
      <c r="C314" s="218"/>
      <c r="D314" s="150"/>
      <c r="E314" s="5" t="s">
        <v>215</v>
      </c>
      <c r="F314" s="76">
        <v>2500</v>
      </c>
      <c r="G314" s="150"/>
      <c r="H314" s="221"/>
      <c r="I314" s="144"/>
      <c r="J314" s="144"/>
      <c r="K314" s="144"/>
      <c r="L314" s="144"/>
      <c r="M314" s="144"/>
    </row>
    <row r="315" spans="1:13" ht="55.5" customHeight="1">
      <c r="A315" s="145"/>
      <c r="B315" s="139"/>
      <c r="C315" s="219"/>
      <c r="D315" s="151"/>
      <c r="E315" s="5" t="s">
        <v>264</v>
      </c>
      <c r="F315" s="8">
        <v>426.33</v>
      </c>
      <c r="G315" s="151"/>
      <c r="H315" s="222"/>
      <c r="I315" s="145"/>
      <c r="J315" s="145"/>
      <c r="K315" s="145"/>
      <c r="L315" s="145"/>
      <c r="M315" s="145"/>
    </row>
    <row r="316" spans="1:117" ht="45" customHeight="1">
      <c r="A316" s="149" t="s">
        <v>282</v>
      </c>
      <c r="B316" s="137" t="s">
        <v>283</v>
      </c>
      <c r="C316" s="217">
        <v>40907</v>
      </c>
      <c r="D316" s="149">
        <v>2499</v>
      </c>
      <c r="E316" s="53" t="s">
        <v>359</v>
      </c>
      <c r="F316" s="12">
        <v>11851.29</v>
      </c>
      <c r="G316" s="149" t="s">
        <v>287</v>
      </c>
      <c r="H316" s="214" t="s">
        <v>288</v>
      </c>
      <c r="I316" s="149" t="s">
        <v>289</v>
      </c>
      <c r="J316" s="149" t="s">
        <v>290</v>
      </c>
      <c r="K316" s="149" t="s">
        <v>376</v>
      </c>
      <c r="L316" s="149" t="s">
        <v>377</v>
      </c>
      <c r="M316" s="173"/>
      <c r="N316" s="58"/>
      <c r="O316" s="58"/>
      <c r="P316" s="58"/>
      <c r="Q316" s="58"/>
      <c r="R316" s="58"/>
      <c r="S316" s="58"/>
      <c r="T316" s="58"/>
      <c r="U316" s="58"/>
      <c r="V316" s="58"/>
      <c r="W316" s="58"/>
      <c r="X316" s="58"/>
      <c r="Y316" s="58"/>
      <c r="Z316" s="58"/>
      <c r="AA316" s="58"/>
      <c r="AB316" s="58"/>
      <c r="AC316" s="58"/>
      <c r="AD316" s="58"/>
      <c r="AE316" s="58"/>
      <c r="AF316" s="58"/>
      <c r="AG316" s="58"/>
      <c r="AH316" s="58"/>
      <c r="AI316" s="58"/>
      <c r="AJ316" s="58"/>
      <c r="AK316" s="58"/>
      <c r="AL316" s="58"/>
      <c r="AM316" s="58"/>
      <c r="AN316" s="58"/>
      <c r="AO316" s="58"/>
      <c r="AP316" s="58"/>
      <c r="AQ316" s="58"/>
      <c r="AR316" s="58"/>
      <c r="AS316" s="58"/>
      <c r="AT316" s="58"/>
      <c r="AU316" s="58"/>
      <c r="AV316" s="58"/>
      <c r="AW316" s="58"/>
      <c r="AX316" s="58"/>
      <c r="AY316" s="58"/>
      <c r="AZ316" s="58"/>
      <c r="BA316" s="58"/>
      <c r="BB316" s="58"/>
      <c r="BC316" s="58"/>
      <c r="BD316" s="58"/>
      <c r="BE316" s="58"/>
      <c r="BF316" s="58"/>
      <c r="BG316" s="58"/>
      <c r="BH316" s="58"/>
      <c r="BI316" s="58"/>
      <c r="BJ316" s="58"/>
      <c r="BK316" s="58"/>
      <c r="BL316" s="58"/>
      <c r="BM316" s="58"/>
      <c r="BN316" s="58"/>
      <c r="BO316" s="58"/>
      <c r="BP316" s="58"/>
      <c r="BQ316" s="58"/>
      <c r="BR316" s="58"/>
      <c r="BS316" s="58"/>
      <c r="BT316" s="58"/>
      <c r="BU316" s="58"/>
      <c r="BV316" s="58"/>
      <c r="BW316" s="58"/>
      <c r="BX316" s="58"/>
      <c r="BY316" s="58"/>
      <c r="BZ316" s="58"/>
      <c r="CA316" s="58"/>
      <c r="CB316" s="58"/>
      <c r="CC316" s="58"/>
      <c r="CD316" s="58"/>
      <c r="CE316" s="58"/>
      <c r="CF316" s="58"/>
      <c r="CG316" s="58"/>
      <c r="CH316" s="58"/>
      <c r="CI316" s="58"/>
      <c r="CJ316" s="58"/>
      <c r="CK316" s="58"/>
      <c r="CL316" s="58"/>
      <c r="CM316" s="58"/>
      <c r="CN316" s="58"/>
      <c r="CO316" s="58"/>
      <c r="CP316" s="58"/>
      <c r="CQ316" s="58"/>
      <c r="CR316" s="58"/>
      <c r="CS316" s="58"/>
      <c r="CT316" s="58"/>
      <c r="CU316" s="58"/>
      <c r="CV316" s="58"/>
      <c r="CW316" s="58"/>
      <c r="CX316" s="58"/>
      <c r="CY316" s="58"/>
      <c r="CZ316" s="58"/>
      <c r="DA316" s="58"/>
      <c r="DB316" s="58"/>
      <c r="DC316" s="58"/>
      <c r="DD316" s="58"/>
      <c r="DE316" s="58"/>
      <c r="DF316" s="58"/>
      <c r="DG316" s="58"/>
      <c r="DH316" s="58"/>
      <c r="DI316" s="58"/>
      <c r="DJ316" s="58"/>
      <c r="DK316" s="58"/>
      <c r="DL316" s="58"/>
      <c r="DM316" s="58"/>
    </row>
    <row r="317" spans="1:117" s="55" customFormat="1" ht="19.5" customHeight="1">
      <c r="A317" s="211"/>
      <c r="B317" s="138"/>
      <c r="C317" s="218"/>
      <c r="D317" s="150"/>
      <c r="E317" s="7" t="s">
        <v>141</v>
      </c>
      <c r="F317" s="12">
        <v>2232.29</v>
      </c>
      <c r="G317" s="150"/>
      <c r="H317" s="215"/>
      <c r="I317" s="211"/>
      <c r="J317" s="211"/>
      <c r="K317" s="211"/>
      <c r="L317" s="211"/>
      <c r="M317" s="209"/>
      <c r="N317" s="58"/>
      <c r="O317" s="58"/>
      <c r="P317" s="58"/>
      <c r="Q317" s="58"/>
      <c r="R317" s="58"/>
      <c r="S317" s="58"/>
      <c r="T317" s="58"/>
      <c r="U317" s="58"/>
      <c r="V317" s="58"/>
      <c r="W317" s="58"/>
      <c r="X317" s="58"/>
      <c r="Y317" s="58"/>
      <c r="Z317" s="58"/>
      <c r="AA317" s="58"/>
      <c r="AB317" s="58"/>
      <c r="AC317" s="58"/>
      <c r="AD317" s="58"/>
      <c r="AE317" s="58"/>
      <c r="AF317" s="58"/>
      <c r="AG317" s="58"/>
      <c r="AH317" s="58"/>
      <c r="AI317" s="58"/>
      <c r="AJ317" s="58"/>
      <c r="AK317" s="58"/>
      <c r="AL317" s="58"/>
      <c r="AM317" s="58"/>
      <c r="AN317" s="58"/>
      <c r="AO317" s="58"/>
      <c r="AP317" s="58"/>
      <c r="AQ317" s="58"/>
      <c r="AR317" s="58"/>
      <c r="AS317" s="58"/>
      <c r="AT317" s="58"/>
      <c r="AU317" s="58"/>
      <c r="AV317" s="58"/>
      <c r="AW317" s="58"/>
      <c r="AX317" s="58"/>
      <c r="AY317" s="58"/>
      <c r="AZ317" s="58"/>
      <c r="BA317" s="58"/>
      <c r="BB317" s="58"/>
      <c r="BC317" s="58"/>
      <c r="BD317" s="58"/>
      <c r="BE317" s="58"/>
      <c r="BF317" s="58"/>
      <c r="BG317" s="58"/>
      <c r="BH317" s="58"/>
      <c r="BI317" s="58"/>
      <c r="BJ317" s="58"/>
      <c r="BK317" s="58"/>
      <c r="BL317" s="58"/>
      <c r="BM317" s="58"/>
      <c r="BN317" s="58"/>
      <c r="BO317" s="58"/>
      <c r="BP317" s="58"/>
      <c r="BQ317" s="58"/>
      <c r="BR317" s="58"/>
      <c r="BS317" s="58"/>
      <c r="BT317" s="58"/>
      <c r="BU317" s="58"/>
      <c r="BV317" s="58"/>
      <c r="BW317" s="58"/>
      <c r="BX317" s="58"/>
      <c r="BY317" s="58"/>
      <c r="BZ317" s="58"/>
      <c r="CA317" s="58"/>
      <c r="CB317" s="58"/>
      <c r="CC317" s="58"/>
      <c r="CD317" s="58"/>
      <c r="CE317" s="58"/>
      <c r="CF317" s="58"/>
      <c r="CG317" s="58"/>
      <c r="CH317" s="58"/>
      <c r="CI317" s="58"/>
      <c r="CJ317" s="58"/>
      <c r="CK317" s="58"/>
      <c r="CL317" s="58"/>
      <c r="CM317" s="58"/>
      <c r="CN317" s="58"/>
      <c r="CO317" s="58"/>
      <c r="CP317" s="58"/>
      <c r="CQ317" s="58"/>
      <c r="CR317" s="58"/>
      <c r="CS317" s="58"/>
      <c r="CT317" s="58"/>
      <c r="CU317" s="58"/>
      <c r="CV317" s="58"/>
      <c r="CW317" s="58"/>
      <c r="CX317" s="58"/>
      <c r="CY317" s="58"/>
      <c r="CZ317" s="58"/>
      <c r="DA317" s="58"/>
      <c r="DB317" s="58"/>
      <c r="DC317" s="58"/>
      <c r="DD317" s="58"/>
      <c r="DE317" s="58"/>
      <c r="DF317" s="58"/>
      <c r="DG317" s="58"/>
      <c r="DH317" s="58"/>
      <c r="DI317" s="58"/>
      <c r="DJ317" s="58"/>
      <c r="DK317" s="58"/>
      <c r="DL317" s="58"/>
      <c r="DM317" s="58"/>
    </row>
    <row r="318" spans="1:117" s="55" customFormat="1" ht="25.5">
      <c r="A318" s="211"/>
      <c r="B318" s="138"/>
      <c r="C318" s="218"/>
      <c r="D318" s="150"/>
      <c r="E318" s="5" t="s">
        <v>215</v>
      </c>
      <c r="F318" s="8">
        <v>2232.29</v>
      </c>
      <c r="G318" s="150"/>
      <c r="H318" s="215"/>
      <c r="I318" s="211"/>
      <c r="J318" s="211"/>
      <c r="K318" s="211"/>
      <c r="L318" s="211"/>
      <c r="M318" s="209"/>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58"/>
      <c r="AM318" s="58"/>
      <c r="AN318" s="58"/>
      <c r="AO318" s="58"/>
      <c r="AP318" s="58"/>
      <c r="AQ318" s="58"/>
      <c r="AR318" s="58"/>
      <c r="AS318" s="58"/>
      <c r="AT318" s="58"/>
      <c r="AU318" s="58"/>
      <c r="AV318" s="58"/>
      <c r="AW318" s="58"/>
      <c r="AX318" s="58"/>
      <c r="AY318" s="58"/>
      <c r="AZ318" s="58"/>
      <c r="BA318" s="58"/>
      <c r="BB318" s="58"/>
      <c r="BC318" s="58"/>
      <c r="BD318" s="58"/>
      <c r="BE318" s="58"/>
      <c r="BF318" s="58"/>
      <c r="BG318" s="58"/>
      <c r="BH318" s="58"/>
      <c r="BI318" s="58"/>
      <c r="BJ318" s="58"/>
      <c r="BK318" s="58"/>
      <c r="BL318" s="58"/>
      <c r="BM318" s="58"/>
      <c r="BN318" s="58"/>
      <c r="BO318" s="58"/>
      <c r="BP318" s="58"/>
      <c r="BQ318" s="58"/>
      <c r="BR318" s="58"/>
      <c r="BS318" s="58"/>
      <c r="BT318" s="58"/>
      <c r="BU318" s="58"/>
      <c r="BV318" s="58"/>
      <c r="BW318" s="58"/>
      <c r="BX318" s="58"/>
      <c r="BY318" s="58"/>
      <c r="BZ318" s="58"/>
      <c r="CA318" s="58"/>
      <c r="CB318" s="58"/>
      <c r="CC318" s="58"/>
      <c r="CD318" s="58"/>
      <c r="CE318" s="58"/>
      <c r="CF318" s="58"/>
      <c r="CG318" s="58"/>
      <c r="CH318" s="58"/>
      <c r="CI318" s="58"/>
      <c r="CJ318" s="58"/>
      <c r="CK318" s="58"/>
      <c r="CL318" s="58"/>
      <c r="CM318" s="58"/>
      <c r="CN318" s="58"/>
      <c r="CO318" s="58"/>
      <c r="CP318" s="58"/>
      <c r="CQ318" s="58"/>
      <c r="CR318" s="58"/>
      <c r="CS318" s="58"/>
      <c r="CT318" s="58"/>
      <c r="CU318" s="58"/>
      <c r="CV318" s="58"/>
      <c r="CW318" s="58"/>
      <c r="CX318" s="58"/>
      <c r="CY318" s="58"/>
      <c r="CZ318" s="58"/>
      <c r="DA318" s="58"/>
      <c r="DB318" s="58"/>
      <c r="DC318" s="58"/>
      <c r="DD318" s="58"/>
      <c r="DE318" s="58"/>
      <c r="DF318" s="58"/>
      <c r="DG318" s="58"/>
      <c r="DH318" s="58"/>
      <c r="DI318" s="58"/>
      <c r="DJ318" s="58"/>
      <c r="DK318" s="58"/>
      <c r="DL318" s="58"/>
      <c r="DM318" s="58"/>
    </row>
    <row r="319" spans="1:117" s="55" customFormat="1" ht="20.25" customHeight="1">
      <c r="A319" s="211"/>
      <c r="B319" s="138"/>
      <c r="C319" s="218"/>
      <c r="D319" s="150"/>
      <c r="E319" s="7" t="s">
        <v>284</v>
      </c>
      <c r="F319" s="12">
        <v>3179</v>
      </c>
      <c r="G319" s="150"/>
      <c r="H319" s="215"/>
      <c r="I319" s="211"/>
      <c r="J319" s="211"/>
      <c r="K319" s="211"/>
      <c r="L319" s="211"/>
      <c r="M319" s="209"/>
      <c r="N319" s="58"/>
      <c r="O319" s="58"/>
      <c r="P319" s="58"/>
      <c r="Q319" s="58"/>
      <c r="R319" s="58"/>
      <c r="S319" s="58"/>
      <c r="T319" s="58"/>
      <c r="U319" s="58"/>
      <c r="V319" s="58"/>
      <c r="W319" s="58"/>
      <c r="X319" s="58"/>
      <c r="Y319" s="58"/>
      <c r="Z319" s="58"/>
      <c r="AA319" s="58"/>
      <c r="AB319" s="58"/>
      <c r="AC319" s="58"/>
      <c r="AD319" s="58"/>
      <c r="AE319" s="58"/>
      <c r="AF319" s="58"/>
      <c r="AG319" s="58"/>
      <c r="AH319" s="58"/>
      <c r="AI319" s="58"/>
      <c r="AJ319" s="58"/>
      <c r="AK319" s="58"/>
      <c r="AL319" s="58"/>
      <c r="AM319" s="58"/>
      <c r="AN319" s="58"/>
      <c r="AO319" s="58"/>
      <c r="AP319" s="58"/>
      <c r="AQ319" s="58"/>
      <c r="AR319" s="58"/>
      <c r="AS319" s="58"/>
      <c r="AT319" s="58"/>
      <c r="AU319" s="58"/>
      <c r="AV319" s="58"/>
      <c r="AW319" s="58"/>
      <c r="AX319" s="58"/>
      <c r="AY319" s="58"/>
      <c r="AZ319" s="58"/>
      <c r="BA319" s="58"/>
      <c r="BB319" s="58"/>
      <c r="BC319" s="58"/>
      <c r="BD319" s="58"/>
      <c r="BE319" s="58"/>
      <c r="BF319" s="58"/>
      <c r="BG319" s="58"/>
      <c r="BH319" s="58"/>
      <c r="BI319" s="58"/>
      <c r="BJ319" s="58"/>
      <c r="BK319" s="58"/>
      <c r="BL319" s="58"/>
      <c r="BM319" s="58"/>
      <c r="BN319" s="58"/>
      <c r="BO319" s="58"/>
      <c r="BP319" s="58"/>
      <c r="BQ319" s="58"/>
      <c r="BR319" s="58"/>
      <c r="BS319" s="58"/>
      <c r="BT319" s="58"/>
      <c r="BU319" s="58"/>
      <c r="BV319" s="58"/>
      <c r="BW319" s="58"/>
      <c r="BX319" s="58"/>
      <c r="BY319" s="58"/>
      <c r="BZ319" s="58"/>
      <c r="CA319" s="58"/>
      <c r="CB319" s="58"/>
      <c r="CC319" s="58"/>
      <c r="CD319" s="58"/>
      <c r="CE319" s="58"/>
      <c r="CF319" s="58"/>
      <c r="CG319" s="58"/>
      <c r="CH319" s="58"/>
      <c r="CI319" s="58"/>
      <c r="CJ319" s="58"/>
      <c r="CK319" s="58"/>
      <c r="CL319" s="58"/>
      <c r="CM319" s="58"/>
      <c r="CN319" s="58"/>
      <c r="CO319" s="58"/>
      <c r="CP319" s="58"/>
      <c r="CQ319" s="58"/>
      <c r="CR319" s="58"/>
      <c r="CS319" s="58"/>
      <c r="CT319" s="58"/>
      <c r="CU319" s="58"/>
      <c r="CV319" s="58"/>
      <c r="CW319" s="58"/>
      <c r="CX319" s="58"/>
      <c r="CY319" s="58"/>
      <c r="CZ319" s="58"/>
      <c r="DA319" s="58"/>
      <c r="DB319" s="58"/>
      <c r="DC319" s="58"/>
      <c r="DD319" s="58"/>
      <c r="DE319" s="58"/>
      <c r="DF319" s="58"/>
      <c r="DG319" s="58"/>
      <c r="DH319" s="58"/>
      <c r="DI319" s="58"/>
      <c r="DJ319" s="58"/>
      <c r="DK319" s="58"/>
      <c r="DL319" s="58"/>
      <c r="DM319" s="58"/>
    </row>
    <row r="320" spans="1:117" s="55" customFormat="1" ht="25.5">
      <c r="A320" s="211"/>
      <c r="B320" s="138"/>
      <c r="C320" s="218"/>
      <c r="D320" s="150"/>
      <c r="E320" s="5" t="s">
        <v>215</v>
      </c>
      <c r="F320" s="8">
        <v>3151</v>
      </c>
      <c r="G320" s="150"/>
      <c r="H320" s="215"/>
      <c r="I320" s="211"/>
      <c r="J320" s="211"/>
      <c r="K320" s="211"/>
      <c r="L320" s="211"/>
      <c r="M320" s="209"/>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c r="AP320" s="58"/>
      <c r="AQ320" s="58"/>
      <c r="AR320" s="58"/>
      <c r="AS320" s="58"/>
      <c r="AT320" s="58"/>
      <c r="AU320" s="58"/>
      <c r="AV320" s="58"/>
      <c r="AW320" s="58"/>
      <c r="AX320" s="58"/>
      <c r="AY320" s="58"/>
      <c r="AZ320" s="58"/>
      <c r="BA320" s="58"/>
      <c r="BB320" s="58"/>
      <c r="BC320" s="58"/>
      <c r="BD320" s="58"/>
      <c r="BE320" s="58"/>
      <c r="BF320" s="58"/>
      <c r="BG320" s="58"/>
      <c r="BH320" s="58"/>
      <c r="BI320" s="58"/>
      <c r="BJ320" s="58"/>
      <c r="BK320" s="58"/>
      <c r="BL320" s="58"/>
      <c r="BM320" s="58"/>
      <c r="BN320" s="58"/>
      <c r="BO320" s="58"/>
      <c r="BP320" s="58"/>
      <c r="BQ320" s="58"/>
      <c r="BR320" s="58"/>
      <c r="BS320" s="58"/>
      <c r="BT320" s="58"/>
      <c r="BU320" s="58"/>
      <c r="BV320" s="58"/>
      <c r="BW320" s="58"/>
      <c r="BX320" s="58"/>
      <c r="BY320" s="58"/>
      <c r="BZ320" s="58"/>
      <c r="CA320" s="58"/>
      <c r="CB320" s="58"/>
      <c r="CC320" s="58"/>
      <c r="CD320" s="58"/>
      <c r="CE320" s="58"/>
      <c r="CF320" s="58"/>
      <c r="CG320" s="58"/>
      <c r="CH320" s="58"/>
      <c r="CI320" s="58"/>
      <c r="CJ320" s="58"/>
      <c r="CK320" s="58"/>
      <c r="CL320" s="58"/>
      <c r="CM320" s="58"/>
      <c r="CN320" s="58"/>
      <c r="CO320" s="58"/>
      <c r="CP320" s="58"/>
      <c r="CQ320" s="58"/>
      <c r="CR320" s="58"/>
      <c r="CS320" s="58"/>
      <c r="CT320" s="58"/>
      <c r="CU320" s="58"/>
      <c r="CV320" s="58"/>
      <c r="CW320" s="58"/>
      <c r="CX320" s="58"/>
      <c r="CY320" s="58"/>
      <c r="CZ320" s="58"/>
      <c r="DA320" s="58"/>
      <c r="DB320" s="58"/>
      <c r="DC320" s="58"/>
      <c r="DD320" s="58"/>
      <c r="DE320" s="58"/>
      <c r="DF320" s="58"/>
      <c r="DG320" s="58"/>
      <c r="DH320" s="58"/>
      <c r="DI320" s="58"/>
      <c r="DJ320" s="58"/>
      <c r="DK320" s="58"/>
      <c r="DL320" s="58"/>
      <c r="DM320" s="58"/>
    </row>
    <row r="321" spans="1:117" s="55" customFormat="1" ht="25.5">
      <c r="A321" s="211"/>
      <c r="B321" s="138"/>
      <c r="C321" s="218"/>
      <c r="D321" s="150"/>
      <c r="E321" s="56" t="s">
        <v>285</v>
      </c>
      <c r="F321" s="8">
        <v>28</v>
      </c>
      <c r="G321" s="150"/>
      <c r="H321" s="215"/>
      <c r="I321" s="211"/>
      <c r="J321" s="211"/>
      <c r="K321" s="211"/>
      <c r="L321" s="211"/>
      <c r="M321" s="209"/>
      <c r="N321" s="58"/>
      <c r="O321" s="58"/>
      <c r="P321" s="58"/>
      <c r="Q321" s="5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c r="AS321" s="58"/>
      <c r="AT321" s="58"/>
      <c r="AU321" s="58"/>
      <c r="AV321" s="58"/>
      <c r="AW321" s="58"/>
      <c r="AX321" s="58"/>
      <c r="AY321" s="58"/>
      <c r="AZ321" s="58"/>
      <c r="BA321" s="58"/>
      <c r="BB321" s="58"/>
      <c r="BC321" s="58"/>
      <c r="BD321" s="58"/>
      <c r="BE321" s="58"/>
      <c r="BF321" s="58"/>
      <c r="BG321" s="58"/>
      <c r="BH321" s="58"/>
      <c r="BI321" s="58"/>
      <c r="BJ321" s="58"/>
      <c r="BK321" s="58"/>
      <c r="BL321" s="58"/>
      <c r="BM321" s="58"/>
      <c r="BN321" s="58"/>
      <c r="BO321" s="58"/>
      <c r="BP321" s="58"/>
      <c r="BQ321" s="58"/>
      <c r="BR321" s="58"/>
      <c r="BS321" s="58"/>
      <c r="BT321" s="58"/>
      <c r="BU321" s="58"/>
      <c r="BV321" s="58"/>
      <c r="BW321" s="58"/>
      <c r="BX321" s="58"/>
      <c r="BY321" s="58"/>
      <c r="BZ321" s="58"/>
      <c r="CA321" s="58"/>
      <c r="CB321" s="58"/>
      <c r="CC321" s="58"/>
      <c r="CD321" s="58"/>
      <c r="CE321" s="58"/>
      <c r="CF321" s="58"/>
      <c r="CG321" s="58"/>
      <c r="CH321" s="58"/>
      <c r="CI321" s="58"/>
      <c r="CJ321" s="58"/>
      <c r="CK321" s="58"/>
      <c r="CL321" s="58"/>
      <c r="CM321" s="58"/>
      <c r="CN321" s="58"/>
      <c r="CO321" s="58"/>
      <c r="CP321" s="58"/>
      <c r="CQ321" s="58"/>
      <c r="CR321" s="58"/>
      <c r="CS321" s="58"/>
      <c r="CT321" s="58"/>
      <c r="CU321" s="58"/>
      <c r="CV321" s="58"/>
      <c r="CW321" s="58"/>
      <c r="CX321" s="58"/>
      <c r="CY321" s="58"/>
      <c r="CZ321" s="58"/>
      <c r="DA321" s="58"/>
      <c r="DB321" s="58"/>
      <c r="DC321" s="58"/>
      <c r="DD321" s="58"/>
      <c r="DE321" s="58"/>
      <c r="DF321" s="58"/>
      <c r="DG321" s="58"/>
      <c r="DH321" s="58"/>
      <c r="DI321" s="58"/>
      <c r="DJ321" s="58"/>
      <c r="DK321" s="58"/>
      <c r="DL321" s="58"/>
      <c r="DM321" s="58"/>
    </row>
    <row r="322" spans="1:117" s="55" customFormat="1" ht="15" customHeight="1">
      <c r="A322" s="211"/>
      <c r="B322" s="138"/>
      <c r="C322" s="218"/>
      <c r="D322" s="150"/>
      <c r="E322" s="7" t="s">
        <v>286</v>
      </c>
      <c r="F322" s="12">
        <v>3220</v>
      </c>
      <c r="G322" s="150"/>
      <c r="H322" s="215"/>
      <c r="I322" s="211"/>
      <c r="J322" s="211"/>
      <c r="K322" s="211"/>
      <c r="L322" s="211"/>
      <c r="M322" s="209"/>
      <c r="N322" s="58"/>
      <c r="O322" s="58"/>
      <c r="P322" s="58"/>
      <c r="Q322" s="58"/>
      <c r="R322" s="58"/>
      <c r="S322" s="58"/>
      <c r="T322" s="58"/>
      <c r="U322" s="58"/>
      <c r="V322" s="58"/>
      <c r="W322" s="58"/>
      <c r="X322" s="58"/>
      <c r="Y322" s="58"/>
      <c r="Z322" s="58"/>
      <c r="AA322" s="58"/>
      <c r="AB322" s="58"/>
      <c r="AC322" s="58"/>
      <c r="AD322" s="58"/>
      <c r="AE322" s="58"/>
      <c r="AF322" s="58"/>
      <c r="AG322" s="58"/>
      <c r="AH322" s="58"/>
      <c r="AI322" s="58"/>
      <c r="AJ322" s="58"/>
      <c r="AK322" s="58"/>
      <c r="AL322" s="58"/>
      <c r="AM322" s="58"/>
      <c r="AN322" s="58"/>
      <c r="AO322" s="58"/>
      <c r="AP322" s="58"/>
      <c r="AQ322" s="58"/>
      <c r="AR322" s="58"/>
      <c r="AS322" s="58"/>
      <c r="AT322" s="58"/>
      <c r="AU322" s="58"/>
      <c r="AV322" s="58"/>
      <c r="AW322" s="58"/>
      <c r="AX322" s="58"/>
      <c r="AY322" s="58"/>
      <c r="AZ322" s="58"/>
      <c r="BA322" s="58"/>
      <c r="BB322" s="58"/>
      <c r="BC322" s="58"/>
      <c r="BD322" s="58"/>
      <c r="BE322" s="58"/>
      <c r="BF322" s="58"/>
      <c r="BG322" s="58"/>
      <c r="BH322" s="58"/>
      <c r="BI322" s="58"/>
      <c r="BJ322" s="58"/>
      <c r="BK322" s="58"/>
      <c r="BL322" s="58"/>
      <c r="BM322" s="58"/>
      <c r="BN322" s="58"/>
      <c r="BO322" s="58"/>
      <c r="BP322" s="58"/>
      <c r="BQ322" s="58"/>
      <c r="BR322" s="58"/>
      <c r="BS322" s="58"/>
      <c r="BT322" s="58"/>
      <c r="BU322" s="58"/>
      <c r="BV322" s="58"/>
      <c r="BW322" s="58"/>
      <c r="BX322" s="58"/>
      <c r="BY322" s="58"/>
      <c r="BZ322" s="58"/>
      <c r="CA322" s="58"/>
      <c r="CB322" s="58"/>
      <c r="CC322" s="58"/>
      <c r="CD322" s="58"/>
      <c r="CE322" s="58"/>
      <c r="CF322" s="58"/>
      <c r="CG322" s="58"/>
      <c r="CH322" s="58"/>
      <c r="CI322" s="58"/>
      <c r="CJ322" s="58"/>
      <c r="CK322" s="58"/>
      <c r="CL322" s="58"/>
      <c r="CM322" s="58"/>
      <c r="CN322" s="58"/>
      <c r="CO322" s="58"/>
      <c r="CP322" s="58"/>
      <c r="CQ322" s="58"/>
      <c r="CR322" s="58"/>
      <c r="CS322" s="58"/>
      <c r="CT322" s="58"/>
      <c r="CU322" s="58"/>
      <c r="CV322" s="58"/>
      <c r="CW322" s="58"/>
      <c r="CX322" s="58"/>
      <c r="CY322" s="58"/>
      <c r="CZ322" s="58"/>
      <c r="DA322" s="58"/>
      <c r="DB322" s="58"/>
      <c r="DC322" s="58"/>
      <c r="DD322" s="58"/>
      <c r="DE322" s="58"/>
      <c r="DF322" s="58"/>
      <c r="DG322" s="58"/>
      <c r="DH322" s="58"/>
      <c r="DI322" s="58"/>
      <c r="DJ322" s="58"/>
      <c r="DK322" s="58"/>
      <c r="DL322" s="58"/>
      <c r="DM322" s="58"/>
    </row>
    <row r="323" spans="1:117" s="55" customFormat="1" ht="22.5" customHeight="1">
      <c r="A323" s="211"/>
      <c r="B323" s="138"/>
      <c r="C323" s="218"/>
      <c r="D323" s="150"/>
      <c r="E323" s="5" t="s">
        <v>215</v>
      </c>
      <c r="F323" s="8">
        <v>3198</v>
      </c>
      <c r="G323" s="150"/>
      <c r="H323" s="215"/>
      <c r="I323" s="211"/>
      <c r="J323" s="211"/>
      <c r="K323" s="211"/>
      <c r="L323" s="211"/>
      <c r="M323" s="209"/>
      <c r="N323" s="58"/>
      <c r="O323" s="58"/>
      <c r="P323" s="58"/>
      <c r="Q323" s="58"/>
      <c r="R323" s="58"/>
      <c r="S323" s="58"/>
      <c r="T323" s="58"/>
      <c r="U323" s="58"/>
      <c r="V323" s="58"/>
      <c r="W323" s="58"/>
      <c r="X323" s="58"/>
      <c r="Y323" s="58"/>
      <c r="Z323" s="58"/>
      <c r="AA323" s="58"/>
      <c r="AB323" s="58"/>
      <c r="AC323" s="58"/>
      <c r="AD323" s="58"/>
      <c r="AE323" s="58"/>
      <c r="AF323" s="58"/>
      <c r="AG323" s="58"/>
      <c r="AH323" s="58"/>
      <c r="AI323" s="58"/>
      <c r="AJ323" s="58"/>
      <c r="AK323" s="58"/>
      <c r="AL323" s="58"/>
      <c r="AM323" s="58"/>
      <c r="AN323" s="58"/>
      <c r="AO323" s="58"/>
      <c r="AP323" s="58"/>
      <c r="AQ323" s="58"/>
      <c r="AR323" s="58"/>
      <c r="AS323" s="58"/>
      <c r="AT323" s="58"/>
      <c r="AU323" s="58"/>
      <c r="AV323" s="58"/>
      <c r="AW323" s="58"/>
      <c r="AX323" s="58"/>
      <c r="AY323" s="58"/>
      <c r="AZ323" s="58"/>
      <c r="BA323" s="58"/>
      <c r="BB323" s="58"/>
      <c r="BC323" s="58"/>
      <c r="BD323" s="58"/>
      <c r="BE323" s="58"/>
      <c r="BF323" s="58"/>
      <c r="BG323" s="58"/>
      <c r="BH323" s="58"/>
      <c r="BI323" s="58"/>
      <c r="BJ323" s="58"/>
      <c r="BK323" s="58"/>
      <c r="BL323" s="58"/>
      <c r="BM323" s="58"/>
      <c r="BN323" s="58"/>
      <c r="BO323" s="58"/>
      <c r="BP323" s="58"/>
      <c r="BQ323" s="58"/>
      <c r="BR323" s="58"/>
      <c r="BS323" s="58"/>
      <c r="BT323" s="58"/>
      <c r="BU323" s="58"/>
      <c r="BV323" s="58"/>
      <c r="BW323" s="58"/>
      <c r="BX323" s="58"/>
      <c r="BY323" s="58"/>
      <c r="BZ323" s="58"/>
      <c r="CA323" s="58"/>
      <c r="CB323" s="58"/>
      <c r="CC323" s="58"/>
      <c r="CD323" s="58"/>
      <c r="CE323" s="58"/>
      <c r="CF323" s="58"/>
      <c r="CG323" s="58"/>
      <c r="CH323" s="58"/>
      <c r="CI323" s="58"/>
      <c r="CJ323" s="58"/>
      <c r="CK323" s="58"/>
      <c r="CL323" s="58"/>
      <c r="CM323" s="58"/>
      <c r="CN323" s="58"/>
      <c r="CO323" s="58"/>
      <c r="CP323" s="58"/>
      <c r="CQ323" s="58"/>
      <c r="CR323" s="58"/>
      <c r="CS323" s="58"/>
      <c r="CT323" s="58"/>
      <c r="CU323" s="58"/>
      <c r="CV323" s="58"/>
      <c r="CW323" s="58"/>
      <c r="CX323" s="58"/>
      <c r="CY323" s="58"/>
      <c r="CZ323" s="58"/>
      <c r="DA323" s="58"/>
      <c r="DB323" s="58"/>
      <c r="DC323" s="58"/>
      <c r="DD323" s="58"/>
      <c r="DE323" s="58"/>
      <c r="DF323" s="58"/>
      <c r="DG323" s="58"/>
      <c r="DH323" s="58"/>
      <c r="DI323" s="58"/>
      <c r="DJ323" s="58"/>
      <c r="DK323" s="58"/>
      <c r="DL323" s="58"/>
      <c r="DM323" s="58"/>
    </row>
    <row r="324" spans="1:117" s="55" customFormat="1" ht="25.5" customHeight="1">
      <c r="A324" s="211"/>
      <c r="B324" s="138"/>
      <c r="C324" s="218"/>
      <c r="D324" s="150"/>
      <c r="E324" s="56" t="s">
        <v>285</v>
      </c>
      <c r="F324" s="8">
        <v>22</v>
      </c>
      <c r="G324" s="150"/>
      <c r="H324" s="215"/>
      <c r="I324" s="211"/>
      <c r="J324" s="211"/>
      <c r="K324" s="211"/>
      <c r="L324" s="211"/>
      <c r="M324" s="209"/>
      <c r="N324" s="58"/>
      <c r="O324" s="58"/>
      <c r="P324" s="58"/>
      <c r="Q324" s="58"/>
      <c r="R324" s="58"/>
      <c r="S324" s="58"/>
      <c r="T324" s="58"/>
      <c r="U324" s="58"/>
      <c r="V324" s="58"/>
      <c r="W324" s="58"/>
      <c r="X324" s="58"/>
      <c r="Y324" s="58"/>
      <c r="Z324" s="58"/>
      <c r="AA324" s="58"/>
      <c r="AB324" s="58"/>
      <c r="AC324" s="58"/>
      <c r="AD324" s="58"/>
      <c r="AE324" s="58"/>
      <c r="AF324" s="58"/>
      <c r="AG324" s="58"/>
      <c r="AH324" s="58"/>
      <c r="AI324" s="58"/>
      <c r="AJ324" s="58"/>
      <c r="AK324" s="58"/>
      <c r="AL324" s="58"/>
      <c r="AM324" s="58"/>
      <c r="AN324" s="58"/>
      <c r="AO324" s="58"/>
      <c r="AP324" s="58"/>
      <c r="AQ324" s="58"/>
      <c r="AR324" s="58"/>
      <c r="AS324" s="58"/>
      <c r="AT324" s="58"/>
      <c r="AU324" s="58"/>
      <c r="AV324" s="58"/>
      <c r="AW324" s="58"/>
      <c r="AX324" s="58"/>
      <c r="AY324" s="58"/>
      <c r="AZ324" s="58"/>
      <c r="BA324" s="58"/>
      <c r="BB324" s="58"/>
      <c r="BC324" s="58"/>
      <c r="BD324" s="58"/>
      <c r="BE324" s="58"/>
      <c r="BF324" s="58"/>
      <c r="BG324" s="58"/>
      <c r="BH324" s="58"/>
      <c r="BI324" s="58"/>
      <c r="BJ324" s="58"/>
      <c r="BK324" s="58"/>
      <c r="BL324" s="58"/>
      <c r="BM324" s="58"/>
      <c r="BN324" s="58"/>
      <c r="BO324" s="58"/>
      <c r="BP324" s="58"/>
      <c r="BQ324" s="58"/>
      <c r="BR324" s="58"/>
      <c r="BS324" s="58"/>
      <c r="BT324" s="58"/>
      <c r="BU324" s="58"/>
      <c r="BV324" s="58"/>
      <c r="BW324" s="58"/>
      <c r="BX324" s="58"/>
      <c r="BY324" s="58"/>
      <c r="BZ324" s="58"/>
      <c r="CA324" s="58"/>
      <c r="CB324" s="58"/>
      <c r="CC324" s="58"/>
      <c r="CD324" s="58"/>
      <c r="CE324" s="58"/>
      <c r="CF324" s="58"/>
      <c r="CG324" s="58"/>
      <c r="CH324" s="58"/>
      <c r="CI324" s="58"/>
      <c r="CJ324" s="58"/>
      <c r="CK324" s="58"/>
      <c r="CL324" s="58"/>
      <c r="CM324" s="58"/>
      <c r="CN324" s="58"/>
      <c r="CO324" s="58"/>
      <c r="CP324" s="58"/>
      <c r="CQ324" s="58"/>
      <c r="CR324" s="58"/>
      <c r="CS324" s="58"/>
      <c r="CT324" s="58"/>
      <c r="CU324" s="58"/>
      <c r="CV324" s="58"/>
      <c r="CW324" s="58"/>
      <c r="CX324" s="58"/>
      <c r="CY324" s="58"/>
      <c r="CZ324" s="58"/>
      <c r="DA324" s="58"/>
      <c r="DB324" s="58"/>
      <c r="DC324" s="58"/>
      <c r="DD324" s="58"/>
      <c r="DE324" s="58"/>
      <c r="DF324" s="58"/>
      <c r="DG324" s="58"/>
      <c r="DH324" s="58"/>
      <c r="DI324" s="58"/>
      <c r="DJ324" s="58"/>
      <c r="DK324" s="58"/>
      <c r="DL324" s="58"/>
      <c r="DM324" s="58"/>
    </row>
    <row r="325" spans="1:117" s="55" customFormat="1" ht="17.25" customHeight="1">
      <c r="A325" s="211"/>
      <c r="B325" s="138"/>
      <c r="C325" s="218"/>
      <c r="D325" s="150"/>
      <c r="E325" s="7" t="s">
        <v>239</v>
      </c>
      <c r="F325" s="12">
        <v>3220</v>
      </c>
      <c r="G325" s="150"/>
      <c r="H325" s="215"/>
      <c r="I325" s="211"/>
      <c r="J325" s="211"/>
      <c r="K325" s="211"/>
      <c r="L325" s="211"/>
      <c r="M325" s="209"/>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8"/>
      <c r="BS325" s="58"/>
      <c r="BT325" s="58"/>
      <c r="BU325" s="58"/>
      <c r="BV325" s="58"/>
      <c r="BW325" s="58"/>
      <c r="BX325" s="58"/>
      <c r="BY325" s="58"/>
      <c r="BZ325" s="58"/>
      <c r="CA325" s="58"/>
      <c r="CB325" s="58"/>
      <c r="CC325" s="58"/>
      <c r="CD325" s="58"/>
      <c r="CE325" s="58"/>
      <c r="CF325" s="58"/>
      <c r="CG325" s="58"/>
      <c r="CH325" s="58"/>
      <c r="CI325" s="58"/>
      <c r="CJ325" s="58"/>
      <c r="CK325" s="58"/>
      <c r="CL325" s="58"/>
      <c r="CM325" s="58"/>
      <c r="CN325" s="58"/>
      <c r="CO325" s="58"/>
      <c r="CP325" s="58"/>
      <c r="CQ325" s="58"/>
      <c r="CR325" s="58"/>
      <c r="CS325" s="58"/>
      <c r="CT325" s="58"/>
      <c r="CU325" s="58"/>
      <c r="CV325" s="58"/>
      <c r="CW325" s="58"/>
      <c r="CX325" s="58"/>
      <c r="CY325" s="58"/>
      <c r="CZ325" s="58"/>
      <c r="DA325" s="58"/>
      <c r="DB325" s="58"/>
      <c r="DC325" s="58"/>
      <c r="DD325" s="58"/>
      <c r="DE325" s="58"/>
      <c r="DF325" s="58"/>
      <c r="DG325" s="58"/>
      <c r="DH325" s="58"/>
      <c r="DI325" s="58"/>
      <c r="DJ325" s="58"/>
      <c r="DK325" s="58"/>
      <c r="DL325" s="58"/>
      <c r="DM325" s="58"/>
    </row>
    <row r="326" spans="1:117" s="55" customFormat="1" ht="29.25" customHeight="1">
      <c r="A326" s="211"/>
      <c r="B326" s="138"/>
      <c r="C326" s="218"/>
      <c r="D326" s="150"/>
      <c r="E326" s="5" t="s">
        <v>215</v>
      </c>
      <c r="F326" s="79">
        <v>3198</v>
      </c>
      <c r="G326" s="150"/>
      <c r="H326" s="215"/>
      <c r="I326" s="211"/>
      <c r="J326" s="211"/>
      <c r="K326" s="211"/>
      <c r="L326" s="211"/>
      <c r="M326" s="209"/>
      <c r="N326" s="58"/>
      <c r="O326" s="58"/>
      <c r="P326" s="58"/>
      <c r="Q326" s="58"/>
      <c r="R326" s="58"/>
      <c r="S326" s="58"/>
      <c r="T326" s="58"/>
      <c r="U326" s="58"/>
      <c r="V326" s="58"/>
      <c r="W326" s="58"/>
      <c r="X326" s="58"/>
      <c r="Y326" s="58"/>
      <c r="Z326" s="58"/>
      <c r="AA326" s="58"/>
      <c r="AB326" s="58"/>
      <c r="AC326" s="58"/>
      <c r="AD326" s="58"/>
      <c r="AE326" s="58"/>
      <c r="AF326" s="58"/>
      <c r="AG326" s="58"/>
      <c r="AH326" s="58"/>
      <c r="AI326" s="58"/>
      <c r="AJ326" s="58"/>
      <c r="AK326" s="58"/>
      <c r="AL326" s="58"/>
      <c r="AM326" s="58"/>
      <c r="AN326" s="58"/>
      <c r="AO326" s="58"/>
      <c r="AP326" s="58"/>
      <c r="AQ326" s="58"/>
      <c r="AR326" s="58"/>
      <c r="AS326" s="58"/>
      <c r="AT326" s="58"/>
      <c r="AU326" s="58"/>
      <c r="AV326" s="58"/>
      <c r="AW326" s="58"/>
      <c r="AX326" s="58"/>
      <c r="AY326" s="58"/>
      <c r="AZ326" s="58"/>
      <c r="BA326" s="58"/>
      <c r="BB326" s="58"/>
      <c r="BC326" s="58"/>
      <c r="BD326" s="58"/>
      <c r="BE326" s="58"/>
      <c r="BF326" s="58"/>
      <c r="BG326" s="58"/>
      <c r="BH326" s="58"/>
      <c r="BI326" s="58"/>
      <c r="BJ326" s="58"/>
      <c r="BK326" s="58"/>
      <c r="BL326" s="58"/>
      <c r="BM326" s="58"/>
      <c r="BN326" s="58"/>
      <c r="BO326" s="58"/>
      <c r="BP326" s="58"/>
      <c r="BQ326" s="58"/>
      <c r="BR326" s="58"/>
      <c r="BS326" s="58"/>
      <c r="BT326" s="58"/>
      <c r="BU326" s="58"/>
      <c r="BV326" s="58"/>
      <c r="BW326" s="58"/>
      <c r="BX326" s="58"/>
      <c r="BY326" s="58"/>
      <c r="BZ326" s="58"/>
      <c r="CA326" s="58"/>
      <c r="CB326" s="58"/>
      <c r="CC326" s="58"/>
      <c r="CD326" s="58"/>
      <c r="CE326" s="58"/>
      <c r="CF326" s="58"/>
      <c r="CG326" s="58"/>
      <c r="CH326" s="58"/>
      <c r="CI326" s="58"/>
      <c r="CJ326" s="58"/>
      <c r="CK326" s="58"/>
      <c r="CL326" s="58"/>
      <c r="CM326" s="58"/>
      <c r="CN326" s="58"/>
      <c r="CO326" s="58"/>
      <c r="CP326" s="58"/>
      <c r="CQ326" s="58"/>
      <c r="CR326" s="58"/>
      <c r="CS326" s="58"/>
      <c r="CT326" s="58"/>
      <c r="CU326" s="58"/>
      <c r="CV326" s="58"/>
      <c r="CW326" s="58"/>
      <c r="CX326" s="58"/>
      <c r="CY326" s="58"/>
      <c r="CZ326" s="58"/>
      <c r="DA326" s="58"/>
      <c r="DB326" s="58"/>
      <c r="DC326" s="58"/>
      <c r="DD326" s="58"/>
      <c r="DE326" s="58"/>
      <c r="DF326" s="58"/>
      <c r="DG326" s="58"/>
      <c r="DH326" s="58"/>
      <c r="DI326" s="58"/>
      <c r="DJ326" s="58"/>
      <c r="DK326" s="58"/>
      <c r="DL326" s="58"/>
      <c r="DM326" s="58"/>
    </row>
    <row r="327" spans="1:117" s="55" customFormat="1" ht="28.5" customHeight="1">
      <c r="A327" s="212"/>
      <c r="B327" s="139"/>
      <c r="C327" s="219"/>
      <c r="D327" s="151"/>
      <c r="E327" s="56" t="s">
        <v>285</v>
      </c>
      <c r="F327" s="80">
        <v>22</v>
      </c>
      <c r="G327" s="151"/>
      <c r="H327" s="216"/>
      <c r="I327" s="212"/>
      <c r="J327" s="212"/>
      <c r="K327" s="212"/>
      <c r="L327" s="212"/>
      <c r="M327" s="210"/>
      <c r="N327" s="58"/>
      <c r="O327" s="58"/>
      <c r="P327" s="58"/>
      <c r="Q327" s="58"/>
      <c r="R327" s="58"/>
      <c r="S327" s="58"/>
      <c r="T327" s="58"/>
      <c r="U327" s="58"/>
      <c r="V327" s="58"/>
      <c r="W327" s="58"/>
      <c r="X327" s="58"/>
      <c r="Y327" s="58"/>
      <c r="Z327" s="58"/>
      <c r="AA327" s="58"/>
      <c r="AB327" s="58"/>
      <c r="AC327" s="58"/>
      <c r="AD327" s="58"/>
      <c r="AE327" s="58"/>
      <c r="AF327" s="58"/>
      <c r="AG327" s="58"/>
      <c r="AH327" s="58"/>
      <c r="AI327" s="58"/>
      <c r="AJ327" s="58"/>
      <c r="AK327" s="58"/>
      <c r="AL327" s="58"/>
      <c r="AM327" s="58"/>
      <c r="AN327" s="58"/>
      <c r="AO327" s="58"/>
      <c r="AP327" s="58"/>
      <c r="AQ327" s="58"/>
      <c r="AR327" s="58"/>
      <c r="AS327" s="58"/>
      <c r="AT327" s="58"/>
      <c r="AU327" s="58"/>
      <c r="AV327" s="58"/>
      <c r="AW327" s="58"/>
      <c r="AX327" s="58"/>
      <c r="AY327" s="58"/>
      <c r="AZ327" s="58"/>
      <c r="BA327" s="58"/>
      <c r="BB327" s="58"/>
      <c r="BC327" s="58"/>
      <c r="BD327" s="58"/>
      <c r="BE327" s="58"/>
      <c r="BF327" s="58"/>
      <c r="BG327" s="58"/>
      <c r="BH327" s="58"/>
      <c r="BI327" s="58"/>
      <c r="BJ327" s="58"/>
      <c r="BK327" s="58"/>
      <c r="BL327" s="58"/>
      <c r="BM327" s="58"/>
      <c r="BN327" s="58"/>
      <c r="BO327" s="58"/>
      <c r="BP327" s="58"/>
      <c r="BQ327" s="58"/>
      <c r="BR327" s="58"/>
      <c r="BS327" s="58"/>
      <c r="BT327" s="58"/>
      <c r="BU327" s="58"/>
      <c r="BV327" s="58"/>
      <c r="BW327" s="58"/>
      <c r="BX327" s="58"/>
      <c r="BY327" s="58"/>
      <c r="BZ327" s="58"/>
      <c r="CA327" s="58"/>
      <c r="CB327" s="58"/>
      <c r="CC327" s="58"/>
      <c r="CD327" s="58"/>
      <c r="CE327" s="58"/>
      <c r="CF327" s="58"/>
      <c r="CG327" s="58"/>
      <c r="CH327" s="58"/>
      <c r="CI327" s="58"/>
      <c r="CJ327" s="58"/>
      <c r="CK327" s="58"/>
      <c r="CL327" s="58"/>
      <c r="CM327" s="58"/>
      <c r="CN327" s="58"/>
      <c r="CO327" s="58"/>
      <c r="CP327" s="58"/>
      <c r="CQ327" s="58"/>
      <c r="CR327" s="58"/>
      <c r="CS327" s="58"/>
      <c r="CT327" s="58"/>
      <c r="CU327" s="58"/>
      <c r="CV327" s="58"/>
      <c r="CW327" s="58"/>
      <c r="CX327" s="58"/>
      <c r="CY327" s="58"/>
      <c r="CZ327" s="58"/>
      <c r="DA327" s="58"/>
      <c r="DB327" s="58"/>
      <c r="DC327" s="58"/>
      <c r="DD327" s="58"/>
      <c r="DE327" s="58"/>
      <c r="DF327" s="58"/>
      <c r="DG327" s="58"/>
      <c r="DH327" s="58"/>
      <c r="DI327" s="58"/>
      <c r="DJ327" s="58"/>
      <c r="DK327" s="58"/>
      <c r="DL327" s="58"/>
      <c r="DM327" s="58"/>
    </row>
    <row r="328" spans="1:117" s="55" customFormat="1" ht="70.5" customHeight="1">
      <c r="A328" s="149" t="s">
        <v>327</v>
      </c>
      <c r="B328" s="152" t="s">
        <v>355</v>
      </c>
      <c r="C328" s="206">
        <v>41206</v>
      </c>
      <c r="D328" s="143">
        <v>2011</v>
      </c>
      <c r="E328" s="89" t="s">
        <v>192</v>
      </c>
      <c r="F328" s="82">
        <v>1382.535</v>
      </c>
      <c r="G328" s="125" t="s">
        <v>357</v>
      </c>
      <c r="H328" s="125" t="s">
        <v>358</v>
      </c>
      <c r="I328" s="125" t="s">
        <v>340</v>
      </c>
      <c r="J328" s="125" t="s">
        <v>356</v>
      </c>
      <c r="K328" s="186"/>
      <c r="L328" s="186"/>
      <c r="M328" s="146"/>
      <c r="N328" s="58"/>
      <c r="O328" s="58"/>
      <c r="P328" s="58"/>
      <c r="Q328" s="58"/>
      <c r="R328" s="58"/>
      <c r="S328" s="58"/>
      <c r="T328" s="58"/>
      <c r="U328" s="58"/>
      <c r="V328" s="58"/>
      <c r="W328" s="58"/>
      <c r="X328" s="58"/>
      <c r="Y328" s="58"/>
      <c r="Z328" s="58"/>
      <c r="AA328" s="58"/>
      <c r="AB328" s="58"/>
      <c r="AC328" s="58"/>
      <c r="AD328" s="58"/>
      <c r="AE328" s="58"/>
      <c r="AF328" s="58"/>
      <c r="AG328" s="58"/>
      <c r="AH328" s="58"/>
      <c r="AI328" s="58"/>
      <c r="AJ328" s="58"/>
      <c r="AK328" s="58"/>
      <c r="AL328" s="58"/>
      <c r="AM328" s="58"/>
      <c r="AN328" s="58"/>
      <c r="AO328" s="58"/>
      <c r="AP328" s="58"/>
      <c r="AQ328" s="58"/>
      <c r="AR328" s="58"/>
      <c r="AS328" s="58"/>
      <c r="AT328" s="58"/>
      <c r="AU328" s="58"/>
      <c r="AV328" s="58"/>
      <c r="AW328" s="58"/>
      <c r="AX328" s="58"/>
      <c r="AY328" s="58"/>
      <c r="AZ328" s="58"/>
      <c r="BA328" s="58"/>
      <c r="BB328" s="58"/>
      <c r="BC328" s="58"/>
      <c r="BD328" s="58"/>
      <c r="BE328" s="58"/>
      <c r="BF328" s="58"/>
      <c r="BG328" s="58"/>
      <c r="BH328" s="58"/>
      <c r="BI328" s="58"/>
      <c r="BJ328" s="58"/>
      <c r="BK328" s="58"/>
      <c r="BL328" s="58"/>
      <c r="BM328" s="58"/>
      <c r="BN328" s="58"/>
      <c r="BO328" s="58"/>
      <c r="BP328" s="58"/>
      <c r="BQ328" s="58"/>
      <c r="BR328" s="58"/>
      <c r="BS328" s="58"/>
      <c r="BT328" s="58"/>
      <c r="BU328" s="58"/>
      <c r="BV328" s="58"/>
      <c r="BW328" s="58"/>
      <c r="BX328" s="58"/>
      <c r="BY328" s="58"/>
      <c r="BZ328" s="58"/>
      <c r="CA328" s="58"/>
      <c r="CB328" s="58"/>
      <c r="CC328" s="58"/>
      <c r="CD328" s="58"/>
      <c r="CE328" s="58"/>
      <c r="CF328" s="58"/>
      <c r="CG328" s="58"/>
      <c r="CH328" s="58"/>
      <c r="CI328" s="58"/>
      <c r="CJ328" s="58"/>
      <c r="CK328" s="58"/>
      <c r="CL328" s="58"/>
      <c r="CM328" s="58"/>
      <c r="CN328" s="58"/>
      <c r="CO328" s="58"/>
      <c r="CP328" s="58"/>
      <c r="CQ328" s="58"/>
      <c r="CR328" s="58"/>
      <c r="CS328" s="58"/>
      <c r="CT328" s="58"/>
      <c r="CU328" s="58"/>
      <c r="CV328" s="58"/>
      <c r="CW328" s="58"/>
      <c r="CX328" s="58"/>
      <c r="CY328" s="58"/>
      <c r="CZ328" s="58"/>
      <c r="DA328" s="58"/>
      <c r="DB328" s="58"/>
      <c r="DC328" s="58"/>
      <c r="DD328" s="58"/>
      <c r="DE328" s="58"/>
      <c r="DF328" s="58"/>
      <c r="DG328" s="58"/>
      <c r="DH328" s="58"/>
      <c r="DI328" s="58"/>
      <c r="DJ328" s="58"/>
      <c r="DK328" s="58"/>
      <c r="DL328" s="58"/>
      <c r="DM328" s="58"/>
    </row>
    <row r="329" spans="1:117" s="55" customFormat="1" ht="15" customHeight="1">
      <c r="A329" s="150"/>
      <c r="B329" s="153"/>
      <c r="C329" s="207"/>
      <c r="D329" s="144"/>
      <c r="E329" s="7" t="s">
        <v>204</v>
      </c>
      <c r="F329" s="82">
        <v>436.59</v>
      </c>
      <c r="G329" s="126"/>
      <c r="H329" s="126"/>
      <c r="I329" s="126"/>
      <c r="J329" s="126"/>
      <c r="K329" s="187"/>
      <c r="L329" s="187"/>
      <c r="M329" s="147"/>
      <c r="N329" s="58"/>
      <c r="O329" s="58"/>
      <c r="P329" s="58"/>
      <c r="Q329" s="58"/>
      <c r="R329" s="58"/>
      <c r="S329" s="58"/>
      <c r="T329" s="58"/>
      <c r="U329" s="58"/>
      <c r="V329" s="58"/>
      <c r="W329" s="58"/>
      <c r="X329" s="58"/>
      <c r="Y329" s="58"/>
      <c r="Z329" s="58"/>
      <c r="AA329" s="58"/>
      <c r="AB329" s="58"/>
      <c r="AC329" s="58"/>
      <c r="AD329" s="58"/>
      <c r="AE329" s="58"/>
      <c r="AF329" s="58"/>
      <c r="AG329" s="58"/>
      <c r="AH329" s="58"/>
      <c r="AI329" s="58"/>
      <c r="AJ329" s="58"/>
      <c r="AK329" s="58"/>
      <c r="AL329" s="58"/>
      <c r="AM329" s="58"/>
      <c r="AN329" s="58"/>
      <c r="AO329" s="58"/>
      <c r="AP329" s="58"/>
      <c r="AQ329" s="58"/>
      <c r="AR329" s="58"/>
      <c r="AS329" s="58"/>
      <c r="AT329" s="58"/>
      <c r="AU329" s="58"/>
      <c r="AV329" s="58"/>
      <c r="AW329" s="58"/>
      <c r="AX329" s="58"/>
      <c r="AY329" s="58"/>
      <c r="AZ329" s="58"/>
      <c r="BA329" s="58"/>
      <c r="BB329" s="58"/>
      <c r="BC329" s="58"/>
      <c r="BD329" s="58"/>
      <c r="BE329" s="58"/>
      <c r="BF329" s="58"/>
      <c r="BG329" s="58"/>
      <c r="BH329" s="58"/>
      <c r="BI329" s="58"/>
      <c r="BJ329" s="58"/>
      <c r="BK329" s="58"/>
      <c r="BL329" s="58"/>
      <c r="BM329" s="58"/>
      <c r="BN329" s="58"/>
      <c r="BO329" s="58"/>
      <c r="BP329" s="58"/>
      <c r="BQ329" s="58"/>
      <c r="BR329" s="58"/>
      <c r="BS329" s="58"/>
      <c r="BT329" s="58"/>
      <c r="BU329" s="58"/>
      <c r="BV329" s="58"/>
      <c r="BW329" s="58"/>
      <c r="BX329" s="58"/>
      <c r="BY329" s="58"/>
      <c r="BZ329" s="58"/>
      <c r="CA329" s="58"/>
      <c r="CB329" s="58"/>
      <c r="CC329" s="58"/>
      <c r="CD329" s="58"/>
      <c r="CE329" s="58"/>
      <c r="CF329" s="58"/>
      <c r="CG329" s="58"/>
      <c r="CH329" s="58"/>
      <c r="CI329" s="58"/>
      <c r="CJ329" s="58"/>
      <c r="CK329" s="58"/>
      <c r="CL329" s="58"/>
      <c r="CM329" s="58"/>
      <c r="CN329" s="58"/>
      <c r="CO329" s="58"/>
      <c r="CP329" s="58"/>
      <c r="CQ329" s="58"/>
      <c r="CR329" s="58"/>
      <c r="CS329" s="58"/>
      <c r="CT329" s="58"/>
      <c r="CU329" s="58"/>
      <c r="CV329" s="58"/>
      <c r="CW329" s="58"/>
      <c r="CX329" s="58"/>
      <c r="CY329" s="58"/>
      <c r="CZ329" s="58"/>
      <c r="DA329" s="58"/>
      <c r="DB329" s="58"/>
      <c r="DC329" s="58"/>
      <c r="DD329" s="58"/>
      <c r="DE329" s="58"/>
      <c r="DF329" s="58"/>
      <c r="DG329" s="58"/>
      <c r="DH329" s="58"/>
      <c r="DI329" s="58"/>
      <c r="DJ329" s="58"/>
      <c r="DK329" s="58"/>
      <c r="DL329" s="58"/>
      <c r="DM329" s="58"/>
    </row>
    <row r="330" spans="1:117" s="55" customFormat="1" ht="28.5" customHeight="1">
      <c r="A330" s="150"/>
      <c r="B330" s="153"/>
      <c r="C330" s="207"/>
      <c r="D330" s="144"/>
      <c r="E330" s="5" t="s">
        <v>215</v>
      </c>
      <c r="F330" s="81">
        <v>436.59</v>
      </c>
      <c r="G330" s="126"/>
      <c r="H330" s="126"/>
      <c r="I330" s="126"/>
      <c r="J330" s="126"/>
      <c r="K330" s="187"/>
      <c r="L330" s="187"/>
      <c r="M330" s="147"/>
      <c r="N330" s="58"/>
      <c r="O330" s="58"/>
      <c r="P330" s="58"/>
      <c r="Q330" s="58"/>
      <c r="R330" s="58"/>
      <c r="S330" s="58"/>
      <c r="T330" s="58"/>
      <c r="U330" s="58"/>
      <c r="V330" s="58"/>
      <c r="W330" s="58"/>
      <c r="X330" s="58"/>
      <c r="Y330" s="58"/>
      <c r="Z330" s="58"/>
      <c r="AA330" s="58"/>
      <c r="AB330" s="58"/>
      <c r="AC330" s="58"/>
      <c r="AD330" s="58"/>
      <c r="AE330" s="58"/>
      <c r="AF330" s="58"/>
      <c r="AG330" s="58"/>
      <c r="AH330" s="58"/>
      <c r="AI330" s="58"/>
      <c r="AJ330" s="58"/>
      <c r="AK330" s="58"/>
      <c r="AL330" s="58"/>
      <c r="AM330" s="58"/>
      <c r="AN330" s="58"/>
      <c r="AO330" s="58"/>
      <c r="AP330" s="58"/>
      <c r="AQ330" s="58"/>
      <c r="AR330" s="58"/>
      <c r="AS330" s="58"/>
      <c r="AT330" s="58"/>
      <c r="AU330" s="58"/>
      <c r="AV330" s="58"/>
      <c r="AW330" s="58"/>
      <c r="AX330" s="58"/>
      <c r="AY330" s="58"/>
      <c r="AZ330" s="58"/>
      <c r="BA330" s="58"/>
      <c r="BB330" s="58"/>
      <c r="BC330" s="58"/>
      <c r="BD330" s="58"/>
      <c r="BE330" s="58"/>
      <c r="BF330" s="58"/>
      <c r="BG330" s="58"/>
      <c r="BH330" s="58"/>
      <c r="BI330" s="58"/>
      <c r="BJ330" s="58"/>
      <c r="BK330" s="58"/>
      <c r="BL330" s="58"/>
      <c r="BM330" s="58"/>
      <c r="BN330" s="58"/>
      <c r="BO330" s="58"/>
      <c r="BP330" s="58"/>
      <c r="BQ330" s="58"/>
      <c r="BR330" s="58"/>
      <c r="BS330" s="58"/>
      <c r="BT330" s="58"/>
      <c r="BU330" s="58"/>
      <c r="BV330" s="58"/>
      <c r="BW330" s="58"/>
      <c r="BX330" s="58"/>
      <c r="BY330" s="58"/>
      <c r="BZ330" s="58"/>
      <c r="CA330" s="58"/>
      <c r="CB330" s="58"/>
      <c r="CC330" s="58"/>
      <c r="CD330" s="58"/>
      <c r="CE330" s="58"/>
      <c r="CF330" s="58"/>
      <c r="CG330" s="58"/>
      <c r="CH330" s="58"/>
      <c r="CI330" s="58"/>
      <c r="CJ330" s="58"/>
      <c r="CK330" s="58"/>
      <c r="CL330" s="58"/>
      <c r="CM330" s="58"/>
      <c r="CN330" s="58"/>
      <c r="CO330" s="58"/>
      <c r="CP330" s="58"/>
      <c r="CQ330" s="58"/>
      <c r="CR330" s="58"/>
      <c r="CS330" s="58"/>
      <c r="CT330" s="58"/>
      <c r="CU330" s="58"/>
      <c r="CV330" s="58"/>
      <c r="CW330" s="58"/>
      <c r="CX330" s="58"/>
      <c r="CY330" s="58"/>
      <c r="CZ330" s="58"/>
      <c r="DA330" s="58"/>
      <c r="DB330" s="58"/>
      <c r="DC330" s="58"/>
      <c r="DD330" s="58"/>
      <c r="DE330" s="58"/>
      <c r="DF330" s="58"/>
      <c r="DG330" s="58"/>
      <c r="DH330" s="58"/>
      <c r="DI330" s="58"/>
      <c r="DJ330" s="58"/>
      <c r="DK330" s="58"/>
      <c r="DL330" s="58"/>
      <c r="DM330" s="58"/>
    </row>
    <row r="331" spans="1:117" s="55" customFormat="1" ht="17.25" customHeight="1">
      <c r="A331" s="150"/>
      <c r="B331" s="153"/>
      <c r="C331" s="207"/>
      <c r="D331" s="144"/>
      <c r="E331" s="7" t="s">
        <v>238</v>
      </c>
      <c r="F331" s="82">
        <v>582.12</v>
      </c>
      <c r="G331" s="126"/>
      <c r="H331" s="126"/>
      <c r="I331" s="126"/>
      <c r="J331" s="126"/>
      <c r="K331" s="187"/>
      <c r="L331" s="187"/>
      <c r="M331" s="147"/>
      <c r="N331" s="58"/>
      <c r="O331" s="58"/>
      <c r="P331" s="58"/>
      <c r="Q331" s="58"/>
      <c r="R331" s="58"/>
      <c r="S331" s="58"/>
      <c r="T331" s="58"/>
      <c r="U331" s="58"/>
      <c r="V331" s="58"/>
      <c r="W331" s="58"/>
      <c r="X331" s="58"/>
      <c r="Y331" s="58"/>
      <c r="Z331" s="58"/>
      <c r="AA331" s="58"/>
      <c r="AB331" s="58"/>
      <c r="AC331" s="58"/>
      <c r="AD331" s="58"/>
      <c r="AE331" s="58"/>
      <c r="AF331" s="58"/>
      <c r="AG331" s="58"/>
      <c r="AH331" s="58"/>
      <c r="AI331" s="58"/>
      <c r="AJ331" s="58"/>
      <c r="AK331" s="58"/>
      <c r="AL331" s="58"/>
      <c r="AM331" s="58"/>
      <c r="AN331" s="58"/>
      <c r="AO331" s="58"/>
      <c r="AP331" s="58"/>
      <c r="AQ331" s="58"/>
      <c r="AR331" s="58"/>
      <c r="AS331" s="58"/>
      <c r="AT331" s="58"/>
      <c r="AU331" s="58"/>
      <c r="AV331" s="58"/>
      <c r="AW331" s="58"/>
      <c r="AX331" s="58"/>
      <c r="AY331" s="58"/>
      <c r="AZ331" s="58"/>
      <c r="BA331" s="58"/>
      <c r="BB331" s="58"/>
      <c r="BC331" s="58"/>
      <c r="BD331" s="58"/>
      <c r="BE331" s="58"/>
      <c r="BF331" s="58"/>
      <c r="BG331" s="58"/>
      <c r="BH331" s="58"/>
      <c r="BI331" s="58"/>
      <c r="BJ331" s="58"/>
      <c r="BK331" s="58"/>
      <c r="BL331" s="58"/>
      <c r="BM331" s="58"/>
      <c r="BN331" s="58"/>
      <c r="BO331" s="58"/>
      <c r="BP331" s="58"/>
      <c r="BQ331" s="58"/>
      <c r="BR331" s="58"/>
      <c r="BS331" s="58"/>
      <c r="BT331" s="58"/>
      <c r="BU331" s="58"/>
      <c r="BV331" s="58"/>
      <c r="BW331" s="58"/>
      <c r="BX331" s="58"/>
      <c r="BY331" s="58"/>
      <c r="BZ331" s="58"/>
      <c r="CA331" s="58"/>
      <c r="CB331" s="58"/>
      <c r="CC331" s="58"/>
      <c r="CD331" s="58"/>
      <c r="CE331" s="58"/>
      <c r="CF331" s="58"/>
      <c r="CG331" s="58"/>
      <c r="CH331" s="58"/>
      <c r="CI331" s="58"/>
      <c r="CJ331" s="58"/>
      <c r="CK331" s="58"/>
      <c r="CL331" s="58"/>
      <c r="CM331" s="58"/>
      <c r="CN331" s="58"/>
      <c r="CO331" s="58"/>
      <c r="CP331" s="58"/>
      <c r="CQ331" s="58"/>
      <c r="CR331" s="58"/>
      <c r="CS331" s="58"/>
      <c r="CT331" s="58"/>
      <c r="CU331" s="58"/>
      <c r="CV331" s="58"/>
      <c r="CW331" s="58"/>
      <c r="CX331" s="58"/>
      <c r="CY331" s="58"/>
      <c r="CZ331" s="58"/>
      <c r="DA331" s="58"/>
      <c r="DB331" s="58"/>
      <c r="DC331" s="58"/>
      <c r="DD331" s="58"/>
      <c r="DE331" s="58"/>
      <c r="DF331" s="58"/>
      <c r="DG331" s="58"/>
      <c r="DH331" s="58"/>
      <c r="DI331" s="58"/>
      <c r="DJ331" s="58"/>
      <c r="DK331" s="58"/>
      <c r="DL331" s="58"/>
      <c r="DM331" s="58"/>
    </row>
    <row r="332" spans="1:117" s="55" customFormat="1" ht="30" customHeight="1">
      <c r="A332" s="150"/>
      <c r="B332" s="153"/>
      <c r="C332" s="207"/>
      <c r="D332" s="144"/>
      <c r="E332" s="5" t="s">
        <v>215</v>
      </c>
      <c r="F332" s="81">
        <v>582.12</v>
      </c>
      <c r="G332" s="126"/>
      <c r="H332" s="126"/>
      <c r="I332" s="126"/>
      <c r="J332" s="126"/>
      <c r="K332" s="187"/>
      <c r="L332" s="187"/>
      <c r="M332" s="147"/>
      <c r="N332" s="58"/>
      <c r="O332" s="58"/>
      <c r="P332" s="58"/>
      <c r="Q332" s="58"/>
      <c r="R332" s="58"/>
      <c r="S332" s="58"/>
      <c r="T332" s="58"/>
      <c r="U332" s="58"/>
      <c r="V332" s="58"/>
      <c r="W332" s="58"/>
      <c r="X332" s="58"/>
      <c r="Y332" s="58"/>
      <c r="Z332" s="58"/>
      <c r="AA332" s="58"/>
      <c r="AB332" s="58"/>
      <c r="AC332" s="58"/>
      <c r="AD332" s="58"/>
      <c r="AE332" s="58"/>
      <c r="AF332" s="58"/>
      <c r="AG332" s="58"/>
      <c r="AH332" s="58"/>
      <c r="AI332" s="58"/>
      <c r="AJ332" s="58"/>
      <c r="AK332" s="58"/>
      <c r="AL332" s="58"/>
      <c r="AM332" s="58"/>
      <c r="AN332" s="58"/>
      <c r="AO332" s="58"/>
      <c r="AP332" s="58"/>
      <c r="AQ332" s="58"/>
      <c r="AR332" s="58"/>
      <c r="AS332" s="58"/>
      <c r="AT332" s="58"/>
      <c r="AU332" s="58"/>
      <c r="AV332" s="58"/>
      <c r="AW332" s="58"/>
      <c r="AX332" s="58"/>
      <c r="AY332" s="58"/>
      <c r="AZ332" s="58"/>
      <c r="BA332" s="58"/>
      <c r="BB332" s="58"/>
      <c r="BC332" s="58"/>
      <c r="BD332" s="58"/>
      <c r="BE332" s="58"/>
      <c r="BF332" s="58"/>
      <c r="BG332" s="58"/>
      <c r="BH332" s="58"/>
      <c r="BI332" s="58"/>
      <c r="BJ332" s="58"/>
      <c r="BK332" s="58"/>
      <c r="BL332" s="58"/>
      <c r="BM332" s="58"/>
      <c r="BN332" s="58"/>
      <c r="BO332" s="58"/>
      <c r="BP332" s="58"/>
      <c r="BQ332" s="58"/>
      <c r="BR332" s="58"/>
      <c r="BS332" s="58"/>
      <c r="BT332" s="58"/>
      <c r="BU332" s="58"/>
      <c r="BV332" s="58"/>
      <c r="BW332" s="58"/>
      <c r="BX332" s="58"/>
      <c r="BY332" s="58"/>
      <c r="BZ332" s="58"/>
      <c r="CA332" s="58"/>
      <c r="CB332" s="58"/>
      <c r="CC332" s="58"/>
      <c r="CD332" s="58"/>
      <c r="CE332" s="58"/>
      <c r="CF332" s="58"/>
      <c r="CG332" s="58"/>
      <c r="CH332" s="58"/>
      <c r="CI332" s="58"/>
      <c r="CJ332" s="58"/>
      <c r="CK332" s="58"/>
      <c r="CL332" s="58"/>
      <c r="CM332" s="58"/>
      <c r="CN332" s="58"/>
      <c r="CO332" s="58"/>
      <c r="CP332" s="58"/>
      <c r="CQ332" s="58"/>
      <c r="CR332" s="58"/>
      <c r="CS332" s="58"/>
      <c r="CT332" s="58"/>
      <c r="CU332" s="58"/>
      <c r="CV332" s="58"/>
      <c r="CW332" s="58"/>
      <c r="CX332" s="58"/>
      <c r="CY332" s="58"/>
      <c r="CZ332" s="58"/>
      <c r="DA332" s="58"/>
      <c r="DB332" s="58"/>
      <c r="DC332" s="58"/>
      <c r="DD332" s="58"/>
      <c r="DE332" s="58"/>
      <c r="DF332" s="58"/>
      <c r="DG332" s="58"/>
      <c r="DH332" s="58"/>
      <c r="DI332" s="58"/>
      <c r="DJ332" s="58"/>
      <c r="DK332" s="58"/>
      <c r="DL332" s="58"/>
      <c r="DM332" s="58"/>
    </row>
    <row r="333" spans="1:117" s="55" customFormat="1" ht="18.75" customHeight="1">
      <c r="A333" s="150"/>
      <c r="B333" s="153"/>
      <c r="C333" s="207"/>
      <c r="D333" s="144"/>
      <c r="E333" s="7" t="s">
        <v>239</v>
      </c>
      <c r="F333" s="82">
        <v>363.825</v>
      </c>
      <c r="G333" s="126"/>
      <c r="H333" s="126"/>
      <c r="I333" s="126"/>
      <c r="J333" s="126"/>
      <c r="K333" s="187"/>
      <c r="L333" s="187"/>
      <c r="M333" s="147"/>
      <c r="N333" s="58"/>
      <c r="O333" s="58"/>
      <c r="P333" s="58"/>
      <c r="Q333" s="58"/>
      <c r="R333" s="58"/>
      <c r="S333" s="58"/>
      <c r="T333" s="58"/>
      <c r="U333" s="58"/>
      <c r="V333" s="58"/>
      <c r="W333" s="58"/>
      <c r="X333" s="58"/>
      <c r="Y333" s="58"/>
      <c r="Z333" s="58"/>
      <c r="AA333" s="58"/>
      <c r="AB333" s="58"/>
      <c r="AC333" s="58"/>
      <c r="AD333" s="58"/>
      <c r="AE333" s="58"/>
      <c r="AF333" s="58"/>
      <c r="AG333" s="58"/>
      <c r="AH333" s="58"/>
      <c r="AI333" s="58"/>
      <c r="AJ333" s="58"/>
      <c r="AK333" s="58"/>
      <c r="AL333" s="58"/>
      <c r="AM333" s="58"/>
      <c r="AN333" s="58"/>
      <c r="AO333" s="58"/>
      <c r="AP333" s="58"/>
      <c r="AQ333" s="58"/>
      <c r="AR333" s="58"/>
      <c r="AS333" s="58"/>
      <c r="AT333" s="58"/>
      <c r="AU333" s="58"/>
      <c r="AV333" s="58"/>
      <c r="AW333" s="58"/>
      <c r="AX333" s="58"/>
      <c r="AY333" s="58"/>
      <c r="AZ333" s="58"/>
      <c r="BA333" s="58"/>
      <c r="BB333" s="58"/>
      <c r="BC333" s="58"/>
      <c r="BD333" s="58"/>
      <c r="BE333" s="58"/>
      <c r="BF333" s="58"/>
      <c r="BG333" s="58"/>
      <c r="BH333" s="58"/>
      <c r="BI333" s="58"/>
      <c r="BJ333" s="58"/>
      <c r="BK333" s="58"/>
      <c r="BL333" s="58"/>
      <c r="BM333" s="58"/>
      <c r="BN333" s="58"/>
      <c r="BO333" s="58"/>
      <c r="BP333" s="58"/>
      <c r="BQ333" s="58"/>
      <c r="BR333" s="58"/>
      <c r="BS333" s="58"/>
      <c r="BT333" s="58"/>
      <c r="BU333" s="58"/>
      <c r="BV333" s="58"/>
      <c r="BW333" s="58"/>
      <c r="BX333" s="58"/>
      <c r="BY333" s="58"/>
      <c r="BZ333" s="58"/>
      <c r="CA333" s="58"/>
      <c r="CB333" s="58"/>
      <c r="CC333" s="58"/>
      <c r="CD333" s="58"/>
      <c r="CE333" s="58"/>
      <c r="CF333" s="58"/>
      <c r="CG333" s="58"/>
      <c r="CH333" s="58"/>
      <c r="CI333" s="58"/>
      <c r="CJ333" s="58"/>
      <c r="CK333" s="58"/>
      <c r="CL333" s="58"/>
      <c r="CM333" s="58"/>
      <c r="CN333" s="58"/>
      <c r="CO333" s="58"/>
      <c r="CP333" s="58"/>
      <c r="CQ333" s="58"/>
      <c r="CR333" s="58"/>
      <c r="CS333" s="58"/>
      <c r="CT333" s="58"/>
      <c r="CU333" s="58"/>
      <c r="CV333" s="58"/>
      <c r="CW333" s="58"/>
      <c r="CX333" s="58"/>
      <c r="CY333" s="58"/>
      <c r="CZ333" s="58"/>
      <c r="DA333" s="58"/>
      <c r="DB333" s="58"/>
      <c r="DC333" s="58"/>
      <c r="DD333" s="58"/>
      <c r="DE333" s="58"/>
      <c r="DF333" s="58"/>
      <c r="DG333" s="58"/>
      <c r="DH333" s="58"/>
      <c r="DI333" s="58"/>
      <c r="DJ333" s="58"/>
      <c r="DK333" s="58"/>
      <c r="DL333" s="58"/>
      <c r="DM333" s="58"/>
    </row>
    <row r="334" spans="1:117" s="55" customFormat="1" ht="56.25" customHeight="1">
      <c r="A334" s="151"/>
      <c r="B334" s="154"/>
      <c r="C334" s="208"/>
      <c r="D334" s="145"/>
      <c r="E334" s="5" t="s">
        <v>215</v>
      </c>
      <c r="F334" s="81">
        <v>363.825</v>
      </c>
      <c r="G334" s="127"/>
      <c r="H334" s="127"/>
      <c r="I334" s="127"/>
      <c r="J334" s="127"/>
      <c r="K334" s="177"/>
      <c r="L334" s="177"/>
      <c r="M334" s="148"/>
      <c r="N334" s="58"/>
      <c r="O334" s="58"/>
      <c r="P334" s="58"/>
      <c r="Q334" s="58"/>
      <c r="R334" s="58"/>
      <c r="S334" s="58"/>
      <c r="T334" s="58"/>
      <c r="U334" s="58"/>
      <c r="V334" s="58"/>
      <c r="W334" s="58"/>
      <c r="X334" s="58"/>
      <c r="Y334" s="58"/>
      <c r="Z334" s="58"/>
      <c r="AA334" s="58"/>
      <c r="AB334" s="58"/>
      <c r="AC334" s="58"/>
      <c r="AD334" s="58"/>
      <c r="AE334" s="58"/>
      <c r="AF334" s="58"/>
      <c r="AG334" s="58"/>
      <c r="AH334" s="58"/>
      <c r="AI334" s="58"/>
      <c r="AJ334" s="58"/>
      <c r="AK334" s="58"/>
      <c r="AL334" s="58"/>
      <c r="AM334" s="58"/>
      <c r="AN334" s="58"/>
      <c r="AO334" s="58"/>
      <c r="AP334" s="58"/>
      <c r="AQ334" s="58"/>
      <c r="AR334" s="58"/>
      <c r="AS334" s="58"/>
      <c r="AT334" s="58"/>
      <c r="AU334" s="58"/>
      <c r="AV334" s="58"/>
      <c r="AW334" s="58"/>
      <c r="AX334" s="58"/>
      <c r="AY334" s="58"/>
      <c r="AZ334" s="58"/>
      <c r="BA334" s="58"/>
      <c r="BB334" s="58"/>
      <c r="BC334" s="58"/>
      <c r="BD334" s="58"/>
      <c r="BE334" s="58"/>
      <c r="BF334" s="58"/>
      <c r="BG334" s="58"/>
      <c r="BH334" s="58"/>
      <c r="BI334" s="58"/>
      <c r="BJ334" s="58"/>
      <c r="BK334" s="58"/>
      <c r="BL334" s="58"/>
      <c r="BM334" s="58"/>
      <c r="BN334" s="58"/>
      <c r="BO334" s="58"/>
      <c r="BP334" s="58"/>
      <c r="BQ334" s="58"/>
      <c r="BR334" s="58"/>
      <c r="BS334" s="58"/>
      <c r="BT334" s="58"/>
      <c r="BU334" s="58"/>
      <c r="BV334" s="58"/>
      <c r="BW334" s="58"/>
      <c r="BX334" s="58"/>
      <c r="BY334" s="58"/>
      <c r="BZ334" s="58"/>
      <c r="CA334" s="58"/>
      <c r="CB334" s="58"/>
      <c r="CC334" s="58"/>
      <c r="CD334" s="58"/>
      <c r="CE334" s="58"/>
      <c r="CF334" s="58"/>
      <c r="CG334" s="58"/>
      <c r="CH334" s="58"/>
      <c r="CI334" s="58"/>
      <c r="CJ334" s="58"/>
      <c r="CK334" s="58"/>
      <c r="CL334" s="58"/>
      <c r="CM334" s="58"/>
      <c r="CN334" s="58"/>
      <c r="CO334" s="58"/>
      <c r="CP334" s="58"/>
      <c r="CQ334" s="58"/>
      <c r="CR334" s="58"/>
      <c r="CS334" s="58"/>
      <c r="CT334" s="58"/>
      <c r="CU334" s="58"/>
      <c r="CV334" s="58"/>
      <c r="CW334" s="58"/>
      <c r="CX334" s="58"/>
      <c r="CY334" s="58"/>
      <c r="CZ334" s="58"/>
      <c r="DA334" s="58"/>
      <c r="DB334" s="58"/>
      <c r="DC334" s="58"/>
      <c r="DD334" s="58"/>
      <c r="DE334" s="58"/>
      <c r="DF334" s="58"/>
      <c r="DG334" s="58"/>
      <c r="DH334" s="58"/>
      <c r="DI334" s="58"/>
      <c r="DJ334" s="58"/>
      <c r="DK334" s="58"/>
      <c r="DL334" s="58"/>
      <c r="DM334" s="58"/>
    </row>
    <row r="335" spans="1:117" s="55" customFormat="1" ht="66.75" customHeight="1">
      <c r="A335" s="149" t="s">
        <v>328</v>
      </c>
      <c r="B335" s="152" t="s">
        <v>411</v>
      </c>
      <c r="C335" s="125" t="s">
        <v>412</v>
      </c>
      <c r="D335" s="125" t="s">
        <v>413</v>
      </c>
      <c r="E335" s="7" t="s">
        <v>417</v>
      </c>
      <c r="F335" s="12">
        <v>3100</v>
      </c>
      <c r="G335" s="125" t="s">
        <v>414</v>
      </c>
      <c r="H335" s="125" t="s">
        <v>415</v>
      </c>
      <c r="I335" s="125" t="s">
        <v>340</v>
      </c>
      <c r="J335" s="125" t="s">
        <v>416</v>
      </c>
      <c r="K335" s="186"/>
      <c r="L335" s="186"/>
      <c r="M335" s="146"/>
      <c r="N335" s="58"/>
      <c r="O335" s="58"/>
      <c r="P335" s="58"/>
      <c r="Q335" s="58"/>
      <c r="R335" s="58"/>
      <c r="S335" s="58"/>
      <c r="T335" s="58"/>
      <c r="U335" s="58"/>
      <c r="V335" s="58"/>
      <c r="W335" s="58"/>
      <c r="X335" s="58"/>
      <c r="Y335" s="58"/>
      <c r="Z335" s="58"/>
      <c r="AA335" s="58"/>
      <c r="AB335" s="58"/>
      <c r="AC335" s="58"/>
      <c r="AD335" s="58"/>
      <c r="AE335" s="58"/>
      <c r="AF335" s="58"/>
      <c r="AG335" s="58"/>
      <c r="AH335" s="58"/>
      <c r="AI335" s="58"/>
      <c r="AJ335" s="58"/>
      <c r="AK335" s="58"/>
      <c r="AL335" s="58"/>
      <c r="AM335" s="58"/>
      <c r="AN335" s="58"/>
      <c r="AO335" s="58"/>
      <c r="AP335" s="58"/>
      <c r="AQ335" s="58"/>
      <c r="AR335" s="58"/>
      <c r="AS335" s="58"/>
      <c r="AT335" s="58"/>
      <c r="AU335" s="58"/>
      <c r="AV335" s="58"/>
      <c r="AW335" s="58"/>
      <c r="AX335" s="58"/>
      <c r="AY335" s="58"/>
      <c r="AZ335" s="58"/>
      <c r="BA335" s="58"/>
      <c r="BB335" s="58"/>
      <c r="BC335" s="58"/>
      <c r="BD335" s="58"/>
      <c r="BE335" s="58"/>
      <c r="BF335" s="58"/>
      <c r="BG335" s="58"/>
      <c r="BH335" s="58"/>
      <c r="BI335" s="58"/>
      <c r="BJ335" s="58"/>
      <c r="BK335" s="58"/>
      <c r="BL335" s="58"/>
      <c r="BM335" s="58"/>
      <c r="BN335" s="58"/>
      <c r="BO335" s="58"/>
      <c r="BP335" s="58"/>
      <c r="BQ335" s="58"/>
      <c r="BR335" s="58"/>
      <c r="BS335" s="58"/>
      <c r="BT335" s="58"/>
      <c r="BU335" s="58"/>
      <c r="BV335" s="58"/>
      <c r="BW335" s="58"/>
      <c r="BX335" s="58"/>
      <c r="BY335" s="58"/>
      <c r="BZ335" s="58"/>
      <c r="CA335" s="58"/>
      <c r="CB335" s="58"/>
      <c r="CC335" s="58"/>
      <c r="CD335" s="58"/>
      <c r="CE335" s="58"/>
      <c r="CF335" s="58"/>
      <c r="CG335" s="58"/>
      <c r="CH335" s="58"/>
      <c r="CI335" s="58"/>
      <c r="CJ335" s="58"/>
      <c r="CK335" s="58"/>
      <c r="CL335" s="58"/>
      <c r="CM335" s="58"/>
      <c r="CN335" s="58"/>
      <c r="CO335" s="58"/>
      <c r="CP335" s="58"/>
      <c r="CQ335" s="58"/>
      <c r="CR335" s="58"/>
      <c r="CS335" s="58"/>
      <c r="CT335" s="58"/>
      <c r="CU335" s="58"/>
      <c r="CV335" s="58"/>
      <c r="CW335" s="58"/>
      <c r="CX335" s="58"/>
      <c r="CY335" s="58"/>
      <c r="CZ335" s="58"/>
      <c r="DA335" s="58"/>
      <c r="DB335" s="58"/>
      <c r="DC335" s="58"/>
      <c r="DD335" s="58"/>
      <c r="DE335" s="58"/>
      <c r="DF335" s="58"/>
      <c r="DG335" s="58"/>
      <c r="DH335" s="58"/>
      <c r="DI335" s="58"/>
      <c r="DJ335" s="58"/>
      <c r="DK335" s="58"/>
      <c r="DL335" s="58"/>
      <c r="DM335" s="58"/>
    </row>
    <row r="336" spans="1:117" s="55" customFormat="1" ht="27" customHeight="1">
      <c r="A336" s="150"/>
      <c r="B336" s="153"/>
      <c r="C336" s="126"/>
      <c r="D336" s="126"/>
      <c r="E336" s="115" t="s">
        <v>204</v>
      </c>
      <c r="F336" s="114">
        <v>1030</v>
      </c>
      <c r="G336" s="126"/>
      <c r="H336" s="126"/>
      <c r="I336" s="126"/>
      <c r="J336" s="126"/>
      <c r="K336" s="187"/>
      <c r="L336" s="187"/>
      <c r="M336" s="147"/>
      <c r="N336" s="58"/>
      <c r="O336" s="58"/>
      <c r="P336" s="58"/>
      <c r="Q336" s="58"/>
      <c r="R336" s="58"/>
      <c r="S336" s="58"/>
      <c r="T336" s="58"/>
      <c r="U336" s="58"/>
      <c r="V336" s="58"/>
      <c r="W336" s="58"/>
      <c r="X336" s="58"/>
      <c r="Y336" s="58"/>
      <c r="Z336" s="58"/>
      <c r="AA336" s="58"/>
      <c r="AB336" s="58"/>
      <c r="AC336" s="58"/>
      <c r="AD336" s="58"/>
      <c r="AE336" s="58"/>
      <c r="AF336" s="58"/>
      <c r="AG336" s="58"/>
      <c r="AH336" s="58"/>
      <c r="AI336" s="58"/>
      <c r="AJ336" s="58"/>
      <c r="AK336" s="58"/>
      <c r="AL336" s="58"/>
      <c r="AM336" s="58"/>
      <c r="AN336" s="58"/>
      <c r="AO336" s="58"/>
      <c r="AP336" s="58"/>
      <c r="AQ336" s="58"/>
      <c r="AR336" s="58"/>
      <c r="AS336" s="58"/>
      <c r="AT336" s="58"/>
      <c r="AU336" s="58"/>
      <c r="AV336" s="58"/>
      <c r="AW336" s="58"/>
      <c r="AX336" s="58"/>
      <c r="AY336" s="58"/>
      <c r="AZ336" s="58"/>
      <c r="BA336" s="58"/>
      <c r="BB336" s="58"/>
      <c r="BC336" s="58"/>
      <c r="BD336" s="58"/>
      <c r="BE336" s="58"/>
      <c r="BF336" s="58"/>
      <c r="BG336" s="58"/>
      <c r="BH336" s="58"/>
      <c r="BI336" s="58"/>
      <c r="BJ336" s="58"/>
      <c r="BK336" s="58"/>
      <c r="BL336" s="58"/>
      <c r="BM336" s="58"/>
      <c r="BN336" s="58"/>
      <c r="BO336" s="58"/>
      <c r="BP336" s="58"/>
      <c r="BQ336" s="58"/>
      <c r="BR336" s="58"/>
      <c r="BS336" s="58"/>
      <c r="BT336" s="58"/>
      <c r="BU336" s="58"/>
      <c r="BV336" s="58"/>
      <c r="BW336" s="58"/>
      <c r="BX336" s="58"/>
      <c r="BY336" s="58"/>
      <c r="BZ336" s="58"/>
      <c r="CA336" s="58"/>
      <c r="CB336" s="58"/>
      <c r="CC336" s="58"/>
      <c r="CD336" s="58"/>
      <c r="CE336" s="58"/>
      <c r="CF336" s="58"/>
      <c r="CG336" s="58"/>
      <c r="CH336" s="58"/>
      <c r="CI336" s="58"/>
      <c r="CJ336" s="58"/>
      <c r="CK336" s="58"/>
      <c r="CL336" s="58"/>
      <c r="CM336" s="58"/>
      <c r="CN336" s="58"/>
      <c r="CO336" s="58"/>
      <c r="CP336" s="58"/>
      <c r="CQ336" s="58"/>
      <c r="CR336" s="58"/>
      <c r="CS336" s="58"/>
      <c r="CT336" s="58"/>
      <c r="CU336" s="58"/>
      <c r="CV336" s="58"/>
      <c r="CW336" s="58"/>
      <c r="CX336" s="58"/>
      <c r="CY336" s="58"/>
      <c r="CZ336" s="58"/>
      <c r="DA336" s="58"/>
      <c r="DB336" s="58"/>
      <c r="DC336" s="58"/>
      <c r="DD336" s="58"/>
      <c r="DE336" s="58"/>
      <c r="DF336" s="58"/>
      <c r="DG336" s="58"/>
      <c r="DH336" s="58"/>
      <c r="DI336" s="58"/>
      <c r="DJ336" s="58"/>
      <c r="DK336" s="58"/>
      <c r="DL336" s="58"/>
      <c r="DM336" s="58"/>
    </row>
    <row r="337" spans="1:117" s="55" customFormat="1" ht="27" customHeight="1">
      <c r="A337" s="150"/>
      <c r="B337" s="153"/>
      <c r="C337" s="126"/>
      <c r="D337" s="126"/>
      <c r="E337" s="53" t="s">
        <v>215</v>
      </c>
      <c r="F337" s="76">
        <v>1030</v>
      </c>
      <c r="G337" s="126"/>
      <c r="H337" s="126"/>
      <c r="I337" s="126"/>
      <c r="J337" s="126"/>
      <c r="K337" s="187"/>
      <c r="L337" s="187"/>
      <c r="M337" s="147"/>
      <c r="N337" s="58"/>
      <c r="O337" s="58"/>
      <c r="P337" s="58"/>
      <c r="Q337" s="58"/>
      <c r="R337" s="58"/>
      <c r="S337" s="58"/>
      <c r="T337" s="58"/>
      <c r="U337" s="58"/>
      <c r="V337" s="58"/>
      <c r="W337" s="58"/>
      <c r="X337" s="58"/>
      <c r="Y337" s="58"/>
      <c r="Z337" s="58"/>
      <c r="AA337" s="58"/>
      <c r="AB337" s="58"/>
      <c r="AC337" s="58"/>
      <c r="AD337" s="58"/>
      <c r="AE337" s="58"/>
      <c r="AF337" s="58"/>
      <c r="AG337" s="58"/>
      <c r="AH337" s="58"/>
      <c r="AI337" s="58"/>
      <c r="AJ337" s="58"/>
      <c r="AK337" s="58"/>
      <c r="AL337" s="58"/>
      <c r="AM337" s="58"/>
      <c r="AN337" s="58"/>
      <c r="AO337" s="58"/>
      <c r="AP337" s="58"/>
      <c r="AQ337" s="58"/>
      <c r="AR337" s="58"/>
      <c r="AS337" s="58"/>
      <c r="AT337" s="58"/>
      <c r="AU337" s="58"/>
      <c r="AV337" s="58"/>
      <c r="AW337" s="58"/>
      <c r="AX337" s="58"/>
      <c r="AY337" s="58"/>
      <c r="AZ337" s="58"/>
      <c r="BA337" s="58"/>
      <c r="BB337" s="58"/>
      <c r="BC337" s="58"/>
      <c r="BD337" s="58"/>
      <c r="BE337" s="58"/>
      <c r="BF337" s="58"/>
      <c r="BG337" s="58"/>
      <c r="BH337" s="58"/>
      <c r="BI337" s="58"/>
      <c r="BJ337" s="58"/>
      <c r="BK337" s="58"/>
      <c r="BL337" s="58"/>
      <c r="BM337" s="58"/>
      <c r="BN337" s="58"/>
      <c r="BO337" s="58"/>
      <c r="BP337" s="58"/>
      <c r="BQ337" s="58"/>
      <c r="BR337" s="58"/>
      <c r="BS337" s="58"/>
      <c r="BT337" s="58"/>
      <c r="BU337" s="58"/>
      <c r="BV337" s="58"/>
      <c r="BW337" s="58"/>
      <c r="BX337" s="58"/>
      <c r="BY337" s="58"/>
      <c r="BZ337" s="58"/>
      <c r="CA337" s="58"/>
      <c r="CB337" s="58"/>
      <c r="CC337" s="58"/>
      <c r="CD337" s="58"/>
      <c r="CE337" s="58"/>
      <c r="CF337" s="58"/>
      <c r="CG337" s="58"/>
      <c r="CH337" s="58"/>
      <c r="CI337" s="58"/>
      <c r="CJ337" s="58"/>
      <c r="CK337" s="58"/>
      <c r="CL337" s="58"/>
      <c r="CM337" s="58"/>
      <c r="CN337" s="58"/>
      <c r="CO337" s="58"/>
      <c r="CP337" s="58"/>
      <c r="CQ337" s="58"/>
      <c r="CR337" s="58"/>
      <c r="CS337" s="58"/>
      <c r="CT337" s="58"/>
      <c r="CU337" s="58"/>
      <c r="CV337" s="58"/>
      <c r="CW337" s="58"/>
      <c r="CX337" s="58"/>
      <c r="CY337" s="58"/>
      <c r="CZ337" s="58"/>
      <c r="DA337" s="58"/>
      <c r="DB337" s="58"/>
      <c r="DC337" s="58"/>
      <c r="DD337" s="58"/>
      <c r="DE337" s="58"/>
      <c r="DF337" s="58"/>
      <c r="DG337" s="58"/>
      <c r="DH337" s="58"/>
      <c r="DI337" s="58"/>
      <c r="DJ337" s="58"/>
      <c r="DK337" s="58"/>
      <c r="DL337" s="58"/>
      <c r="DM337" s="58"/>
    </row>
    <row r="338" spans="1:117" s="55" customFormat="1" ht="27" customHeight="1">
      <c r="A338" s="150"/>
      <c r="B338" s="153"/>
      <c r="C338" s="126"/>
      <c r="D338" s="126"/>
      <c r="E338" s="115" t="s">
        <v>238</v>
      </c>
      <c r="F338" s="114">
        <v>1035</v>
      </c>
      <c r="G338" s="126"/>
      <c r="H338" s="126"/>
      <c r="I338" s="126"/>
      <c r="J338" s="126"/>
      <c r="K338" s="187"/>
      <c r="L338" s="187"/>
      <c r="M338" s="147"/>
      <c r="N338" s="58"/>
      <c r="O338" s="58"/>
      <c r="P338" s="58"/>
      <c r="Q338" s="58"/>
      <c r="R338" s="58"/>
      <c r="S338" s="58"/>
      <c r="T338" s="58"/>
      <c r="U338" s="58"/>
      <c r="V338" s="58"/>
      <c r="W338" s="58"/>
      <c r="X338" s="58"/>
      <c r="Y338" s="58"/>
      <c r="Z338" s="58"/>
      <c r="AA338" s="58"/>
      <c r="AB338" s="58"/>
      <c r="AC338" s="58"/>
      <c r="AD338" s="58"/>
      <c r="AE338" s="58"/>
      <c r="AF338" s="58"/>
      <c r="AG338" s="58"/>
      <c r="AH338" s="58"/>
      <c r="AI338" s="58"/>
      <c r="AJ338" s="58"/>
      <c r="AK338" s="58"/>
      <c r="AL338" s="58"/>
      <c r="AM338" s="58"/>
      <c r="AN338" s="58"/>
      <c r="AO338" s="58"/>
      <c r="AP338" s="58"/>
      <c r="AQ338" s="58"/>
      <c r="AR338" s="58"/>
      <c r="AS338" s="58"/>
      <c r="AT338" s="58"/>
      <c r="AU338" s="58"/>
      <c r="AV338" s="58"/>
      <c r="AW338" s="58"/>
      <c r="AX338" s="58"/>
      <c r="AY338" s="58"/>
      <c r="AZ338" s="58"/>
      <c r="BA338" s="58"/>
      <c r="BB338" s="58"/>
      <c r="BC338" s="58"/>
      <c r="BD338" s="58"/>
      <c r="BE338" s="58"/>
      <c r="BF338" s="58"/>
      <c r="BG338" s="58"/>
      <c r="BH338" s="58"/>
      <c r="BI338" s="58"/>
      <c r="BJ338" s="58"/>
      <c r="BK338" s="58"/>
      <c r="BL338" s="58"/>
      <c r="BM338" s="58"/>
      <c r="BN338" s="58"/>
      <c r="BO338" s="58"/>
      <c r="BP338" s="58"/>
      <c r="BQ338" s="58"/>
      <c r="BR338" s="58"/>
      <c r="BS338" s="58"/>
      <c r="BT338" s="58"/>
      <c r="BU338" s="58"/>
      <c r="BV338" s="58"/>
      <c r="BW338" s="58"/>
      <c r="BX338" s="58"/>
      <c r="BY338" s="58"/>
      <c r="BZ338" s="58"/>
      <c r="CA338" s="58"/>
      <c r="CB338" s="58"/>
      <c r="CC338" s="58"/>
      <c r="CD338" s="58"/>
      <c r="CE338" s="58"/>
      <c r="CF338" s="58"/>
      <c r="CG338" s="58"/>
      <c r="CH338" s="58"/>
      <c r="CI338" s="58"/>
      <c r="CJ338" s="58"/>
      <c r="CK338" s="58"/>
      <c r="CL338" s="58"/>
      <c r="CM338" s="58"/>
      <c r="CN338" s="58"/>
      <c r="CO338" s="58"/>
      <c r="CP338" s="58"/>
      <c r="CQ338" s="58"/>
      <c r="CR338" s="58"/>
      <c r="CS338" s="58"/>
      <c r="CT338" s="58"/>
      <c r="CU338" s="58"/>
      <c r="CV338" s="58"/>
      <c r="CW338" s="58"/>
      <c r="CX338" s="58"/>
      <c r="CY338" s="58"/>
      <c r="CZ338" s="58"/>
      <c r="DA338" s="58"/>
      <c r="DB338" s="58"/>
      <c r="DC338" s="58"/>
      <c r="DD338" s="58"/>
      <c r="DE338" s="58"/>
      <c r="DF338" s="58"/>
      <c r="DG338" s="58"/>
      <c r="DH338" s="58"/>
      <c r="DI338" s="58"/>
      <c r="DJ338" s="58"/>
      <c r="DK338" s="58"/>
      <c r="DL338" s="58"/>
      <c r="DM338" s="58"/>
    </row>
    <row r="339" spans="1:117" s="55" customFormat="1" ht="27" customHeight="1">
      <c r="A339" s="150"/>
      <c r="B339" s="153"/>
      <c r="C339" s="126"/>
      <c r="D339" s="126"/>
      <c r="E339" s="53" t="s">
        <v>215</v>
      </c>
      <c r="F339" s="76">
        <v>1035</v>
      </c>
      <c r="G339" s="126"/>
      <c r="H339" s="126"/>
      <c r="I339" s="126"/>
      <c r="J339" s="126"/>
      <c r="K339" s="187"/>
      <c r="L339" s="187"/>
      <c r="M339" s="147"/>
      <c r="N339" s="58"/>
      <c r="O339" s="58"/>
      <c r="P339" s="58"/>
      <c r="Q339" s="58"/>
      <c r="R339" s="58"/>
      <c r="S339" s="58"/>
      <c r="T339" s="58"/>
      <c r="U339" s="58"/>
      <c r="V339" s="58"/>
      <c r="W339" s="58"/>
      <c r="X339" s="58"/>
      <c r="Y339" s="58"/>
      <c r="Z339" s="58"/>
      <c r="AA339" s="58"/>
      <c r="AB339" s="58"/>
      <c r="AC339" s="58"/>
      <c r="AD339" s="58"/>
      <c r="AE339" s="58"/>
      <c r="AF339" s="58"/>
      <c r="AG339" s="58"/>
      <c r="AH339" s="58"/>
      <c r="AI339" s="58"/>
      <c r="AJ339" s="58"/>
      <c r="AK339" s="58"/>
      <c r="AL339" s="58"/>
      <c r="AM339" s="58"/>
      <c r="AN339" s="58"/>
      <c r="AO339" s="58"/>
      <c r="AP339" s="58"/>
      <c r="AQ339" s="58"/>
      <c r="AR339" s="58"/>
      <c r="AS339" s="58"/>
      <c r="AT339" s="58"/>
      <c r="AU339" s="58"/>
      <c r="AV339" s="58"/>
      <c r="AW339" s="58"/>
      <c r="AX339" s="58"/>
      <c r="AY339" s="58"/>
      <c r="AZ339" s="58"/>
      <c r="BA339" s="58"/>
      <c r="BB339" s="58"/>
      <c r="BC339" s="58"/>
      <c r="BD339" s="58"/>
      <c r="BE339" s="58"/>
      <c r="BF339" s="58"/>
      <c r="BG339" s="58"/>
      <c r="BH339" s="58"/>
      <c r="BI339" s="58"/>
      <c r="BJ339" s="58"/>
      <c r="BK339" s="58"/>
      <c r="BL339" s="58"/>
      <c r="BM339" s="58"/>
      <c r="BN339" s="58"/>
      <c r="BO339" s="58"/>
      <c r="BP339" s="58"/>
      <c r="BQ339" s="58"/>
      <c r="BR339" s="58"/>
      <c r="BS339" s="58"/>
      <c r="BT339" s="58"/>
      <c r="BU339" s="58"/>
      <c r="BV339" s="58"/>
      <c r="BW339" s="58"/>
      <c r="BX339" s="58"/>
      <c r="BY339" s="58"/>
      <c r="BZ339" s="58"/>
      <c r="CA339" s="58"/>
      <c r="CB339" s="58"/>
      <c r="CC339" s="58"/>
      <c r="CD339" s="58"/>
      <c r="CE339" s="58"/>
      <c r="CF339" s="58"/>
      <c r="CG339" s="58"/>
      <c r="CH339" s="58"/>
      <c r="CI339" s="58"/>
      <c r="CJ339" s="58"/>
      <c r="CK339" s="58"/>
      <c r="CL339" s="58"/>
      <c r="CM339" s="58"/>
      <c r="CN339" s="58"/>
      <c r="CO339" s="58"/>
      <c r="CP339" s="58"/>
      <c r="CQ339" s="58"/>
      <c r="CR339" s="58"/>
      <c r="CS339" s="58"/>
      <c r="CT339" s="58"/>
      <c r="CU339" s="58"/>
      <c r="CV339" s="58"/>
      <c r="CW339" s="58"/>
      <c r="CX339" s="58"/>
      <c r="CY339" s="58"/>
      <c r="CZ339" s="58"/>
      <c r="DA339" s="58"/>
      <c r="DB339" s="58"/>
      <c r="DC339" s="58"/>
      <c r="DD339" s="58"/>
      <c r="DE339" s="58"/>
      <c r="DF339" s="58"/>
      <c r="DG339" s="58"/>
      <c r="DH339" s="58"/>
      <c r="DI339" s="58"/>
      <c r="DJ339" s="58"/>
      <c r="DK339" s="58"/>
      <c r="DL339" s="58"/>
      <c r="DM339" s="58"/>
    </row>
    <row r="340" spans="1:117" s="55" customFormat="1" ht="27" customHeight="1">
      <c r="A340" s="150"/>
      <c r="B340" s="153"/>
      <c r="C340" s="126"/>
      <c r="D340" s="126"/>
      <c r="E340" s="115" t="s">
        <v>239</v>
      </c>
      <c r="F340" s="114">
        <v>1035</v>
      </c>
      <c r="G340" s="126"/>
      <c r="H340" s="126"/>
      <c r="I340" s="126"/>
      <c r="J340" s="126"/>
      <c r="K340" s="187"/>
      <c r="L340" s="187"/>
      <c r="M340" s="147"/>
      <c r="N340" s="58"/>
      <c r="O340" s="58"/>
      <c r="P340" s="58"/>
      <c r="Q340" s="58"/>
      <c r="R340" s="58"/>
      <c r="S340" s="58"/>
      <c r="T340" s="58"/>
      <c r="U340" s="58"/>
      <c r="V340" s="58"/>
      <c r="W340" s="58"/>
      <c r="X340" s="58"/>
      <c r="Y340" s="58"/>
      <c r="Z340" s="58"/>
      <c r="AA340" s="58"/>
      <c r="AB340" s="58"/>
      <c r="AC340" s="58"/>
      <c r="AD340" s="58"/>
      <c r="AE340" s="58"/>
      <c r="AF340" s="58"/>
      <c r="AG340" s="58"/>
      <c r="AH340" s="58"/>
      <c r="AI340" s="58"/>
      <c r="AJ340" s="58"/>
      <c r="AK340" s="58"/>
      <c r="AL340" s="58"/>
      <c r="AM340" s="58"/>
      <c r="AN340" s="58"/>
      <c r="AO340" s="58"/>
      <c r="AP340" s="58"/>
      <c r="AQ340" s="58"/>
      <c r="AR340" s="58"/>
      <c r="AS340" s="58"/>
      <c r="AT340" s="58"/>
      <c r="AU340" s="58"/>
      <c r="AV340" s="58"/>
      <c r="AW340" s="58"/>
      <c r="AX340" s="58"/>
      <c r="AY340" s="58"/>
      <c r="AZ340" s="58"/>
      <c r="BA340" s="58"/>
      <c r="BB340" s="58"/>
      <c r="BC340" s="58"/>
      <c r="BD340" s="58"/>
      <c r="BE340" s="58"/>
      <c r="BF340" s="58"/>
      <c r="BG340" s="58"/>
      <c r="BH340" s="58"/>
      <c r="BI340" s="58"/>
      <c r="BJ340" s="58"/>
      <c r="BK340" s="58"/>
      <c r="BL340" s="58"/>
      <c r="BM340" s="58"/>
      <c r="BN340" s="58"/>
      <c r="BO340" s="58"/>
      <c r="BP340" s="58"/>
      <c r="BQ340" s="58"/>
      <c r="BR340" s="58"/>
      <c r="BS340" s="58"/>
      <c r="BT340" s="58"/>
      <c r="BU340" s="58"/>
      <c r="BV340" s="58"/>
      <c r="BW340" s="58"/>
      <c r="BX340" s="58"/>
      <c r="BY340" s="58"/>
      <c r="BZ340" s="58"/>
      <c r="CA340" s="58"/>
      <c r="CB340" s="58"/>
      <c r="CC340" s="58"/>
      <c r="CD340" s="58"/>
      <c r="CE340" s="58"/>
      <c r="CF340" s="58"/>
      <c r="CG340" s="58"/>
      <c r="CH340" s="58"/>
      <c r="CI340" s="58"/>
      <c r="CJ340" s="58"/>
      <c r="CK340" s="58"/>
      <c r="CL340" s="58"/>
      <c r="CM340" s="58"/>
      <c r="CN340" s="58"/>
      <c r="CO340" s="58"/>
      <c r="CP340" s="58"/>
      <c r="CQ340" s="58"/>
      <c r="CR340" s="58"/>
      <c r="CS340" s="58"/>
      <c r="CT340" s="58"/>
      <c r="CU340" s="58"/>
      <c r="CV340" s="58"/>
      <c r="CW340" s="58"/>
      <c r="CX340" s="58"/>
      <c r="CY340" s="58"/>
      <c r="CZ340" s="58"/>
      <c r="DA340" s="58"/>
      <c r="DB340" s="58"/>
      <c r="DC340" s="58"/>
      <c r="DD340" s="58"/>
      <c r="DE340" s="58"/>
      <c r="DF340" s="58"/>
      <c r="DG340" s="58"/>
      <c r="DH340" s="58"/>
      <c r="DI340" s="58"/>
      <c r="DJ340" s="58"/>
      <c r="DK340" s="58"/>
      <c r="DL340" s="58"/>
      <c r="DM340" s="58"/>
    </row>
    <row r="341" spans="1:117" s="55" customFormat="1" ht="27" customHeight="1">
      <c r="A341" s="151"/>
      <c r="B341" s="154"/>
      <c r="C341" s="127"/>
      <c r="D341" s="127"/>
      <c r="E341" s="53" t="s">
        <v>215</v>
      </c>
      <c r="F341" s="76">
        <v>1035</v>
      </c>
      <c r="G341" s="127"/>
      <c r="H341" s="127"/>
      <c r="I341" s="127"/>
      <c r="J341" s="127"/>
      <c r="K341" s="177"/>
      <c r="L341" s="177"/>
      <c r="M341" s="148"/>
      <c r="N341" s="58"/>
      <c r="O341" s="58"/>
      <c r="P341" s="58"/>
      <c r="Q341" s="58"/>
      <c r="R341" s="58"/>
      <c r="S341" s="58"/>
      <c r="T341" s="58"/>
      <c r="U341" s="58"/>
      <c r="V341" s="58"/>
      <c r="W341" s="58"/>
      <c r="X341" s="58"/>
      <c r="Y341" s="58"/>
      <c r="Z341" s="58"/>
      <c r="AA341" s="58"/>
      <c r="AB341" s="58"/>
      <c r="AC341" s="58"/>
      <c r="AD341" s="58"/>
      <c r="AE341" s="58"/>
      <c r="AF341" s="58"/>
      <c r="AG341" s="58"/>
      <c r="AH341" s="58"/>
      <c r="AI341" s="58"/>
      <c r="AJ341" s="58"/>
      <c r="AK341" s="58"/>
      <c r="AL341" s="58"/>
      <c r="AM341" s="58"/>
      <c r="AN341" s="58"/>
      <c r="AO341" s="58"/>
      <c r="AP341" s="58"/>
      <c r="AQ341" s="58"/>
      <c r="AR341" s="58"/>
      <c r="AS341" s="58"/>
      <c r="AT341" s="58"/>
      <c r="AU341" s="58"/>
      <c r="AV341" s="58"/>
      <c r="AW341" s="58"/>
      <c r="AX341" s="58"/>
      <c r="AY341" s="58"/>
      <c r="AZ341" s="58"/>
      <c r="BA341" s="58"/>
      <c r="BB341" s="58"/>
      <c r="BC341" s="58"/>
      <c r="BD341" s="58"/>
      <c r="BE341" s="58"/>
      <c r="BF341" s="58"/>
      <c r="BG341" s="58"/>
      <c r="BH341" s="58"/>
      <c r="BI341" s="58"/>
      <c r="BJ341" s="58"/>
      <c r="BK341" s="58"/>
      <c r="BL341" s="58"/>
      <c r="BM341" s="58"/>
      <c r="BN341" s="58"/>
      <c r="BO341" s="58"/>
      <c r="BP341" s="58"/>
      <c r="BQ341" s="58"/>
      <c r="BR341" s="58"/>
      <c r="BS341" s="58"/>
      <c r="BT341" s="58"/>
      <c r="BU341" s="58"/>
      <c r="BV341" s="58"/>
      <c r="BW341" s="58"/>
      <c r="BX341" s="58"/>
      <c r="BY341" s="58"/>
      <c r="BZ341" s="58"/>
      <c r="CA341" s="58"/>
      <c r="CB341" s="58"/>
      <c r="CC341" s="58"/>
      <c r="CD341" s="58"/>
      <c r="CE341" s="58"/>
      <c r="CF341" s="58"/>
      <c r="CG341" s="58"/>
      <c r="CH341" s="58"/>
      <c r="CI341" s="58"/>
      <c r="CJ341" s="58"/>
      <c r="CK341" s="58"/>
      <c r="CL341" s="58"/>
      <c r="CM341" s="58"/>
      <c r="CN341" s="58"/>
      <c r="CO341" s="58"/>
      <c r="CP341" s="58"/>
      <c r="CQ341" s="58"/>
      <c r="CR341" s="58"/>
      <c r="CS341" s="58"/>
      <c r="CT341" s="58"/>
      <c r="CU341" s="58"/>
      <c r="CV341" s="58"/>
      <c r="CW341" s="58"/>
      <c r="CX341" s="58"/>
      <c r="CY341" s="58"/>
      <c r="CZ341" s="58"/>
      <c r="DA341" s="58"/>
      <c r="DB341" s="58"/>
      <c r="DC341" s="58"/>
      <c r="DD341" s="58"/>
      <c r="DE341" s="58"/>
      <c r="DF341" s="58"/>
      <c r="DG341" s="58"/>
      <c r="DH341" s="58"/>
      <c r="DI341" s="58"/>
      <c r="DJ341" s="58"/>
      <c r="DK341" s="58"/>
      <c r="DL341" s="58"/>
      <c r="DM341" s="58"/>
    </row>
    <row r="342" spans="1:117" s="55" customFormat="1" ht="60" customHeight="1">
      <c r="A342" s="149" t="s">
        <v>329</v>
      </c>
      <c r="B342" s="137" t="s">
        <v>342</v>
      </c>
      <c r="C342" s="167">
        <v>41193</v>
      </c>
      <c r="D342" s="170">
        <v>1892</v>
      </c>
      <c r="E342" s="176" t="s">
        <v>333</v>
      </c>
      <c r="F342" s="178">
        <f>F344+F348+F351</f>
        <v>6598.546</v>
      </c>
      <c r="G342" s="149" t="s">
        <v>343</v>
      </c>
      <c r="H342" s="149" t="s">
        <v>344</v>
      </c>
      <c r="I342" s="149" t="s">
        <v>340</v>
      </c>
      <c r="J342" s="149" t="s">
        <v>345</v>
      </c>
      <c r="K342" s="149" t="s">
        <v>488</v>
      </c>
      <c r="L342" s="149">
        <v>1070</v>
      </c>
      <c r="M342" s="173"/>
      <c r="N342" s="58"/>
      <c r="O342" s="58"/>
      <c r="P342" s="58"/>
      <c r="Q342" s="58"/>
      <c r="R342" s="58"/>
      <c r="S342" s="58"/>
      <c r="T342" s="58"/>
      <c r="U342" s="58"/>
      <c r="V342" s="58"/>
      <c r="W342" s="58"/>
      <c r="X342" s="58"/>
      <c r="Y342" s="58"/>
      <c r="Z342" s="58"/>
      <c r="AA342" s="58"/>
      <c r="AB342" s="58"/>
      <c r="AC342" s="58"/>
      <c r="AD342" s="58"/>
      <c r="AE342" s="58"/>
      <c r="AF342" s="58"/>
      <c r="AG342" s="58"/>
      <c r="AH342" s="58"/>
      <c r="AI342" s="58"/>
      <c r="AJ342" s="58"/>
      <c r="AK342" s="58"/>
      <c r="AL342" s="58"/>
      <c r="AM342" s="58"/>
      <c r="AN342" s="58"/>
      <c r="AO342" s="58"/>
      <c r="AP342" s="58"/>
      <c r="AQ342" s="58"/>
      <c r="AR342" s="58"/>
      <c r="AS342" s="58"/>
      <c r="AT342" s="58"/>
      <c r="AU342" s="58"/>
      <c r="AV342" s="58"/>
      <c r="AW342" s="58"/>
      <c r="AX342" s="58"/>
      <c r="AY342" s="58"/>
      <c r="AZ342" s="58"/>
      <c r="BA342" s="58"/>
      <c r="BB342" s="58"/>
      <c r="BC342" s="58"/>
      <c r="BD342" s="58"/>
      <c r="BE342" s="58"/>
      <c r="BF342" s="58"/>
      <c r="BG342" s="58"/>
      <c r="BH342" s="58"/>
      <c r="BI342" s="58"/>
      <c r="BJ342" s="58"/>
      <c r="BK342" s="58"/>
      <c r="BL342" s="58"/>
      <c r="BM342" s="58"/>
      <c r="BN342" s="58"/>
      <c r="BO342" s="58"/>
      <c r="BP342" s="58"/>
      <c r="BQ342" s="58"/>
      <c r="BR342" s="58"/>
      <c r="BS342" s="58"/>
      <c r="BT342" s="58"/>
      <c r="BU342" s="58"/>
      <c r="BV342" s="58"/>
      <c r="BW342" s="58"/>
      <c r="BX342" s="58"/>
      <c r="BY342" s="58"/>
      <c r="BZ342" s="58"/>
      <c r="CA342" s="58"/>
      <c r="CB342" s="58"/>
      <c r="CC342" s="58"/>
      <c r="CD342" s="58"/>
      <c r="CE342" s="58"/>
      <c r="CF342" s="58"/>
      <c r="CG342" s="58"/>
      <c r="CH342" s="58"/>
      <c r="CI342" s="58"/>
      <c r="CJ342" s="58"/>
      <c r="CK342" s="58"/>
      <c r="CL342" s="58"/>
      <c r="CM342" s="58"/>
      <c r="CN342" s="58"/>
      <c r="CO342" s="58"/>
      <c r="CP342" s="58"/>
      <c r="CQ342" s="58"/>
      <c r="CR342" s="58"/>
      <c r="CS342" s="58"/>
      <c r="CT342" s="58"/>
      <c r="CU342" s="58"/>
      <c r="CV342" s="58"/>
      <c r="CW342" s="58"/>
      <c r="CX342" s="58"/>
      <c r="CY342" s="58"/>
      <c r="CZ342" s="58"/>
      <c r="DA342" s="58"/>
      <c r="DB342" s="58"/>
      <c r="DC342" s="58"/>
      <c r="DD342" s="58"/>
      <c r="DE342" s="58"/>
      <c r="DF342" s="58"/>
      <c r="DG342" s="58"/>
      <c r="DH342" s="58"/>
      <c r="DI342" s="58"/>
      <c r="DJ342" s="58"/>
      <c r="DK342" s="58"/>
      <c r="DL342" s="58"/>
      <c r="DM342" s="58"/>
    </row>
    <row r="343" spans="1:117" s="55" customFormat="1" ht="18.75" customHeight="1">
      <c r="A343" s="150"/>
      <c r="B343" s="138"/>
      <c r="C343" s="168"/>
      <c r="D343" s="171"/>
      <c r="E343" s="177"/>
      <c r="F343" s="179"/>
      <c r="G343" s="150"/>
      <c r="H343" s="150"/>
      <c r="I343" s="150"/>
      <c r="J343" s="150"/>
      <c r="K343" s="150"/>
      <c r="L343" s="150"/>
      <c r="M343" s="174"/>
      <c r="N343" s="58"/>
      <c r="O343" s="58"/>
      <c r="P343" s="58"/>
      <c r="Q343" s="58"/>
      <c r="R343" s="58"/>
      <c r="S343" s="58"/>
      <c r="T343" s="58"/>
      <c r="U343" s="58"/>
      <c r="V343" s="58"/>
      <c r="W343" s="58"/>
      <c r="X343" s="58"/>
      <c r="Y343" s="58"/>
      <c r="Z343" s="58"/>
      <c r="AA343" s="58"/>
      <c r="AB343" s="58"/>
      <c r="AC343" s="58"/>
      <c r="AD343" s="58"/>
      <c r="AE343" s="58"/>
      <c r="AF343" s="58"/>
      <c r="AG343" s="58"/>
      <c r="AH343" s="58"/>
      <c r="AI343" s="58"/>
      <c r="AJ343" s="58"/>
      <c r="AK343" s="58"/>
      <c r="AL343" s="58"/>
      <c r="AM343" s="58"/>
      <c r="AN343" s="58"/>
      <c r="AO343" s="58"/>
      <c r="AP343" s="58"/>
      <c r="AQ343" s="58"/>
      <c r="AR343" s="58"/>
      <c r="AS343" s="58"/>
      <c r="AT343" s="58"/>
      <c r="AU343" s="58"/>
      <c r="AV343" s="58"/>
      <c r="AW343" s="58"/>
      <c r="AX343" s="58"/>
      <c r="AY343" s="58"/>
      <c r="AZ343" s="58"/>
      <c r="BA343" s="58"/>
      <c r="BB343" s="58"/>
      <c r="BC343" s="58"/>
      <c r="BD343" s="58"/>
      <c r="BE343" s="58"/>
      <c r="BF343" s="58"/>
      <c r="BG343" s="58"/>
      <c r="BH343" s="58"/>
      <c r="BI343" s="58"/>
      <c r="BJ343" s="58"/>
      <c r="BK343" s="58"/>
      <c r="BL343" s="58"/>
      <c r="BM343" s="58"/>
      <c r="BN343" s="58"/>
      <c r="BO343" s="58"/>
      <c r="BP343" s="58"/>
      <c r="BQ343" s="58"/>
      <c r="BR343" s="58"/>
      <c r="BS343" s="58"/>
      <c r="BT343" s="58"/>
      <c r="BU343" s="58"/>
      <c r="BV343" s="58"/>
      <c r="BW343" s="58"/>
      <c r="BX343" s="58"/>
      <c r="BY343" s="58"/>
      <c r="BZ343" s="58"/>
      <c r="CA343" s="58"/>
      <c r="CB343" s="58"/>
      <c r="CC343" s="58"/>
      <c r="CD343" s="58"/>
      <c r="CE343" s="58"/>
      <c r="CF343" s="58"/>
      <c r="CG343" s="58"/>
      <c r="CH343" s="58"/>
      <c r="CI343" s="58"/>
      <c r="CJ343" s="58"/>
      <c r="CK343" s="58"/>
      <c r="CL343" s="58"/>
      <c r="CM343" s="58"/>
      <c r="CN343" s="58"/>
      <c r="CO343" s="58"/>
      <c r="CP343" s="58"/>
      <c r="CQ343" s="58"/>
      <c r="CR343" s="58"/>
      <c r="CS343" s="58"/>
      <c r="CT343" s="58"/>
      <c r="CU343" s="58"/>
      <c r="CV343" s="58"/>
      <c r="CW343" s="58"/>
      <c r="CX343" s="58"/>
      <c r="CY343" s="58"/>
      <c r="CZ343" s="58"/>
      <c r="DA343" s="58"/>
      <c r="DB343" s="58"/>
      <c r="DC343" s="58"/>
      <c r="DD343" s="58"/>
      <c r="DE343" s="58"/>
      <c r="DF343" s="58"/>
      <c r="DG343" s="58"/>
      <c r="DH343" s="58"/>
      <c r="DI343" s="58"/>
      <c r="DJ343" s="58"/>
      <c r="DK343" s="58"/>
      <c r="DL343" s="58"/>
      <c r="DM343" s="58"/>
    </row>
    <row r="344" spans="1:117" s="55" customFormat="1" ht="28.5" customHeight="1">
      <c r="A344" s="150"/>
      <c r="B344" s="138"/>
      <c r="C344" s="168"/>
      <c r="D344" s="171"/>
      <c r="E344" s="7" t="s">
        <v>335</v>
      </c>
      <c r="F344" s="30">
        <v>2164.772</v>
      </c>
      <c r="G344" s="150"/>
      <c r="H344" s="150"/>
      <c r="I344" s="150"/>
      <c r="J344" s="150"/>
      <c r="K344" s="150"/>
      <c r="L344" s="150"/>
      <c r="M344" s="174"/>
      <c r="N344" s="58"/>
      <c r="O344" s="58"/>
      <c r="P344" s="58"/>
      <c r="Q344" s="58"/>
      <c r="R344" s="58"/>
      <c r="S344" s="58"/>
      <c r="T344" s="58"/>
      <c r="U344" s="58"/>
      <c r="V344" s="58"/>
      <c r="W344" s="58"/>
      <c r="X344" s="58"/>
      <c r="Y344" s="58"/>
      <c r="Z344" s="58"/>
      <c r="AA344" s="58"/>
      <c r="AB344" s="58"/>
      <c r="AC344" s="58"/>
      <c r="AD344" s="58"/>
      <c r="AE344" s="58"/>
      <c r="AF344" s="58"/>
      <c r="AG344" s="58"/>
      <c r="AH344" s="58"/>
      <c r="AI344" s="58"/>
      <c r="AJ344" s="58"/>
      <c r="AK344" s="58"/>
      <c r="AL344" s="58"/>
      <c r="AM344" s="58"/>
      <c r="AN344" s="58"/>
      <c r="AO344" s="58"/>
      <c r="AP344" s="58"/>
      <c r="AQ344" s="58"/>
      <c r="AR344" s="58"/>
      <c r="AS344" s="58"/>
      <c r="AT344" s="58"/>
      <c r="AU344" s="58"/>
      <c r="AV344" s="58"/>
      <c r="AW344" s="58"/>
      <c r="AX344" s="58"/>
      <c r="AY344" s="58"/>
      <c r="AZ344" s="58"/>
      <c r="BA344" s="58"/>
      <c r="BB344" s="58"/>
      <c r="BC344" s="58"/>
      <c r="BD344" s="58"/>
      <c r="BE344" s="58"/>
      <c r="BF344" s="58"/>
      <c r="BG344" s="58"/>
      <c r="BH344" s="58"/>
      <c r="BI344" s="58"/>
      <c r="BJ344" s="58"/>
      <c r="BK344" s="58"/>
      <c r="BL344" s="58"/>
      <c r="BM344" s="58"/>
      <c r="BN344" s="58"/>
      <c r="BO344" s="58"/>
      <c r="BP344" s="58"/>
      <c r="BQ344" s="58"/>
      <c r="BR344" s="58"/>
      <c r="BS344" s="58"/>
      <c r="BT344" s="58"/>
      <c r="BU344" s="58"/>
      <c r="BV344" s="58"/>
      <c r="BW344" s="58"/>
      <c r="BX344" s="58"/>
      <c r="BY344" s="58"/>
      <c r="BZ344" s="58"/>
      <c r="CA344" s="58"/>
      <c r="CB344" s="58"/>
      <c r="CC344" s="58"/>
      <c r="CD344" s="58"/>
      <c r="CE344" s="58"/>
      <c r="CF344" s="58"/>
      <c r="CG344" s="58"/>
      <c r="CH344" s="58"/>
      <c r="CI344" s="58"/>
      <c r="CJ344" s="58"/>
      <c r="CK344" s="58"/>
      <c r="CL344" s="58"/>
      <c r="CM344" s="58"/>
      <c r="CN344" s="58"/>
      <c r="CO344" s="58"/>
      <c r="CP344" s="58"/>
      <c r="CQ344" s="58"/>
      <c r="CR344" s="58"/>
      <c r="CS344" s="58"/>
      <c r="CT344" s="58"/>
      <c r="CU344" s="58"/>
      <c r="CV344" s="58"/>
      <c r="CW344" s="58"/>
      <c r="CX344" s="58"/>
      <c r="CY344" s="58"/>
      <c r="CZ344" s="58"/>
      <c r="DA344" s="58"/>
      <c r="DB344" s="58"/>
      <c r="DC344" s="58"/>
      <c r="DD344" s="58"/>
      <c r="DE344" s="58"/>
      <c r="DF344" s="58"/>
      <c r="DG344" s="58"/>
      <c r="DH344" s="58"/>
      <c r="DI344" s="58"/>
      <c r="DJ344" s="58"/>
      <c r="DK344" s="58"/>
      <c r="DL344" s="58"/>
      <c r="DM344" s="58"/>
    </row>
    <row r="345" spans="1:117" s="55" customFormat="1" ht="28.5" customHeight="1">
      <c r="A345" s="150"/>
      <c r="B345" s="138"/>
      <c r="C345" s="168"/>
      <c r="D345" s="171"/>
      <c r="E345" s="5" t="s">
        <v>38</v>
      </c>
      <c r="F345" s="26">
        <v>246.7</v>
      </c>
      <c r="G345" s="150"/>
      <c r="H345" s="150"/>
      <c r="I345" s="150"/>
      <c r="J345" s="150"/>
      <c r="K345" s="150"/>
      <c r="L345" s="150"/>
      <c r="M345" s="174"/>
      <c r="N345" s="58"/>
      <c r="O345" s="58"/>
      <c r="P345" s="58"/>
      <c r="Q345" s="58"/>
      <c r="R345" s="58"/>
      <c r="S345" s="58"/>
      <c r="T345" s="58"/>
      <c r="U345" s="58"/>
      <c r="V345" s="58"/>
      <c r="W345" s="58"/>
      <c r="X345" s="58"/>
      <c r="Y345" s="58"/>
      <c r="Z345" s="58"/>
      <c r="AA345" s="58"/>
      <c r="AB345" s="58"/>
      <c r="AC345" s="58"/>
      <c r="AD345" s="58"/>
      <c r="AE345" s="58"/>
      <c r="AF345" s="58"/>
      <c r="AG345" s="58"/>
      <c r="AH345" s="58"/>
      <c r="AI345" s="58"/>
      <c r="AJ345" s="58"/>
      <c r="AK345" s="58"/>
      <c r="AL345" s="58"/>
      <c r="AM345" s="58"/>
      <c r="AN345" s="58"/>
      <c r="AO345" s="58"/>
      <c r="AP345" s="58"/>
      <c r="AQ345" s="58"/>
      <c r="AR345" s="58"/>
      <c r="AS345" s="58"/>
      <c r="AT345" s="58"/>
      <c r="AU345" s="58"/>
      <c r="AV345" s="58"/>
      <c r="AW345" s="58"/>
      <c r="AX345" s="58"/>
      <c r="AY345" s="58"/>
      <c r="AZ345" s="58"/>
      <c r="BA345" s="58"/>
      <c r="BB345" s="58"/>
      <c r="BC345" s="58"/>
      <c r="BD345" s="58"/>
      <c r="BE345" s="58"/>
      <c r="BF345" s="58"/>
      <c r="BG345" s="58"/>
      <c r="BH345" s="58"/>
      <c r="BI345" s="58"/>
      <c r="BJ345" s="58"/>
      <c r="BK345" s="58"/>
      <c r="BL345" s="58"/>
      <c r="BM345" s="58"/>
      <c r="BN345" s="58"/>
      <c r="BO345" s="58"/>
      <c r="BP345" s="58"/>
      <c r="BQ345" s="58"/>
      <c r="BR345" s="58"/>
      <c r="BS345" s="58"/>
      <c r="BT345" s="58"/>
      <c r="BU345" s="58"/>
      <c r="BV345" s="58"/>
      <c r="BW345" s="58"/>
      <c r="BX345" s="58"/>
      <c r="BY345" s="58"/>
      <c r="BZ345" s="58"/>
      <c r="CA345" s="58"/>
      <c r="CB345" s="58"/>
      <c r="CC345" s="58"/>
      <c r="CD345" s="58"/>
      <c r="CE345" s="58"/>
      <c r="CF345" s="58"/>
      <c r="CG345" s="58"/>
      <c r="CH345" s="58"/>
      <c r="CI345" s="58"/>
      <c r="CJ345" s="58"/>
      <c r="CK345" s="58"/>
      <c r="CL345" s="58"/>
      <c r="CM345" s="58"/>
      <c r="CN345" s="58"/>
      <c r="CO345" s="58"/>
      <c r="CP345" s="58"/>
      <c r="CQ345" s="58"/>
      <c r="CR345" s="58"/>
      <c r="CS345" s="58"/>
      <c r="CT345" s="58"/>
      <c r="CU345" s="58"/>
      <c r="CV345" s="58"/>
      <c r="CW345" s="58"/>
      <c r="CX345" s="58"/>
      <c r="CY345" s="58"/>
      <c r="CZ345" s="58"/>
      <c r="DA345" s="58"/>
      <c r="DB345" s="58"/>
      <c r="DC345" s="58"/>
      <c r="DD345" s="58"/>
      <c r="DE345" s="58"/>
      <c r="DF345" s="58"/>
      <c r="DG345" s="58"/>
      <c r="DH345" s="58"/>
      <c r="DI345" s="58"/>
      <c r="DJ345" s="58"/>
      <c r="DK345" s="58"/>
      <c r="DL345" s="58"/>
      <c r="DM345" s="58"/>
    </row>
    <row r="346" spans="1:117" s="55" customFormat="1" ht="28.5" customHeight="1">
      <c r="A346" s="150"/>
      <c r="B346" s="138"/>
      <c r="C346" s="168"/>
      <c r="D346" s="171"/>
      <c r="E346" s="5" t="s">
        <v>215</v>
      </c>
      <c r="F346" s="26">
        <v>1872.072</v>
      </c>
      <c r="G346" s="150"/>
      <c r="H346" s="150"/>
      <c r="I346" s="150"/>
      <c r="J346" s="150"/>
      <c r="K346" s="150"/>
      <c r="L346" s="150"/>
      <c r="M346" s="174"/>
      <c r="N346" s="58"/>
      <c r="O346" s="58"/>
      <c r="P346" s="58"/>
      <c r="Q346" s="58"/>
      <c r="R346" s="58"/>
      <c r="S346" s="58"/>
      <c r="T346" s="58"/>
      <c r="U346" s="58"/>
      <c r="V346" s="58"/>
      <c r="W346" s="58"/>
      <c r="X346" s="58"/>
      <c r="Y346" s="58"/>
      <c r="Z346" s="58"/>
      <c r="AA346" s="58"/>
      <c r="AB346" s="58"/>
      <c r="AC346" s="58"/>
      <c r="AD346" s="58"/>
      <c r="AE346" s="58"/>
      <c r="AF346" s="58"/>
      <c r="AG346" s="58"/>
      <c r="AH346" s="58"/>
      <c r="AI346" s="58"/>
      <c r="AJ346" s="58"/>
      <c r="AK346" s="58"/>
      <c r="AL346" s="58"/>
      <c r="AM346" s="58"/>
      <c r="AN346" s="58"/>
      <c r="AO346" s="58"/>
      <c r="AP346" s="58"/>
      <c r="AQ346" s="58"/>
      <c r="AR346" s="58"/>
      <c r="AS346" s="58"/>
      <c r="AT346" s="58"/>
      <c r="AU346" s="58"/>
      <c r="AV346" s="58"/>
      <c r="AW346" s="58"/>
      <c r="AX346" s="58"/>
      <c r="AY346" s="58"/>
      <c r="AZ346" s="58"/>
      <c r="BA346" s="58"/>
      <c r="BB346" s="58"/>
      <c r="BC346" s="58"/>
      <c r="BD346" s="58"/>
      <c r="BE346" s="58"/>
      <c r="BF346" s="58"/>
      <c r="BG346" s="58"/>
      <c r="BH346" s="58"/>
      <c r="BI346" s="58"/>
      <c r="BJ346" s="58"/>
      <c r="BK346" s="58"/>
      <c r="BL346" s="58"/>
      <c r="BM346" s="58"/>
      <c r="BN346" s="58"/>
      <c r="BO346" s="58"/>
      <c r="BP346" s="58"/>
      <c r="BQ346" s="58"/>
      <c r="BR346" s="58"/>
      <c r="BS346" s="58"/>
      <c r="BT346" s="58"/>
      <c r="BU346" s="58"/>
      <c r="BV346" s="58"/>
      <c r="BW346" s="58"/>
      <c r="BX346" s="58"/>
      <c r="BY346" s="58"/>
      <c r="BZ346" s="58"/>
      <c r="CA346" s="58"/>
      <c r="CB346" s="58"/>
      <c r="CC346" s="58"/>
      <c r="CD346" s="58"/>
      <c r="CE346" s="58"/>
      <c r="CF346" s="58"/>
      <c r="CG346" s="58"/>
      <c r="CH346" s="58"/>
      <c r="CI346" s="58"/>
      <c r="CJ346" s="58"/>
      <c r="CK346" s="58"/>
      <c r="CL346" s="58"/>
      <c r="CM346" s="58"/>
      <c r="CN346" s="58"/>
      <c r="CO346" s="58"/>
      <c r="CP346" s="58"/>
      <c r="CQ346" s="58"/>
      <c r="CR346" s="58"/>
      <c r="CS346" s="58"/>
      <c r="CT346" s="58"/>
      <c r="CU346" s="58"/>
      <c r="CV346" s="58"/>
      <c r="CW346" s="58"/>
      <c r="CX346" s="58"/>
      <c r="CY346" s="58"/>
      <c r="CZ346" s="58"/>
      <c r="DA346" s="58"/>
      <c r="DB346" s="58"/>
      <c r="DC346" s="58"/>
      <c r="DD346" s="58"/>
      <c r="DE346" s="58"/>
      <c r="DF346" s="58"/>
      <c r="DG346" s="58"/>
      <c r="DH346" s="58"/>
      <c r="DI346" s="58"/>
      <c r="DJ346" s="58"/>
      <c r="DK346" s="58"/>
      <c r="DL346" s="58"/>
      <c r="DM346" s="58"/>
    </row>
    <row r="347" spans="1:117" s="55" customFormat="1" ht="30" customHeight="1">
      <c r="A347" s="150"/>
      <c r="B347" s="138"/>
      <c r="C347" s="168"/>
      <c r="D347" s="171"/>
      <c r="E347" s="84" t="s">
        <v>262</v>
      </c>
      <c r="F347" s="81">
        <v>46</v>
      </c>
      <c r="G347" s="150"/>
      <c r="H347" s="150"/>
      <c r="I347" s="150"/>
      <c r="J347" s="150"/>
      <c r="K347" s="150"/>
      <c r="L347" s="150"/>
      <c r="M347" s="174"/>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c r="AO347" s="58"/>
      <c r="AP347" s="58"/>
      <c r="AQ347" s="58"/>
      <c r="AR347" s="58"/>
      <c r="AS347" s="58"/>
      <c r="AT347" s="58"/>
      <c r="AU347" s="58"/>
      <c r="AV347" s="58"/>
      <c r="AW347" s="58"/>
      <c r="AX347" s="58"/>
      <c r="AY347" s="58"/>
      <c r="AZ347" s="58"/>
      <c r="BA347" s="58"/>
      <c r="BB347" s="58"/>
      <c r="BC347" s="58"/>
      <c r="BD347" s="58"/>
      <c r="BE347" s="58"/>
      <c r="BF347" s="58"/>
      <c r="BG347" s="58"/>
      <c r="BH347" s="58"/>
      <c r="BI347" s="58"/>
      <c r="BJ347" s="58"/>
      <c r="BK347" s="58"/>
      <c r="BL347" s="58"/>
      <c r="BM347" s="58"/>
      <c r="BN347" s="58"/>
      <c r="BO347" s="58"/>
      <c r="BP347" s="58"/>
      <c r="BQ347" s="58"/>
      <c r="BR347" s="58"/>
      <c r="BS347" s="58"/>
      <c r="BT347" s="58"/>
      <c r="BU347" s="58"/>
      <c r="BV347" s="58"/>
      <c r="BW347" s="58"/>
      <c r="BX347" s="58"/>
      <c r="BY347" s="58"/>
      <c r="BZ347" s="58"/>
      <c r="CA347" s="58"/>
      <c r="CB347" s="58"/>
      <c r="CC347" s="58"/>
      <c r="CD347" s="58"/>
      <c r="CE347" s="58"/>
      <c r="CF347" s="58"/>
      <c r="CG347" s="58"/>
      <c r="CH347" s="58"/>
      <c r="CI347" s="58"/>
      <c r="CJ347" s="58"/>
      <c r="CK347" s="58"/>
      <c r="CL347" s="58"/>
      <c r="CM347" s="58"/>
      <c r="CN347" s="58"/>
      <c r="CO347" s="58"/>
      <c r="CP347" s="58"/>
      <c r="CQ347" s="58"/>
      <c r="CR347" s="58"/>
      <c r="CS347" s="58"/>
      <c r="CT347" s="58"/>
      <c r="CU347" s="58"/>
      <c r="CV347" s="58"/>
      <c r="CW347" s="58"/>
      <c r="CX347" s="58"/>
      <c r="CY347" s="58"/>
      <c r="CZ347" s="58"/>
      <c r="DA347" s="58"/>
      <c r="DB347" s="58"/>
      <c r="DC347" s="58"/>
      <c r="DD347" s="58"/>
      <c r="DE347" s="58"/>
      <c r="DF347" s="58"/>
      <c r="DG347" s="58"/>
      <c r="DH347" s="58"/>
      <c r="DI347" s="58"/>
      <c r="DJ347" s="58"/>
      <c r="DK347" s="58"/>
      <c r="DL347" s="58"/>
      <c r="DM347" s="58"/>
    </row>
    <row r="348" spans="1:117" s="55" customFormat="1" ht="28.5" customHeight="1">
      <c r="A348" s="150"/>
      <c r="B348" s="138"/>
      <c r="C348" s="168"/>
      <c r="D348" s="171"/>
      <c r="E348" s="7" t="s">
        <v>336</v>
      </c>
      <c r="F348" s="30">
        <v>2166.887</v>
      </c>
      <c r="G348" s="150"/>
      <c r="H348" s="150"/>
      <c r="I348" s="150"/>
      <c r="J348" s="150"/>
      <c r="K348" s="150"/>
      <c r="L348" s="150"/>
      <c r="M348" s="174"/>
      <c r="N348" s="58"/>
      <c r="O348" s="58"/>
      <c r="P348" s="58"/>
      <c r="Q348" s="58"/>
      <c r="R348" s="58"/>
      <c r="S348" s="58"/>
      <c r="T348" s="58"/>
      <c r="U348" s="58"/>
      <c r="V348" s="58"/>
      <c r="W348" s="58"/>
      <c r="X348" s="58"/>
      <c r="Y348" s="58"/>
      <c r="Z348" s="58"/>
      <c r="AA348" s="58"/>
      <c r="AB348" s="58"/>
      <c r="AC348" s="58"/>
      <c r="AD348" s="58"/>
      <c r="AE348" s="58"/>
      <c r="AF348" s="58"/>
      <c r="AG348" s="58"/>
      <c r="AH348" s="58"/>
      <c r="AI348" s="58"/>
      <c r="AJ348" s="58"/>
      <c r="AK348" s="58"/>
      <c r="AL348" s="58"/>
      <c r="AM348" s="58"/>
      <c r="AN348" s="58"/>
      <c r="AO348" s="58"/>
      <c r="AP348" s="58"/>
      <c r="AQ348" s="58"/>
      <c r="AR348" s="58"/>
      <c r="AS348" s="58"/>
      <c r="AT348" s="58"/>
      <c r="AU348" s="58"/>
      <c r="AV348" s="58"/>
      <c r="AW348" s="58"/>
      <c r="AX348" s="58"/>
      <c r="AY348" s="58"/>
      <c r="AZ348" s="58"/>
      <c r="BA348" s="58"/>
      <c r="BB348" s="58"/>
      <c r="BC348" s="58"/>
      <c r="BD348" s="58"/>
      <c r="BE348" s="58"/>
      <c r="BF348" s="58"/>
      <c r="BG348" s="58"/>
      <c r="BH348" s="58"/>
      <c r="BI348" s="58"/>
      <c r="BJ348" s="58"/>
      <c r="BK348" s="58"/>
      <c r="BL348" s="58"/>
      <c r="BM348" s="58"/>
      <c r="BN348" s="58"/>
      <c r="BO348" s="58"/>
      <c r="BP348" s="58"/>
      <c r="BQ348" s="58"/>
      <c r="BR348" s="58"/>
      <c r="BS348" s="58"/>
      <c r="BT348" s="58"/>
      <c r="BU348" s="58"/>
      <c r="BV348" s="58"/>
      <c r="BW348" s="58"/>
      <c r="BX348" s="58"/>
      <c r="BY348" s="58"/>
      <c r="BZ348" s="58"/>
      <c r="CA348" s="58"/>
      <c r="CB348" s="58"/>
      <c r="CC348" s="58"/>
      <c r="CD348" s="58"/>
      <c r="CE348" s="58"/>
      <c r="CF348" s="58"/>
      <c r="CG348" s="58"/>
      <c r="CH348" s="58"/>
      <c r="CI348" s="58"/>
      <c r="CJ348" s="58"/>
      <c r="CK348" s="58"/>
      <c r="CL348" s="58"/>
      <c r="CM348" s="58"/>
      <c r="CN348" s="58"/>
      <c r="CO348" s="58"/>
      <c r="CP348" s="58"/>
      <c r="CQ348" s="58"/>
      <c r="CR348" s="58"/>
      <c r="CS348" s="58"/>
      <c r="CT348" s="58"/>
      <c r="CU348" s="58"/>
      <c r="CV348" s="58"/>
      <c r="CW348" s="58"/>
      <c r="CX348" s="58"/>
      <c r="CY348" s="58"/>
      <c r="CZ348" s="58"/>
      <c r="DA348" s="58"/>
      <c r="DB348" s="58"/>
      <c r="DC348" s="58"/>
      <c r="DD348" s="58"/>
      <c r="DE348" s="58"/>
      <c r="DF348" s="58"/>
      <c r="DG348" s="58"/>
      <c r="DH348" s="58"/>
      <c r="DI348" s="58"/>
      <c r="DJ348" s="58"/>
      <c r="DK348" s="58"/>
      <c r="DL348" s="58"/>
      <c r="DM348" s="58"/>
    </row>
    <row r="349" spans="1:117" s="55" customFormat="1" ht="28.5" customHeight="1">
      <c r="A349" s="150"/>
      <c r="B349" s="138"/>
      <c r="C349" s="168"/>
      <c r="D349" s="171"/>
      <c r="E349" s="5" t="s">
        <v>38</v>
      </c>
      <c r="F349" s="26">
        <v>119.3</v>
      </c>
      <c r="G349" s="150"/>
      <c r="H349" s="150"/>
      <c r="I349" s="150"/>
      <c r="J349" s="150"/>
      <c r="K349" s="150"/>
      <c r="L349" s="150"/>
      <c r="M349" s="174"/>
      <c r="N349" s="58"/>
      <c r="O349" s="58"/>
      <c r="P349" s="58"/>
      <c r="Q349" s="58"/>
      <c r="R349" s="58"/>
      <c r="S349" s="58"/>
      <c r="T349" s="58"/>
      <c r="U349" s="58"/>
      <c r="V349" s="58"/>
      <c r="W349" s="58"/>
      <c r="X349" s="58"/>
      <c r="Y349" s="58"/>
      <c r="Z349" s="58"/>
      <c r="AA349" s="58"/>
      <c r="AB349" s="58"/>
      <c r="AC349" s="58"/>
      <c r="AD349" s="58"/>
      <c r="AE349" s="58"/>
      <c r="AF349" s="58"/>
      <c r="AG349" s="58"/>
      <c r="AH349" s="58"/>
      <c r="AI349" s="58"/>
      <c r="AJ349" s="58"/>
      <c r="AK349" s="58"/>
      <c r="AL349" s="58"/>
      <c r="AM349" s="58"/>
      <c r="AN349" s="58"/>
      <c r="AO349" s="58"/>
      <c r="AP349" s="58"/>
      <c r="AQ349" s="58"/>
      <c r="AR349" s="58"/>
      <c r="AS349" s="58"/>
      <c r="AT349" s="58"/>
      <c r="AU349" s="58"/>
      <c r="AV349" s="58"/>
      <c r="AW349" s="58"/>
      <c r="AX349" s="58"/>
      <c r="AY349" s="58"/>
      <c r="AZ349" s="58"/>
      <c r="BA349" s="58"/>
      <c r="BB349" s="58"/>
      <c r="BC349" s="58"/>
      <c r="BD349" s="58"/>
      <c r="BE349" s="58"/>
      <c r="BF349" s="58"/>
      <c r="BG349" s="58"/>
      <c r="BH349" s="58"/>
      <c r="BI349" s="58"/>
      <c r="BJ349" s="58"/>
      <c r="BK349" s="58"/>
      <c r="BL349" s="58"/>
      <c r="BM349" s="58"/>
      <c r="BN349" s="58"/>
      <c r="BO349" s="58"/>
      <c r="BP349" s="58"/>
      <c r="BQ349" s="58"/>
      <c r="BR349" s="58"/>
      <c r="BS349" s="58"/>
      <c r="BT349" s="58"/>
      <c r="BU349" s="58"/>
      <c r="BV349" s="58"/>
      <c r="BW349" s="58"/>
      <c r="BX349" s="58"/>
      <c r="BY349" s="58"/>
      <c r="BZ349" s="58"/>
      <c r="CA349" s="58"/>
      <c r="CB349" s="58"/>
      <c r="CC349" s="58"/>
      <c r="CD349" s="58"/>
      <c r="CE349" s="58"/>
      <c r="CF349" s="58"/>
      <c r="CG349" s="58"/>
      <c r="CH349" s="58"/>
      <c r="CI349" s="58"/>
      <c r="CJ349" s="58"/>
      <c r="CK349" s="58"/>
      <c r="CL349" s="58"/>
      <c r="CM349" s="58"/>
      <c r="CN349" s="58"/>
      <c r="CO349" s="58"/>
      <c r="CP349" s="58"/>
      <c r="CQ349" s="58"/>
      <c r="CR349" s="58"/>
      <c r="CS349" s="58"/>
      <c r="CT349" s="58"/>
      <c r="CU349" s="58"/>
      <c r="CV349" s="58"/>
      <c r="CW349" s="58"/>
      <c r="CX349" s="58"/>
      <c r="CY349" s="58"/>
      <c r="CZ349" s="58"/>
      <c r="DA349" s="58"/>
      <c r="DB349" s="58"/>
      <c r="DC349" s="58"/>
      <c r="DD349" s="58"/>
      <c r="DE349" s="58"/>
      <c r="DF349" s="58"/>
      <c r="DG349" s="58"/>
      <c r="DH349" s="58"/>
      <c r="DI349" s="58"/>
      <c r="DJ349" s="58"/>
      <c r="DK349" s="58"/>
      <c r="DL349" s="58"/>
      <c r="DM349" s="58"/>
    </row>
    <row r="350" spans="1:117" s="55" customFormat="1" ht="24.75" customHeight="1">
      <c r="A350" s="150"/>
      <c r="B350" s="138"/>
      <c r="C350" s="168"/>
      <c r="D350" s="171"/>
      <c r="E350" s="5" t="s">
        <v>215</v>
      </c>
      <c r="F350" s="26">
        <v>2047.587</v>
      </c>
      <c r="G350" s="150"/>
      <c r="H350" s="150"/>
      <c r="I350" s="150"/>
      <c r="J350" s="150"/>
      <c r="K350" s="150"/>
      <c r="L350" s="150"/>
      <c r="M350" s="174"/>
      <c r="N350" s="58"/>
      <c r="O350" s="58"/>
      <c r="P350" s="58"/>
      <c r="Q350" s="58"/>
      <c r="R350" s="58"/>
      <c r="S350" s="58"/>
      <c r="T350" s="58"/>
      <c r="U350" s="58"/>
      <c r="V350" s="58"/>
      <c r="W350" s="58"/>
      <c r="X350" s="58"/>
      <c r="Y350" s="58"/>
      <c r="Z350" s="58"/>
      <c r="AA350" s="58"/>
      <c r="AB350" s="58"/>
      <c r="AC350" s="58"/>
      <c r="AD350" s="58"/>
      <c r="AE350" s="58"/>
      <c r="AF350" s="58"/>
      <c r="AG350" s="58"/>
      <c r="AH350" s="58"/>
      <c r="AI350" s="58"/>
      <c r="AJ350" s="58"/>
      <c r="AK350" s="58"/>
      <c r="AL350" s="58"/>
      <c r="AM350" s="58"/>
      <c r="AN350" s="58"/>
      <c r="AO350" s="58"/>
      <c r="AP350" s="58"/>
      <c r="AQ350" s="58"/>
      <c r="AR350" s="58"/>
      <c r="AS350" s="58"/>
      <c r="AT350" s="58"/>
      <c r="AU350" s="58"/>
      <c r="AV350" s="58"/>
      <c r="AW350" s="58"/>
      <c r="AX350" s="58"/>
      <c r="AY350" s="58"/>
      <c r="AZ350" s="58"/>
      <c r="BA350" s="58"/>
      <c r="BB350" s="58"/>
      <c r="BC350" s="58"/>
      <c r="BD350" s="58"/>
      <c r="BE350" s="58"/>
      <c r="BF350" s="58"/>
      <c r="BG350" s="58"/>
      <c r="BH350" s="58"/>
      <c r="BI350" s="58"/>
      <c r="BJ350" s="58"/>
      <c r="BK350" s="58"/>
      <c r="BL350" s="58"/>
      <c r="BM350" s="58"/>
      <c r="BN350" s="58"/>
      <c r="BO350" s="58"/>
      <c r="BP350" s="58"/>
      <c r="BQ350" s="58"/>
      <c r="BR350" s="58"/>
      <c r="BS350" s="58"/>
      <c r="BT350" s="58"/>
      <c r="BU350" s="58"/>
      <c r="BV350" s="58"/>
      <c r="BW350" s="58"/>
      <c r="BX350" s="58"/>
      <c r="BY350" s="58"/>
      <c r="BZ350" s="58"/>
      <c r="CA350" s="58"/>
      <c r="CB350" s="58"/>
      <c r="CC350" s="58"/>
      <c r="CD350" s="58"/>
      <c r="CE350" s="58"/>
      <c r="CF350" s="58"/>
      <c r="CG350" s="58"/>
      <c r="CH350" s="58"/>
      <c r="CI350" s="58"/>
      <c r="CJ350" s="58"/>
      <c r="CK350" s="58"/>
      <c r="CL350" s="58"/>
      <c r="CM350" s="58"/>
      <c r="CN350" s="58"/>
      <c r="CO350" s="58"/>
      <c r="CP350" s="58"/>
      <c r="CQ350" s="58"/>
      <c r="CR350" s="58"/>
      <c r="CS350" s="58"/>
      <c r="CT350" s="58"/>
      <c r="CU350" s="58"/>
      <c r="CV350" s="58"/>
      <c r="CW350" s="58"/>
      <c r="CX350" s="58"/>
      <c r="CY350" s="58"/>
      <c r="CZ350" s="58"/>
      <c r="DA350" s="58"/>
      <c r="DB350" s="58"/>
      <c r="DC350" s="58"/>
      <c r="DD350" s="58"/>
      <c r="DE350" s="58"/>
      <c r="DF350" s="58"/>
      <c r="DG350" s="58"/>
      <c r="DH350" s="58"/>
      <c r="DI350" s="58"/>
      <c r="DJ350" s="58"/>
      <c r="DK350" s="58"/>
      <c r="DL350" s="58"/>
      <c r="DM350" s="58"/>
    </row>
    <row r="351" spans="1:117" s="55" customFormat="1" ht="28.5" customHeight="1">
      <c r="A351" s="150"/>
      <c r="B351" s="138"/>
      <c r="C351" s="168"/>
      <c r="D351" s="171"/>
      <c r="E351" s="7" t="s">
        <v>337</v>
      </c>
      <c r="F351" s="30">
        <v>2266.887</v>
      </c>
      <c r="G351" s="150"/>
      <c r="H351" s="150"/>
      <c r="I351" s="150"/>
      <c r="J351" s="150"/>
      <c r="K351" s="150"/>
      <c r="L351" s="150"/>
      <c r="M351" s="174"/>
      <c r="N351" s="58"/>
      <c r="O351" s="58"/>
      <c r="P351" s="58"/>
      <c r="Q351" s="58"/>
      <c r="R351" s="58"/>
      <c r="S351" s="58"/>
      <c r="T351" s="58"/>
      <c r="U351" s="58"/>
      <c r="V351" s="58"/>
      <c r="W351" s="58"/>
      <c r="X351" s="58"/>
      <c r="Y351" s="58"/>
      <c r="Z351" s="58"/>
      <c r="AA351" s="58"/>
      <c r="AB351" s="58"/>
      <c r="AC351" s="58"/>
      <c r="AD351" s="58"/>
      <c r="AE351" s="58"/>
      <c r="AF351" s="58"/>
      <c r="AG351" s="58"/>
      <c r="AH351" s="58"/>
      <c r="AI351" s="58"/>
      <c r="AJ351" s="58"/>
      <c r="AK351" s="58"/>
      <c r="AL351" s="58"/>
      <c r="AM351" s="58"/>
      <c r="AN351" s="58"/>
      <c r="AO351" s="58"/>
      <c r="AP351" s="58"/>
      <c r="AQ351" s="58"/>
      <c r="AR351" s="58"/>
      <c r="AS351" s="58"/>
      <c r="AT351" s="58"/>
      <c r="AU351" s="58"/>
      <c r="AV351" s="58"/>
      <c r="AW351" s="58"/>
      <c r="AX351" s="58"/>
      <c r="AY351" s="58"/>
      <c r="AZ351" s="58"/>
      <c r="BA351" s="58"/>
      <c r="BB351" s="58"/>
      <c r="BC351" s="58"/>
      <c r="BD351" s="58"/>
      <c r="BE351" s="58"/>
      <c r="BF351" s="58"/>
      <c r="BG351" s="58"/>
      <c r="BH351" s="58"/>
      <c r="BI351" s="58"/>
      <c r="BJ351" s="58"/>
      <c r="BK351" s="58"/>
      <c r="BL351" s="58"/>
      <c r="BM351" s="58"/>
      <c r="BN351" s="58"/>
      <c r="BO351" s="58"/>
      <c r="BP351" s="58"/>
      <c r="BQ351" s="58"/>
      <c r="BR351" s="58"/>
      <c r="BS351" s="58"/>
      <c r="BT351" s="58"/>
      <c r="BU351" s="58"/>
      <c r="BV351" s="58"/>
      <c r="BW351" s="58"/>
      <c r="BX351" s="58"/>
      <c r="BY351" s="58"/>
      <c r="BZ351" s="58"/>
      <c r="CA351" s="58"/>
      <c r="CB351" s="58"/>
      <c r="CC351" s="58"/>
      <c r="CD351" s="58"/>
      <c r="CE351" s="58"/>
      <c r="CF351" s="58"/>
      <c r="CG351" s="58"/>
      <c r="CH351" s="58"/>
      <c r="CI351" s="58"/>
      <c r="CJ351" s="58"/>
      <c r="CK351" s="58"/>
      <c r="CL351" s="58"/>
      <c r="CM351" s="58"/>
      <c r="CN351" s="58"/>
      <c r="CO351" s="58"/>
      <c r="CP351" s="58"/>
      <c r="CQ351" s="58"/>
      <c r="CR351" s="58"/>
      <c r="CS351" s="58"/>
      <c r="CT351" s="58"/>
      <c r="CU351" s="58"/>
      <c r="CV351" s="58"/>
      <c r="CW351" s="58"/>
      <c r="CX351" s="58"/>
      <c r="CY351" s="58"/>
      <c r="CZ351" s="58"/>
      <c r="DA351" s="58"/>
      <c r="DB351" s="58"/>
      <c r="DC351" s="58"/>
      <c r="DD351" s="58"/>
      <c r="DE351" s="58"/>
      <c r="DF351" s="58"/>
      <c r="DG351" s="58"/>
      <c r="DH351" s="58"/>
      <c r="DI351" s="58"/>
      <c r="DJ351" s="58"/>
      <c r="DK351" s="58"/>
      <c r="DL351" s="58"/>
      <c r="DM351" s="58"/>
    </row>
    <row r="352" spans="1:117" s="55" customFormat="1" ht="26.25" customHeight="1">
      <c r="A352" s="150"/>
      <c r="B352" s="138"/>
      <c r="C352" s="168"/>
      <c r="D352" s="171"/>
      <c r="E352" s="5" t="s">
        <v>38</v>
      </c>
      <c r="F352" s="26">
        <v>119.3</v>
      </c>
      <c r="G352" s="150"/>
      <c r="H352" s="150"/>
      <c r="I352" s="150"/>
      <c r="J352" s="150"/>
      <c r="K352" s="150"/>
      <c r="L352" s="150"/>
      <c r="M352" s="174"/>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c r="AS352" s="58"/>
      <c r="AT352" s="58"/>
      <c r="AU352" s="58"/>
      <c r="AV352" s="58"/>
      <c r="AW352" s="58"/>
      <c r="AX352" s="58"/>
      <c r="AY352" s="58"/>
      <c r="AZ352" s="58"/>
      <c r="BA352" s="58"/>
      <c r="BB352" s="58"/>
      <c r="BC352" s="58"/>
      <c r="BD352" s="58"/>
      <c r="BE352" s="58"/>
      <c r="BF352" s="58"/>
      <c r="BG352" s="58"/>
      <c r="BH352" s="58"/>
      <c r="BI352" s="58"/>
      <c r="BJ352" s="58"/>
      <c r="BK352" s="58"/>
      <c r="BL352" s="58"/>
      <c r="BM352" s="58"/>
      <c r="BN352" s="58"/>
      <c r="BO352" s="58"/>
      <c r="BP352" s="58"/>
      <c r="BQ352" s="58"/>
      <c r="BR352" s="58"/>
      <c r="BS352" s="58"/>
      <c r="BT352" s="58"/>
      <c r="BU352" s="58"/>
      <c r="BV352" s="58"/>
      <c r="BW352" s="58"/>
      <c r="BX352" s="58"/>
      <c r="BY352" s="58"/>
      <c r="BZ352" s="58"/>
      <c r="CA352" s="58"/>
      <c r="CB352" s="58"/>
      <c r="CC352" s="58"/>
      <c r="CD352" s="58"/>
      <c r="CE352" s="58"/>
      <c r="CF352" s="58"/>
      <c r="CG352" s="58"/>
      <c r="CH352" s="58"/>
      <c r="CI352" s="58"/>
      <c r="CJ352" s="58"/>
      <c r="CK352" s="58"/>
      <c r="CL352" s="58"/>
      <c r="CM352" s="58"/>
      <c r="CN352" s="58"/>
      <c r="CO352" s="58"/>
      <c r="CP352" s="58"/>
      <c r="CQ352" s="58"/>
      <c r="CR352" s="58"/>
      <c r="CS352" s="58"/>
      <c r="CT352" s="58"/>
      <c r="CU352" s="58"/>
      <c r="CV352" s="58"/>
      <c r="CW352" s="58"/>
      <c r="CX352" s="58"/>
      <c r="CY352" s="58"/>
      <c r="CZ352" s="58"/>
      <c r="DA352" s="58"/>
      <c r="DB352" s="58"/>
      <c r="DC352" s="58"/>
      <c r="DD352" s="58"/>
      <c r="DE352" s="58"/>
      <c r="DF352" s="58"/>
      <c r="DG352" s="58"/>
      <c r="DH352" s="58"/>
      <c r="DI352" s="58"/>
      <c r="DJ352" s="58"/>
      <c r="DK352" s="58"/>
      <c r="DL352" s="58"/>
      <c r="DM352" s="58"/>
    </row>
    <row r="353" spans="1:117" s="55" customFormat="1" ht="33.75" customHeight="1">
      <c r="A353" s="151"/>
      <c r="B353" s="139"/>
      <c r="C353" s="169"/>
      <c r="D353" s="172"/>
      <c r="E353" s="5" t="s">
        <v>215</v>
      </c>
      <c r="F353" s="26">
        <v>2147.587</v>
      </c>
      <c r="G353" s="151"/>
      <c r="H353" s="151"/>
      <c r="I353" s="151"/>
      <c r="J353" s="151"/>
      <c r="K353" s="151"/>
      <c r="L353" s="151"/>
      <c r="M353" s="175"/>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c r="AS353" s="58"/>
      <c r="AT353" s="58"/>
      <c r="AU353" s="58"/>
      <c r="AV353" s="58"/>
      <c r="AW353" s="58"/>
      <c r="AX353" s="58"/>
      <c r="AY353" s="58"/>
      <c r="AZ353" s="58"/>
      <c r="BA353" s="58"/>
      <c r="BB353" s="58"/>
      <c r="BC353" s="58"/>
      <c r="BD353" s="58"/>
      <c r="BE353" s="58"/>
      <c r="BF353" s="58"/>
      <c r="BG353" s="58"/>
      <c r="BH353" s="58"/>
      <c r="BI353" s="58"/>
      <c r="BJ353" s="58"/>
      <c r="BK353" s="58"/>
      <c r="BL353" s="58"/>
      <c r="BM353" s="58"/>
      <c r="BN353" s="58"/>
      <c r="BO353" s="58"/>
      <c r="BP353" s="58"/>
      <c r="BQ353" s="58"/>
      <c r="BR353" s="58"/>
      <c r="BS353" s="58"/>
      <c r="BT353" s="58"/>
      <c r="BU353" s="58"/>
      <c r="BV353" s="58"/>
      <c r="BW353" s="58"/>
      <c r="BX353" s="58"/>
      <c r="BY353" s="58"/>
      <c r="BZ353" s="58"/>
      <c r="CA353" s="58"/>
      <c r="CB353" s="58"/>
      <c r="CC353" s="58"/>
      <c r="CD353" s="58"/>
      <c r="CE353" s="58"/>
      <c r="CF353" s="58"/>
      <c r="CG353" s="58"/>
      <c r="CH353" s="58"/>
      <c r="CI353" s="58"/>
      <c r="CJ353" s="58"/>
      <c r="CK353" s="58"/>
      <c r="CL353" s="58"/>
      <c r="CM353" s="58"/>
      <c r="CN353" s="58"/>
      <c r="CO353" s="58"/>
      <c r="CP353" s="58"/>
      <c r="CQ353" s="58"/>
      <c r="CR353" s="58"/>
      <c r="CS353" s="58"/>
      <c r="CT353" s="58"/>
      <c r="CU353" s="58"/>
      <c r="CV353" s="58"/>
      <c r="CW353" s="58"/>
      <c r="CX353" s="58"/>
      <c r="CY353" s="58"/>
      <c r="CZ353" s="58"/>
      <c r="DA353" s="58"/>
      <c r="DB353" s="58"/>
      <c r="DC353" s="58"/>
      <c r="DD353" s="58"/>
      <c r="DE353" s="58"/>
      <c r="DF353" s="58"/>
      <c r="DG353" s="58"/>
      <c r="DH353" s="58"/>
      <c r="DI353" s="58"/>
      <c r="DJ353" s="58"/>
      <c r="DK353" s="58"/>
      <c r="DL353" s="58"/>
      <c r="DM353" s="58"/>
    </row>
    <row r="354" spans="1:117" s="55" customFormat="1" ht="18.75" customHeight="1">
      <c r="A354" s="149" t="s">
        <v>330</v>
      </c>
      <c r="B354" s="137" t="s">
        <v>332</v>
      </c>
      <c r="C354" s="167">
        <v>41200</v>
      </c>
      <c r="D354" s="170">
        <v>1960</v>
      </c>
      <c r="E354" s="176" t="s">
        <v>333</v>
      </c>
      <c r="F354" s="192">
        <v>7786</v>
      </c>
      <c r="G354" s="149" t="s">
        <v>338</v>
      </c>
      <c r="H354" s="149" t="s">
        <v>339</v>
      </c>
      <c r="I354" s="149" t="s">
        <v>340</v>
      </c>
      <c r="J354" s="149" t="s">
        <v>341</v>
      </c>
      <c r="K354" s="149" t="s">
        <v>374</v>
      </c>
      <c r="L354" s="149" t="s">
        <v>375</v>
      </c>
      <c r="M354" s="173"/>
      <c r="N354" s="58"/>
      <c r="O354" s="58"/>
      <c r="P354" s="58"/>
      <c r="Q354" s="58"/>
      <c r="R354" s="58"/>
      <c r="S354" s="58"/>
      <c r="T354" s="58"/>
      <c r="U354" s="58"/>
      <c r="V354" s="58"/>
      <c r="W354" s="58"/>
      <c r="X354" s="58"/>
      <c r="Y354" s="58"/>
      <c r="Z354" s="58"/>
      <c r="AA354" s="58"/>
      <c r="AB354" s="58"/>
      <c r="AC354" s="58"/>
      <c r="AD354" s="58"/>
      <c r="AE354" s="58"/>
      <c r="AF354" s="58"/>
      <c r="AG354" s="58"/>
      <c r="AH354" s="58"/>
      <c r="AI354" s="58"/>
      <c r="AJ354" s="58"/>
      <c r="AK354" s="58"/>
      <c r="AL354" s="58"/>
      <c r="AM354" s="58"/>
      <c r="AN354" s="58"/>
      <c r="AO354" s="58"/>
      <c r="AP354" s="58"/>
      <c r="AQ354" s="58"/>
      <c r="AR354" s="58"/>
      <c r="AS354" s="58"/>
      <c r="AT354" s="58"/>
      <c r="AU354" s="58"/>
      <c r="AV354" s="58"/>
      <c r="AW354" s="58"/>
      <c r="AX354" s="58"/>
      <c r="AY354" s="58"/>
      <c r="AZ354" s="58"/>
      <c r="BA354" s="58"/>
      <c r="BB354" s="58"/>
      <c r="BC354" s="58"/>
      <c r="BD354" s="58"/>
      <c r="BE354" s="58"/>
      <c r="BF354" s="58"/>
      <c r="BG354" s="58"/>
      <c r="BH354" s="58"/>
      <c r="BI354" s="58"/>
      <c r="BJ354" s="58"/>
      <c r="BK354" s="58"/>
      <c r="BL354" s="58"/>
      <c r="BM354" s="58"/>
      <c r="BN354" s="58"/>
      <c r="BO354" s="58"/>
      <c r="BP354" s="58"/>
      <c r="BQ354" s="58"/>
      <c r="BR354" s="58"/>
      <c r="BS354" s="58"/>
      <c r="BT354" s="58"/>
      <c r="BU354" s="58"/>
      <c r="BV354" s="58"/>
      <c r="BW354" s="58"/>
      <c r="BX354" s="58"/>
      <c r="BY354" s="58"/>
      <c r="BZ354" s="58"/>
      <c r="CA354" s="58"/>
      <c r="CB354" s="58"/>
      <c r="CC354" s="58"/>
      <c r="CD354" s="58"/>
      <c r="CE354" s="58"/>
      <c r="CF354" s="58"/>
      <c r="CG354" s="58"/>
      <c r="CH354" s="58"/>
      <c r="CI354" s="58"/>
      <c r="CJ354" s="58"/>
      <c r="CK354" s="58"/>
      <c r="CL354" s="58"/>
      <c r="CM354" s="58"/>
      <c r="CN354" s="58"/>
      <c r="CO354" s="58"/>
      <c r="CP354" s="58"/>
      <c r="CQ354" s="58"/>
      <c r="CR354" s="58"/>
      <c r="CS354" s="58"/>
      <c r="CT354" s="58"/>
      <c r="CU354" s="58"/>
      <c r="CV354" s="58"/>
      <c r="CW354" s="58"/>
      <c r="CX354" s="58"/>
      <c r="CY354" s="58"/>
      <c r="CZ354" s="58"/>
      <c r="DA354" s="58"/>
      <c r="DB354" s="58"/>
      <c r="DC354" s="58"/>
      <c r="DD354" s="58"/>
      <c r="DE354" s="58"/>
      <c r="DF354" s="58"/>
      <c r="DG354" s="58"/>
      <c r="DH354" s="58"/>
      <c r="DI354" s="58"/>
      <c r="DJ354" s="58"/>
      <c r="DK354" s="58"/>
      <c r="DL354" s="58"/>
      <c r="DM354" s="58"/>
    </row>
    <row r="355" spans="1:117" s="55" customFormat="1" ht="39.75" customHeight="1">
      <c r="A355" s="150"/>
      <c r="B355" s="138"/>
      <c r="C355" s="168"/>
      <c r="D355" s="171"/>
      <c r="E355" s="191"/>
      <c r="F355" s="193"/>
      <c r="G355" s="150"/>
      <c r="H355" s="150"/>
      <c r="I355" s="150"/>
      <c r="J355" s="150"/>
      <c r="K355" s="150"/>
      <c r="L355" s="150"/>
      <c r="M355" s="174"/>
      <c r="N355" s="58"/>
      <c r="O355" s="58"/>
      <c r="P355" s="58"/>
      <c r="Q355" s="58"/>
      <c r="R355" s="58"/>
      <c r="S355" s="58"/>
      <c r="T355" s="58"/>
      <c r="U355" s="58"/>
      <c r="V355" s="58"/>
      <c r="W355" s="58"/>
      <c r="X355" s="58"/>
      <c r="Y355" s="58"/>
      <c r="Z355" s="58"/>
      <c r="AA355" s="58"/>
      <c r="AB355" s="58"/>
      <c r="AC355" s="58"/>
      <c r="AD355" s="58"/>
      <c r="AE355" s="58"/>
      <c r="AF355" s="58"/>
      <c r="AG355" s="58"/>
      <c r="AH355" s="58"/>
      <c r="AI355" s="58"/>
      <c r="AJ355" s="58"/>
      <c r="AK355" s="58"/>
      <c r="AL355" s="58"/>
      <c r="AM355" s="58"/>
      <c r="AN355" s="58"/>
      <c r="AO355" s="58"/>
      <c r="AP355" s="58"/>
      <c r="AQ355" s="58"/>
      <c r="AR355" s="58"/>
      <c r="AS355" s="58"/>
      <c r="AT355" s="58"/>
      <c r="AU355" s="58"/>
      <c r="AV355" s="58"/>
      <c r="AW355" s="58"/>
      <c r="AX355" s="58"/>
      <c r="AY355" s="58"/>
      <c r="AZ355" s="58"/>
      <c r="BA355" s="58"/>
      <c r="BB355" s="58"/>
      <c r="BC355" s="58"/>
      <c r="BD355" s="58"/>
      <c r="BE355" s="58"/>
      <c r="BF355" s="58"/>
      <c r="BG355" s="58"/>
      <c r="BH355" s="58"/>
      <c r="BI355" s="58"/>
      <c r="BJ355" s="58"/>
      <c r="BK355" s="58"/>
      <c r="BL355" s="58"/>
      <c r="BM355" s="58"/>
      <c r="BN355" s="58"/>
      <c r="BO355" s="58"/>
      <c r="BP355" s="58"/>
      <c r="BQ355" s="58"/>
      <c r="BR355" s="58"/>
      <c r="BS355" s="58"/>
      <c r="BT355" s="58"/>
      <c r="BU355" s="58"/>
      <c r="BV355" s="58"/>
      <c r="BW355" s="58"/>
      <c r="BX355" s="58"/>
      <c r="BY355" s="58"/>
      <c r="BZ355" s="58"/>
      <c r="CA355" s="58"/>
      <c r="CB355" s="58"/>
      <c r="CC355" s="58"/>
      <c r="CD355" s="58"/>
      <c r="CE355" s="58"/>
      <c r="CF355" s="58"/>
      <c r="CG355" s="58"/>
      <c r="CH355" s="58"/>
      <c r="CI355" s="58"/>
      <c r="CJ355" s="58"/>
      <c r="CK355" s="58"/>
      <c r="CL355" s="58"/>
      <c r="CM355" s="58"/>
      <c r="CN355" s="58"/>
      <c r="CO355" s="58"/>
      <c r="CP355" s="58"/>
      <c r="CQ355" s="58"/>
      <c r="CR355" s="58"/>
      <c r="CS355" s="58"/>
      <c r="CT355" s="58"/>
      <c r="CU355" s="58"/>
      <c r="CV355" s="58"/>
      <c r="CW355" s="58"/>
      <c r="CX355" s="58"/>
      <c r="CY355" s="58"/>
      <c r="CZ355" s="58"/>
      <c r="DA355" s="58"/>
      <c r="DB355" s="58"/>
      <c r="DC355" s="58"/>
      <c r="DD355" s="58"/>
      <c r="DE355" s="58"/>
      <c r="DF355" s="58"/>
      <c r="DG355" s="58"/>
      <c r="DH355" s="58"/>
      <c r="DI355" s="58"/>
      <c r="DJ355" s="58"/>
      <c r="DK355" s="58"/>
      <c r="DL355" s="58"/>
      <c r="DM355" s="58"/>
    </row>
    <row r="356" spans="1:117" s="55" customFormat="1" ht="28.5" customHeight="1">
      <c r="A356" s="150"/>
      <c r="B356" s="138"/>
      <c r="C356" s="168"/>
      <c r="D356" s="171"/>
      <c r="E356" s="7" t="s">
        <v>335</v>
      </c>
      <c r="F356" s="12">
        <v>1660</v>
      </c>
      <c r="G356" s="150"/>
      <c r="H356" s="150"/>
      <c r="I356" s="150"/>
      <c r="J356" s="150"/>
      <c r="K356" s="150"/>
      <c r="L356" s="150"/>
      <c r="M356" s="174"/>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8"/>
      <c r="BS356" s="58"/>
      <c r="BT356" s="58"/>
      <c r="BU356" s="58"/>
      <c r="BV356" s="58"/>
      <c r="BW356" s="58"/>
      <c r="BX356" s="58"/>
      <c r="BY356" s="58"/>
      <c r="BZ356" s="58"/>
      <c r="CA356" s="58"/>
      <c r="CB356" s="58"/>
      <c r="CC356" s="58"/>
      <c r="CD356" s="58"/>
      <c r="CE356" s="58"/>
      <c r="CF356" s="58"/>
      <c r="CG356" s="58"/>
      <c r="CH356" s="58"/>
      <c r="CI356" s="58"/>
      <c r="CJ356" s="58"/>
      <c r="CK356" s="58"/>
      <c r="CL356" s="58"/>
      <c r="CM356" s="58"/>
      <c r="CN356" s="58"/>
      <c r="CO356" s="58"/>
      <c r="CP356" s="58"/>
      <c r="CQ356" s="58"/>
      <c r="CR356" s="58"/>
      <c r="CS356" s="58"/>
      <c r="CT356" s="58"/>
      <c r="CU356" s="58"/>
      <c r="CV356" s="58"/>
      <c r="CW356" s="58"/>
      <c r="CX356" s="58"/>
      <c r="CY356" s="58"/>
      <c r="CZ356" s="58"/>
      <c r="DA356" s="58"/>
      <c r="DB356" s="58"/>
      <c r="DC356" s="58"/>
      <c r="DD356" s="58"/>
      <c r="DE356" s="58"/>
      <c r="DF356" s="58"/>
      <c r="DG356" s="58"/>
      <c r="DH356" s="58"/>
      <c r="DI356" s="58"/>
      <c r="DJ356" s="58"/>
      <c r="DK356" s="58"/>
      <c r="DL356" s="58"/>
      <c r="DM356" s="58"/>
    </row>
    <row r="357" spans="1:117" s="55" customFormat="1" ht="28.5" customHeight="1">
      <c r="A357" s="150"/>
      <c r="B357" s="138"/>
      <c r="C357" s="168"/>
      <c r="D357" s="171"/>
      <c r="E357" s="5" t="s">
        <v>215</v>
      </c>
      <c r="F357" s="8">
        <v>1630</v>
      </c>
      <c r="G357" s="150"/>
      <c r="H357" s="150"/>
      <c r="I357" s="150"/>
      <c r="J357" s="150"/>
      <c r="K357" s="150"/>
      <c r="L357" s="150"/>
      <c r="M357" s="174"/>
      <c r="N357" s="58"/>
      <c r="O357" s="58"/>
      <c r="P357" s="58"/>
      <c r="Q357" s="58"/>
      <c r="R357" s="58"/>
      <c r="S357" s="58"/>
      <c r="T357" s="58"/>
      <c r="U357" s="58"/>
      <c r="V357" s="58"/>
      <c r="W357" s="58"/>
      <c r="X357" s="58"/>
      <c r="Y357" s="58"/>
      <c r="Z357" s="58"/>
      <c r="AA357" s="58"/>
      <c r="AB357" s="58"/>
      <c r="AC357" s="58"/>
      <c r="AD357" s="58"/>
      <c r="AE357" s="58"/>
      <c r="AF357" s="58"/>
      <c r="AG357" s="58"/>
      <c r="AH357" s="58"/>
      <c r="AI357" s="58"/>
      <c r="AJ357" s="58"/>
      <c r="AK357" s="58"/>
      <c r="AL357" s="58"/>
      <c r="AM357" s="58"/>
      <c r="AN357" s="58"/>
      <c r="AO357" s="58"/>
      <c r="AP357" s="58"/>
      <c r="AQ357" s="58"/>
      <c r="AR357" s="58"/>
      <c r="AS357" s="58"/>
      <c r="AT357" s="58"/>
      <c r="AU357" s="58"/>
      <c r="AV357" s="58"/>
      <c r="AW357" s="58"/>
      <c r="AX357" s="58"/>
      <c r="AY357" s="58"/>
      <c r="AZ357" s="58"/>
      <c r="BA357" s="58"/>
      <c r="BB357" s="58"/>
      <c r="BC357" s="58"/>
      <c r="BD357" s="58"/>
      <c r="BE357" s="58"/>
      <c r="BF357" s="58"/>
      <c r="BG357" s="58"/>
      <c r="BH357" s="58"/>
      <c r="BI357" s="58"/>
      <c r="BJ357" s="58"/>
      <c r="BK357" s="58"/>
      <c r="BL357" s="58"/>
      <c r="BM357" s="58"/>
      <c r="BN357" s="58"/>
      <c r="BO357" s="58"/>
      <c r="BP357" s="58"/>
      <c r="BQ357" s="58"/>
      <c r="BR357" s="58"/>
      <c r="BS357" s="58"/>
      <c r="BT357" s="58"/>
      <c r="BU357" s="58"/>
      <c r="BV357" s="58"/>
      <c r="BW357" s="58"/>
      <c r="BX357" s="58"/>
      <c r="BY357" s="58"/>
      <c r="BZ357" s="58"/>
      <c r="CA357" s="58"/>
      <c r="CB357" s="58"/>
      <c r="CC357" s="58"/>
      <c r="CD357" s="58"/>
      <c r="CE357" s="58"/>
      <c r="CF357" s="58"/>
      <c r="CG357" s="58"/>
      <c r="CH357" s="58"/>
      <c r="CI357" s="58"/>
      <c r="CJ357" s="58"/>
      <c r="CK357" s="58"/>
      <c r="CL357" s="58"/>
      <c r="CM357" s="58"/>
      <c r="CN357" s="58"/>
      <c r="CO357" s="58"/>
      <c r="CP357" s="58"/>
      <c r="CQ357" s="58"/>
      <c r="CR357" s="58"/>
      <c r="CS357" s="58"/>
      <c r="CT357" s="58"/>
      <c r="CU357" s="58"/>
      <c r="CV357" s="58"/>
      <c r="CW357" s="58"/>
      <c r="CX357" s="58"/>
      <c r="CY357" s="58"/>
      <c r="CZ357" s="58"/>
      <c r="DA357" s="58"/>
      <c r="DB357" s="58"/>
      <c r="DC357" s="58"/>
      <c r="DD357" s="58"/>
      <c r="DE357" s="58"/>
      <c r="DF357" s="58"/>
      <c r="DG357" s="58"/>
      <c r="DH357" s="58"/>
      <c r="DI357" s="58"/>
      <c r="DJ357" s="58"/>
      <c r="DK357" s="58"/>
      <c r="DL357" s="58"/>
      <c r="DM357" s="58"/>
    </row>
    <row r="358" spans="1:117" s="55" customFormat="1" ht="15" customHeight="1">
      <c r="A358" s="150"/>
      <c r="B358" s="138"/>
      <c r="C358" s="168"/>
      <c r="D358" s="171"/>
      <c r="E358" s="5" t="s">
        <v>334</v>
      </c>
      <c r="F358" s="8">
        <v>30</v>
      </c>
      <c r="G358" s="150"/>
      <c r="H358" s="150"/>
      <c r="I358" s="150"/>
      <c r="J358" s="150"/>
      <c r="K358" s="150"/>
      <c r="L358" s="150"/>
      <c r="M358" s="174"/>
      <c r="N358" s="58"/>
      <c r="O358" s="58"/>
      <c r="P358" s="58"/>
      <c r="Q358" s="58"/>
      <c r="R358" s="58"/>
      <c r="S358" s="58"/>
      <c r="T358" s="58"/>
      <c r="U358" s="58"/>
      <c r="V358" s="58"/>
      <c r="W358" s="58"/>
      <c r="X358" s="58"/>
      <c r="Y358" s="58"/>
      <c r="Z358" s="58"/>
      <c r="AA358" s="58"/>
      <c r="AB358" s="58"/>
      <c r="AC358" s="58"/>
      <c r="AD358" s="58"/>
      <c r="AE358" s="58"/>
      <c r="AF358" s="58"/>
      <c r="AG358" s="58"/>
      <c r="AH358" s="58"/>
      <c r="AI358" s="58"/>
      <c r="AJ358" s="58"/>
      <c r="AK358" s="58"/>
      <c r="AL358" s="58"/>
      <c r="AM358" s="58"/>
      <c r="AN358" s="58"/>
      <c r="AO358" s="58"/>
      <c r="AP358" s="58"/>
      <c r="AQ358" s="58"/>
      <c r="AR358" s="58"/>
      <c r="AS358" s="58"/>
      <c r="AT358" s="58"/>
      <c r="AU358" s="58"/>
      <c r="AV358" s="58"/>
      <c r="AW358" s="58"/>
      <c r="AX358" s="58"/>
      <c r="AY358" s="58"/>
      <c r="AZ358" s="58"/>
      <c r="BA358" s="58"/>
      <c r="BB358" s="58"/>
      <c r="BC358" s="58"/>
      <c r="BD358" s="58"/>
      <c r="BE358" s="58"/>
      <c r="BF358" s="58"/>
      <c r="BG358" s="58"/>
      <c r="BH358" s="58"/>
      <c r="BI358" s="58"/>
      <c r="BJ358" s="58"/>
      <c r="BK358" s="58"/>
      <c r="BL358" s="58"/>
      <c r="BM358" s="58"/>
      <c r="BN358" s="58"/>
      <c r="BO358" s="58"/>
      <c r="BP358" s="58"/>
      <c r="BQ358" s="58"/>
      <c r="BR358" s="58"/>
      <c r="BS358" s="58"/>
      <c r="BT358" s="58"/>
      <c r="BU358" s="58"/>
      <c r="BV358" s="58"/>
      <c r="BW358" s="58"/>
      <c r="BX358" s="58"/>
      <c r="BY358" s="58"/>
      <c r="BZ358" s="58"/>
      <c r="CA358" s="58"/>
      <c r="CB358" s="58"/>
      <c r="CC358" s="58"/>
      <c r="CD358" s="58"/>
      <c r="CE358" s="58"/>
      <c r="CF358" s="58"/>
      <c r="CG358" s="58"/>
      <c r="CH358" s="58"/>
      <c r="CI358" s="58"/>
      <c r="CJ358" s="58"/>
      <c r="CK358" s="58"/>
      <c r="CL358" s="58"/>
      <c r="CM358" s="58"/>
      <c r="CN358" s="58"/>
      <c r="CO358" s="58"/>
      <c r="CP358" s="58"/>
      <c r="CQ358" s="58"/>
      <c r="CR358" s="58"/>
      <c r="CS358" s="58"/>
      <c r="CT358" s="58"/>
      <c r="CU358" s="58"/>
      <c r="CV358" s="58"/>
      <c r="CW358" s="58"/>
      <c r="CX358" s="58"/>
      <c r="CY358" s="58"/>
      <c r="CZ358" s="58"/>
      <c r="DA358" s="58"/>
      <c r="DB358" s="58"/>
      <c r="DC358" s="58"/>
      <c r="DD358" s="58"/>
      <c r="DE358" s="58"/>
      <c r="DF358" s="58"/>
      <c r="DG358" s="58"/>
      <c r="DH358" s="58"/>
      <c r="DI358" s="58"/>
      <c r="DJ358" s="58"/>
      <c r="DK358" s="58"/>
      <c r="DL358" s="58"/>
      <c r="DM358" s="58"/>
    </row>
    <row r="359" spans="1:117" s="55" customFormat="1" ht="28.5" customHeight="1">
      <c r="A359" s="150"/>
      <c r="B359" s="138"/>
      <c r="C359" s="168"/>
      <c r="D359" s="171"/>
      <c r="E359" s="7" t="s">
        <v>336</v>
      </c>
      <c r="F359" s="12">
        <v>3028</v>
      </c>
      <c r="G359" s="150"/>
      <c r="H359" s="150"/>
      <c r="I359" s="150"/>
      <c r="J359" s="150"/>
      <c r="K359" s="150"/>
      <c r="L359" s="150"/>
      <c r="M359" s="174"/>
      <c r="N359" s="58"/>
      <c r="O359" s="58"/>
      <c r="P359" s="58"/>
      <c r="Q359" s="58"/>
      <c r="R359" s="58"/>
      <c r="S359" s="58"/>
      <c r="T359" s="58"/>
      <c r="U359" s="58"/>
      <c r="V359" s="58"/>
      <c r="W359" s="58"/>
      <c r="X359" s="58"/>
      <c r="Y359" s="58"/>
      <c r="Z359" s="58"/>
      <c r="AA359" s="58"/>
      <c r="AB359" s="58"/>
      <c r="AC359" s="58"/>
      <c r="AD359" s="58"/>
      <c r="AE359" s="58"/>
      <c r="AF359" s="58"/>
      <c r="AG359" s="58"/>
      <c r="AH359" s="58"/>
      <c r="AI359" s="58"/>
      <c r="AJ359" s="58"/>
      <c r="AK359" s="58"/>
      <c r="AL359" s="58"/>
      <c r="AM359" s="58"/>
      <c r="AN359" s="58"/>
      <c r="AO359" s="58"/>
      <c r="AP359" s="58"/>
      <c r="AQ359" s="58"/>
      <c r="AR359" s="58"/>
      <c r="AS359" s="58"/>
      <c r="AT359" s="58"/>
      <c r="AU359" s="58"/>
      <c r="AV359" s="58"/>
      <c r="AW359" s="58"/>
      <c r="AX359" s="58"/>
      <c r="AY359" s="58"/>
      <c r="AZ359" s="58"/>
      <c r="BA359" s="58"/>
      <c r="BB359" s="58"/>
      <c r="BC359" s="58"/>
      <c r="BD359" s="58"/>
      <c r="BE359" s="58"/>
      <c r="BF359" s="58"/>
      <c r="BG359" s="58"/>
      <c r="BH359" s="58"/>
      <c r="BI359" s="58"/>
      <c r="BJ359" s="58"/>
      <c r="BK359" s="58"/>
      <c r="BL359" s="58"/>
      <c r="BM359" s="58"/>
      <c r="BN359" s="58"/>
      <c r="BO359" s="58"/>
      <c r="BP359" s="58"/>
      <c r="BQ359" s="58"/>
      <c r="BR359" s="58"/>
      <c r="BS359" s="58"/>
      <c r="BT359" s="58"/>
      <c r="BU359" s="58"/>
      <c r="BV359" s="58"/>
      <c r="BW359" s="58"/>
      <c r="BX359" s="58"/>
      <c r="BY359" s="58"/>
      <c r="BZ359" s="58"/>
      <c r="CA359" s="58"/>
      <c r="CB359" s="58"/>
      <c r="CC359" s="58"/>
      <c r="CD359" s="58"/>
      <c r="CE359" s="58"/>
      <c r="CF359" s="58"/>
      <c r="CG359" s="58"/>
      <c r="CH359" s="58"/>
      <c r="CI359" s="58"/>
      <c r="CJ359" s="58"/>
      <c r="CK359" s="58"/>
      <c r="CL359" s="58"/>
      <c r="CM359" s="58"/>
      <c r="CN359" s="58"/>
      <c r="CO359" s="58"/>
      <c r="CP359" s="58"/>
      <c r="CQ359" s="58"/>
      <c r="CR359" s="58"/>
      <c r="CS359" s="58"/>
      <c r="CT359" s="58"/>
      <c r="CU359" s="58"/>
      <c r="CV359" s="58"/>
      <c r="CW359" s="58"/>
      <c r="CX359" s="58"/>
      <c r="CY359" s="58"/>
      <c r="CZ359" s="58"/>
      <c r="DA359" s="58"/>
      <c r="DB359" s="58"/>
      <c r="DC359" s="58"/>
      <c r="DD359" s="58"/>
      <c r="DE359" s="58"/>
      <c r="DF359" s="58"/>
      <c r="DG359" s="58"/>
      <c r="DH359" s="58"/>
      <c r="DI359" s="58"/>
      <c r="DJ359" s="58"/>
      <c r="DK359" s="58"/>
      <c r="DL359" s="58"/>
      <c r="DM359" s="58"/>
    </row>
    <row r="360" spans="1:117" s="55" customFormat="1" ht="28.5" customHeight="1">
      <c r="A360" s="150"/>
      <c r="B360" s="138"/>
      <c r="C360" s="168"/>
      <c r="D360" s="171"/>
      <c r="E360" s="5" t="s">
        <v>215</v>
      </c>
      <c r="F360" s="8">
        <v>2898</v>
      </c>
      <c r="G360" s="150"/>
      <c r="H360" s="150"/>
      <c r="I360" s="150"/>
      <c r="J360" s="150"/>
      <c r="K360" s="150"/>
      <c r="L360" s="150"/>
      <c r="M360" s="174"/>
      <c r="N360" s="58"/>
      <c r="O360" s="58"/>
      <c r="P360" s="58"/>
      <c r="Q360" s="58"/>
      <c r="R360" s="58"/>
      <c r="S360" s="58"/>
      <c r="T360" s="58"/>
      <c r="U360" s="58"/>
      <c r="V360" s="58"/>
      <c r="W360" s="58"/>
      <c r="X360" s="58"/>
      <c r="Y360" s="58"/>
      <c r="Z360" s="58"/>
      <c r="AA360" s="58"/>
      <c r="AB360" s="58"/>
      <c r="AC360" s="58"/>
      <c r="AD360" s="58"/>
      <c r="AE360" s="58"/>
      <c r="AF360" s="58"/>
      <c r="AG360" s="58"/>
      <c r="AH360" s="58"/>
      <c r="AI360" s="58"/>
      <c r="AJ360" s="58"/>
      <c r="AK360" s="58"/>
      <c r="AL360" s="58"/>
      <c r="AM360" s="58"/>
      <c r="AN360" s="58"/>
      <c r="AO360" s="58"/>
      <c r="AP360" s="58"/>
      <c r="AQ360" s="58"/>
      <c r="AR360" s="58"/>
      <c r="AS360" s="58"/>
      <c r="AT360" s="58"/>
      <c r="AU360" s="58"/>
      <c r="AV360" s="58"/>
      <c r="AW360" s="58"/>
      <c r="AX360" s="58"/>
      <c r="AY360" s="58"/>
      <c r="AZ360" s="58"/>
      <c r="BA360" s="58"/>
      <c r="BB360" s="58"/>
      <c r="BC360" s="58"/>
      <c r="BD360" s="58"/>
      <c r="BE360" s="58"/>
      <c r="BF360" s="58"/>
      <c r="BG360" s="58"/>
      <c r="BH360" s="58"/>
      <c r="BI360" s="58"/>
      <c r="BJ360" s="58"/>
      <c r="BK360" s="58"/>
      <c r="BL360" s="58"/>
      <c r="BM360" s="58"/>
      <c r="BN360" s="58"/>
      <c r="BO360" s="58"/>
      <c r="BP360" s="58"/>
      <c r="BQ360" s="58"/>
      <c r="BR360" s="58"/>
      <c r="BS360" s="58"/>
      <c r="BT360" s="58"/>
      <c r="BU360" s="58"/>
      <c r="BV360" s="58"/>
      <c r="BW360" s="58"/>
      <c r="BX360" s="58"/>
      <c r="BY360" s="58"/>
      <c r="BZ360" s="58"/>
      <c r="CA360" s="58"/>
      <c r="CB360" s="58"/>
      <c r="CC360" s="58"/>
      <c r="CD360" s="58"/>
      <c r="CE360" s="58"/>
      <c r="CF360" s="58"/>
      <c r="CG360" s="58"/>
      <c r="CH360" s="58"/>
      <c r="CI360" s="58"/>
      <c r="CJ360" s="58"/>
      <c r="CK360" s="58"/>
      <c r="CL360" s="58"/>
      <c r="CM360" s="58"/>
      <c r="CN360" s="58"/>
      <c r="CO360" s="58"/>
      <c r="CP360" s="58"/>
      <c r="CQ360" s="58"/>
      <c r="CR360" s="58"/>
      <c r="CS360" s="58"/>
      <c r="CT360" s="58"/>
      <c r="CU360" s="58"/>
      <c r="CV360" s="58"/>
      <c r="CW360" s="58"/>
      <c r="CX360" s="58"/>
      <c r="CY360" s="58"/>
      <c r="CZ360" s="58"/>
      <c r="DA360" s="58"/>
      <c r="DB360" s="58"/>
      <c r="DC360" s="58"/>
      <c r="DD360" s="58"/>
      <c r="DE360" s="58"/>
      <c r="DF360" s="58"/>
      <c r="DG360" s="58"/>
      <c r="DH360" s="58"/>
      <c r="DI360" s="58"/>
      <c r="DJ360" s="58"/>
      <c r="DK360" s="58"/>
      <c r="DL360" s="58"/>
      <c r="DM360" s="58"/>
    </row>
    <row r="361" spans="1:117" s="55" customFormat="1" ht="24" customHeight="1">
      <c r="A361" s="150"/>
      <c r="B361" s="138"/>
      <c r="C361" s="168"/>
      <c r="D361" s="171"/>
      <c r="E361" s="5" t="s">
        <v>334</v>
      </c>
      <c r="F361" s="8">
        <v>130</v>
      </c>
      <c r="G361" s="150"/>
      <c r="H361" s="150"/>
      <c r="I361" s="150"/>
      <c r="J361" s="150"/>
      <c r="K361" s="150"/>
      <c r="L361" s="150"/>
      <c r="M361" s="174"/>
      <c r="N361" s="58"/>
      <c r="O361" s="58"/>
      <c r="P361" s="58"/>
      <c r="Q361" s="58"/>
      <c r="R361" s="58"/>
      <c r="S361" s="58"/>
      <c r="T361" s="58"/>
      <c r="U361" s="58"/>
      <c r="V361" s="58"/>
      <c r="W361" s="58"/>
      <c r="X361" s="58"/>
      <c r="Y361" s="58"/>
      <c r="Z361" s="58"/>
      <c r="AA361" s="58"/>
      <c r="AB361" s="58"/>
      <c r="AC361" s="58"/>
      <c r="AD361" s="58"/>
      <c r="AE361" s="58"/>
      <c r="AF361" s="58"/>
      <c r="AG361" s="58"/>
      <c r="AH361" s="58"/>
      <c r="AI361" s="58"/>
      <c r="AJ361" s="58"/>
      <c r="AK361" s="58"/>
      <c r="AL361" s="58"/>
      <c r="AM361" s="58"/>
      <c r="AN361" s="58"/>
      <c r="AO361" s="58"/>
      <c r="AP361" s="58"/>
      <c r="AQ361" s="58"/>
      <c r="AR361" s="58"/>
      <c r="AS361" s="58"/>
      <c r="AT361" s="58"/>
      <c r="AU361" s="58"/>
      <c r="AV361" s="58"/>
      <c r="AW361" s="58"/>
      <c r="AX361" s="58"/>
      <c r="AY361" s="58"/>
      <c r="AZ361" s="58"/>
      <c r="BA361" s="58"/>
      <c r="BB361" s="58"/>
      <c r="BC361" s="58"/>
      <c r="BD361" s="58"/>
      <c r="BE361" s="58"/>
      <c r="BF361" s="58"/>
      <c r="BG361" s="58"/>
      <c r="BH361" s="58"/>
      <c r="BI361" s="58"/>
      <c r="BJ361" s="58"/>
      <c r="BK361" s="58"/>
      <c r="BL361" s="58"/>
      <c r="BM361" s="58"/>
      <c r="BN361" s="58"/>
      <c r="BO361" s="58"/>
      <c r="BP361" s="58"/>
      <c r="BQ361" s="58"/>
      <c r="BR361" s="58"/>
      <c r="BS361" s="58"/>
      <c r="BT361" s="58"/>
      <c r="BU361" s="58"/>
      <c r="BV361" s="58"/>
      <c r="BW361" s="58"/>
      <c r="BX361" s="58"/>
      <c r="BY361" s="58"/>
      <c r="BZ361" s="58"/>
      <c r="CA361" s="58"/>
      <c r="CB361" s="58"/>
      <c r="CC361" s="58"/>
      <c r="CD361" s="58"/>
      <c r="CE361" s="58"/>
      <c r="CF361" s="58"/>
      <c r="CG361" s="58"/>
      <c r="CH361" s="58"/>
      <c r="CI361" s="58"/>
      <c r="CJ361" s="58"/>
      <c r="CK361" s="58"/>
      <c r="CL361" s="58"/>
      <c r="CM361" s="58"/>
      <c r="CN361" s="58"/>
      <c r="CO361" s="58"/>
      <c r="CP361" s="58"/>
      <c r="CQ361" s="58"/>
      <c r="CR361" s="58"/>
      <c r="CS361" s="58"/>
      <c r="CT361" s="58"/>
      <c r="CU361" s="58"/>
      <c r="CV361" s="58"/>
      <c r="CW361" s="58"/>
      <c r="CX361" s="58"/>
      <c r="CY361" s="58"/>
      <c r="CZ361" s="58"/>
      <c r="DA361" s="58"/>
      <c r="DB361" s="58"/>
      <c r="DC361" s="58"/>
      <c r="DD361" s="58"/>
      <c r="DE361" s="58"/>
      <c r="DF361" s="58"/>
      <c r="DG361" s="58"/>
      <c r="DH361" s="58"/>
      <c r="DI361" s="58"/>
      <c r="DJ361" s="58"/>
      <c r="DK361" s="58"/>
      <c r="DL361" s="58"/>
      <c r="DM361" s="58"/>
    </row>
    <row r="362" spans="1:117" s="55" customFormat="1" ht="28.5" customHeight="1">
      <c r="A362" s="150"/>
      <c r="B362" s="138"/>
      <c r="C362" s="168"/>
      <c r="D362" s="171"/>
      <c r="E362" s="7" t="s">
        <v>337</v>
      </c>
      <c r="F362" s="12">
        <v>3098</v>
      </c>
      <c r="G362" s="150"/>
      <c r="H362" s="150"/>
      <c r="I362" s="150"/>
      <c r="J362" s="150"/>
      <c r="K362" s="150"/>
      <c r="L362" s="150"/>
      <c r="M362" s="174"/>
      <c r="N362" s="58"/>
      <c r="O362" s="58"/>
      <c r="P362" s="58"/>
      <c r="Q362" s="58"/>
      <c r="R362" s="58"/>
      <c r="S362" s="58"/>
      <c r="T362" s="58"/>
      <c r="U362" s="58"/>
      <c r="V362" s="58"/>
      <c r="W362" s="58"/>
      <c r="X362" s="58"/>
      <c r="Y362" s="58"/>
      <c r="Z362" s="58"/>
      <c r="AA362" s="58"/>
      <c r="AB362" s="58"/>
      <c r="AC362" s="58"/>
      <c r="AD362" s="58"/>
      <c r="AE362" s="58"/>
      <c r="AF362" s="58"/>
      <c r="AG362" s="58"/>
      <c r="AH362" s="58"/>
      <c r="AI362" s="58"/>
      <c r="AJ362" s="58"/>
      <c r="AK362" s="58"/>
      <c r="AL362" s="58"/>
      <c r="AM362" s="58"/>
      <c r="AN362" s="58"/>
      <c r="AO362" s="58"/>
      <c r="AP362" s="58"/>
      <c r="AQ362" s="58"/>
      <c r="AR362" s="58"/>
      <c r="AS362" s="58"/>
      <c r="AT362" s="58"/>
      <c r="AU362" s="58"/>
      <c r="AV362" s="58"/>
      <c r="AW362" s="58"/>
      <c r="AX362" s="58"/>
      <c r="AY362" s="58"/>
      <c r="AZ362" s="58"/>
      <c r="BA362" s="58"/>
      <c r="BB362" s="58"/>
      <c r="BC362" s="58"/>
      <c r="BD362" s="58"/>
      <c r="BE362" s="58"/>
      <c r="BF362" s="58"/>
      <c r="BG362" s="58"/>
      <c r="BH362" s="58"/>
      <c r="BI362" s="58"/>
      <c r="BJ362" s="58"/>
      <c r="BK362" s="58"/>
      <c r="BL362" s="58"/>
      <c r="BM362" s="58"/>
      <c r="BN362" s="58"/>
      <c r="BO362" s="58"/>
      <c r="BP362" s="58"/>
      <c r="BQ362" s="58"/>
      <c r="BR362" s="58"/>
      <c r="BS362" s="58"/>
      <c r="BT362" s="58"/>
      <c r="BU362" s="58"/>
      <c r="BV362" s="58"/>
      <c r="BW362" s="58"/>
      <c r="BX362" s="58"/>
      <c r="BY362" s="58"/>
      <c r="BZ362" s="58"/>
      <c r="CA362" s="58"/>
      <c r="CB362" s="58"/>
      <c r="CC362" s="58"/>
      <c r="CD362" s="58"/>
      <c r="CE362" s="58"/>
      <c r="CF362" s="58"/>
      <c r="CG362" s="58"/>
      <c r="CH362" s="58"/>
      <c r="CI362" s="58"/>
      <c r="CJ362" s="58"/>
      <c r="CK362" s="58"/>
      <c r="CL362" s="58"/>
      <c r="CM362" s="58"/>
      <c r="CN362" s="58"/>
      <c r="CO362" s="58"/>
      <c r="CP362" s="58"/>
      <c r="CQ362" s="58"/>
      <c r="CR362" s="58"/>
      <c r="CS362" s="58"/>
      <c r="CT362" s="58"/>
      <c r="CU362" s="58"/>
      <c r="CV362" s="58"/>
      <c r="CW362" s="58"/>
      <c r="CX362" s="58"/>
      <c r="CY362" s="58"/>
      <c r="CZ362" s="58"/>
      <c r="DA362" s="58"/>
      <c r="DB362" s="58"/>
      <c r="DC362" s="58"/>
      <c r="DD362" s="58"/>
      <c r="DE362" s="58"/>
      <c r="DF362" s="58"/>
      <c r="DG362" s="58"/>
      <c r="DH362" s="58"/>
      <c r="DI362" s="58"/>
      <c r="DJ362" s="58"/>
      <c r="DK362" s="58"/>
      <c r="DL362" s="58"/>
      <c r="DM362" s="58"/>
    </row>
    <row r="363" spans="1:117" s="55" customFormat="1" ht="28.5" customHeight="1">
      <c r="A363" s="150"/>
      <c r="B363" s="138"/>
      <c r="C363" s="168"/>
      <c r="D363" s="171"/>
      <c r="E363" s="5" t="s">
        <v>215</v>
      </c>
      <c r="F363" s="8">
        <v>2918</v>
      </c>
      <c r="G363" s="150"/>
      <c r="H363" s="150"/>
      <c r="I363" s="150"/>
      <c r="J363" s="150"/>
      <c r="K363" s="150"/>
      <c r="L363" s="150"/>
      <c r="M363" s="174"/>
      <c r="N363" s="58"/>
      <c r="O363" s="58"/>
      <c r="P363" s="58"/>
      <c r="Q363" s="58"/>
      <c r="R363" s="58"/>
      <c r="S363" s="58"/>
      <c r="T363" s="58"/>
      <c r="U363" s="58"/>
      <c r="V363" s="58"/>
      <c r="W363" s="58"/>
      <c r="X363" s="58"/>
      <c r="Y363" s="58"/>
      <c r="Z363" s="58"/>
      <c r="AA363" s="58"/>
      <c r="AB363" s="58"/>
      <c r="AC363" s="58"/>
      <c r="AD363" s="58"/>
      <c r="AE363" s="58"/>
      <c r="AF363" s="58"/>
      <c r="AG363" s="58"/>
      <c r="AH363" s="58"/>
      <c r="AI363" s="58"/>
      <c r="AJ363" s="58"/>
      <c r="AK363" s="58"/>
      <c r="AL363" s="58"/>
      <c r="AM363" s="58"/>
      <c r="AN363" s="58"/>
      <c r="AO363" s="58"/>
      <c r="AP363" s="58"/>
      <c r="AQ363" s="58"/>
      <c r="AR363" s="58"/>
      <c r="AS363" s="58"/>
      <c r="AT363" s="58"/>
      <c r="AU363" s="58"/>
      <c r="AV363" s="58"/>
      <c r="AW363" s="58"/>
      <c r="AX363" s="58"/>
      <c r="AY363" s="58"/>
      <c r="AZ363" s="58"/>
      <c r="BA363" s="58"/>
      <c r="BB363" s="58"/>
      <c r="BC363" s="58"/>
      <c r="BD363" s="58"/>
      <c r="BE363" s="58"/>
      <c r="BF363" s="58"/>
      <c r="BG363" s="58"/>
      <c r="BH363" s="58"/>
      <c r="BI363" s="58"/>
      <c r="BJ363" s="58"/>
      <c r="BK363" s="58"/>
      <c r="BL363" s="58"/>
      <c r="BM363" s="58"/>
      <c r="BN363" s="58"/>
      <c r="BO363" s="58"/>
      <c r="BP363" s="58"/>
      <c r="BQ363" s="58"/>
      <c r="BR363" s="58"/>
      <c r="BS363" s="58"/>
      <c r="BT363" s="58"/>
      <c r="BU363" s="58"/>
      <c r="BV363" s="58"/>
      <c r="BW363" s="58"/>
      <c r="BX363" s="58"/>
      <c r="BY363" s="58"/>
      <c r="BZ363" s="58"/>
      <c r="CA363" s="58"/>
      <c r="CB363" s="58"/>
      <c r="CC363" s="58"/>
      <c r="CD363" s="58"/>
      <c r="CE363" s="58"/>
      <c r="CF363" s="58"/>
      <c r="CG363" s="58"/>
      <c r="CH363" s="58"/>
      <c r="CI363" s="58"/>
      <c r="CJ363" s="58"/>
      <c r="CK363" s="58"/>
      <c r="CL363" s="58"/>
      <c r="CM363" s="58"/>
      <c r="CN363" s="58"/>
      <c r="CO363" s="58"/>
      <c r="CP363" s="58"/>
      <c r="CQ363" s="58"/>
      <c r="CR363" s="58"/>
      <c r="CS363" s="58"/>
      <c r="CT363" s="58"/>
      <c r="CU363" s="58"/>
      <c r="CV363" s="58"/>
      <c r="CW363" s="58"/>
      <c r="CX363" s="58"/>
      <c r="CY363" s="58"/>
      <c r="CZ363" s="58"/>
      <c r="DA363" s="58"/>
      <c r="DB363" s="58"/>
      <c r="DC363" s="58"/>
      <c r="DD363" s="58"/>
      <c r="DE363" s="58"/>
      <c r="DF363" s="58"/>
      <c r="DG363" s="58"/>
      <c r="DH363" s="58"/>
      <c r="DI363" s="58"/>
      <c r="DJ363" s="58"/>
      <c r="DK363" s="58"/>
      <c r="DL363" s="58"/>
      <c r="DM363" s="58"/>
    </row>
    <row r="364" spans="1:117" s="55" customFormat="1" ht="31.5" customHeight="1">
      <c r="A364" s="151"/>
      <c r="B364" s="139"/>
      <c r="C364" s="169"/>
      <c r="D364" s="172"/>
      <c r="E364" s="5" t="s">
        <v>334</v>
      </c>
      <c r="F364" s="8">
        <v>180</v>
      </c>
      <c r="G364" s="151"/>
      <c r="H364" s="151"/>
      <c r="I364" s="151"/>
      <c r="J364" s="151"/>
      <c r="K364" s="151"/>
      <c r="L364" s="151"/>
      <c r="M364" s="175"/>
      <c r="N364" s="58"/>
      <c r="O364" s="58"/>
      <c r="P364" s="58"/>
      <c r="Q364" s="58"/>
      <c r="R364" s="58"/>
      <c r="S364" s="58"/>
      <c r="T364" s="58"/>
      <c r="U364" s="58"/>
      <c r="V364" s="58"/>
      <c r="W364" s="58"/>
      <c r="X364" s="58"/>
      <c r="Y364" s="58"/>
      <c r="Z364" s="58"/>
      <c r="AA364" s="58"/>
      <c r="AB364" s="58"/>
      <c r="AC364" s="58"/>
      <c r="AD364" s="58"/>
      <c r="AE364" s="58"/>
      <c r="AF364" s="58"/>
      <c r="AG364" s="58"/>
      <c r="AH364" s="58"/>
      <c r="AI364" s="58"/>
      <c r="AJ364" s="58"/>
      <c r="AK364" s="58"/>
      <c r="AL364" s="58"/>
      <c r="AM364" s="58"/>
      <c r="AN364" s="58"/>
      <c r="AO364" s="58"/>
      <c r="AP364" s="58"/>
      <c r="AQ364" s="58"/>
      <c r="AR364" s="58"/>
      <c r="AS364" s="58"/>
      <c r="AT364" s="58"/>
      <c r="AU364" s="58"/>
      <c r="AV364" s="58"/>
      <c r="AW364" s="58"/>
      <c r="AX364" s="58"/>
      <c r="AY364" s="58"/>
      <c r="AZ364" s="58"/>
      <c r="BA364" s="58"/>
      <c r="BB364" s="58"/>
      <c r="BC364" s="58"/>
      <c r="BD364" s="58"/>
      <c r="BE364" s="58"/>
      <c r="BF364" s="58"/>
      <c r="BG364" s="58"/>
      <c r="BH364" s="58"/>
      <c r="BI364" s="58"/>
      <c r="BJ364" s="58"/>
      <c r="BK364" s="58"/>
      <c r="BL364" s="58"/>
      <c r="BM364" s="58"/>
      <c r="BN364" s="58"/>
      <c r="BO364" s="58"/>
      <c r="BP364" s="58"/>
      <c r="BQ364" s="58"/>
      <c r="BR364" s="58"/>
      <c r="BS364" s="58"/>
      <c r="BT364" s="58"/>
      <c r="BU364" s="58"/>
      <c r="BV364" s="58"/>
      <c r="BW364" s="58"/>
      <c r="BX364" s="58"/>
      <c r="BY364" s="58"/>
      <c r="BZ364" s="58"/>
      <c r="CA364" s="58"/>
      <c r="CB364" s="58"/>
      <c r="CC364" s="58"/>
      <c r="CD364" s="58"/>
      <c r="CE364" s="58"/>
      <c r="CF364" s="58"/>
      <c r="CG364" s="58"/>
      <c r="CH364" s="58"/>
      <c r="CI364" s="58"/>
      <c r="CJ364" s="58"/>
      <c r="CK364" s="58"/>
      <c r="CL364" s="58"/>
      <c r="CM364" s="58"/>
      <c r="CN364" s="58"/>
      <c r="CO364" s="58"/>
      <c r="CP364" s="58"/>
      <c r="CQ364" s="58"/>
      <c r="CR364" s="58"/>
      <c r="CS364" s="58"/>
      <c r="CT364" s="58"/>
      <c r="CU364" s="58"/>
      <c r="CV364" s="58"/>
      <c r="CW364" s="58"/>
      <c r="CX364" s="58"/>
      <c r="CY364" s="58"/>
      <c r="CZ364" s="58"/>
      <c r="DA364" s="58"/>
      <c r="DB364" s="58"/>
      <c r="DC364" s="58"/>
      <c r="DD364" s="58"/>
      <c r="DE364" s="58"/>
      <c r="DF364" s="58"/>
      <c r="DG364" s="58"/>
      <c r="DH364" s="58"/>
      <c r="DI364" s="58"/>
      <c r="DJ364" s="58"/>
      <c r="DK364" s="58"/>
      <c r="DL364" s="58"/>
      <c r="DM364" s="58"/>
    </row>
    <row r="365" spans="1:117" s="55" customFormat="1" ht="76.5" customHeight="1">
      <c r="A365" s="149" t="s">
        <v>331</v>
      </c>
      <c r="B365" s="137" t="s">
        <v>346</v>
      </c>
      <c r="C365" s="167">
        <v>41177</v>
      </c>
      <c r="D365" s="170">
        <v>1757</v>
      </c>
      <c r="E365" s="176" t="s">
        <v>333</v>
      </c>
      <c r="F365" s="178">
        <v>59799.86</v>
      </c>
      <c r="G365" s="149" t="s">
        <v>347</v>
      </c>
      <c r="H365" s="149" t="s">
        <v>348</v>
      </c>
      <c r="I365" s="149" t="s">
        <v>340</v>
      </c>
      <c r="J365" s="149" t="s">
        <v>353</v>
      </c>
      <c r="K365" s="143"/>
      <c r="L365" s="143"/>
      <c r="M365" s="188"/>
      <c r="N365" s="58"/>
      <c r="O365" s="58"/>
      <c r="P365" s="58"/>
      <c r="Q365" s="58"/>
      <c r="R365" s="58"/>
      <c r="S365" s="58"/>
      <c r="T365" s="58"/>
      <c r="U365" s="58"/>
      <c r="V365" s="58"/>
      <c r="W365" s="58"/>
      <c r="X365" s="58"/>
      <c r="Y365" s="58"/>
      <c r="Z365" s="58"/>
      <c r="AA365" s="58"/>
      <c r="AB365" s="58"/>
      <c r="AC365" s="58"/>
      <c r="AD365" s="58"/>
      <c r="AE365" s="58"/>
      <c r="AF365" s="58"/>
      <c r="AG365" s="58"/>
      <c r="AH365" s="58"/>
      <c r="AI365" s="58"/>
      <c r="AJ365" s="58"/>
      <c r="AK365" s="58"/>
      <c r="AL365" s="58"/>
      <c r="AM365" s="58"/>
      <c r="AN365" s="58"/>
      <c r="AO365" s="58"/>
      <c r="AP365" s="58"/>
      <c r="AQ365" s="58"/>
      <c r="AR365" s="58"/>
      <c r="AS365" s="58"/>
      <c r="AT365" s="58"/>
      <c r="AU365" s="58"/>
      <c r="AV365" s="58"/>
      <c r="AW365" s="58"/>
      <c r="AX365" s="58"/>
      <c r="AY365" s="58"/>
      <c r="AZ365" s="58"/>
      <c r="BA365" s="58"/>
      <c r="BB365" s="58"/>
      <c r="BC365" s="58"/>
      <c r="BD365" s="58"/>
      <c r="BE365" s="58"/>
      <c r="BF365" s="58"/>
      <c r="BG365" s="58"/>
      <c r="BH365" s="58"/>
      <c r="BI365" s="58"/>
      <c r="BJ365" s="58"/>
      <c r="BK365" s="58"/>
      <c r="BL365" s="58"/>
      <c r="BM365" s="58"/>
      <c r="BN365" s="58"/>
      <c r="BO365" s="58"/>
      <c r="BP365" s="58"/>
      <c r="BQ365" s="58"/>
      <c r="BR365" s="58"/>
      <c r="BS365" s="58"/>
      <c r="BT365" s="58"/>
      <c r="BU365" s="58"/>
      <c r="BV365" s="58"/>
      <c r="BW365" s="58"/>
      <c r="BX365" s="58"/>
      <c r="BY365" s="58"/>
      <c r="BZ365" s="58"/>
      <c r="CA365" s="58"/>
      <c r="CB365" s="58"/>
      <c r="CC365" s="58"/>
      <c r="CD365" s="58"/>
      <c r="CE365" s="58"/>
      <c r="CF365" s="58"/>
      <c r="CG365" s="58"/>
      <c r="CH365" s="58"/>
      <c r="CI365" s="58"/>
      <c r="CJ365" s="58"/>
      <c r="CK365" s="58"/>
      <c r="CL365" s="58"/>
      <c r="CM365" s="58"/>
      <c r="CN365" s="58"/>
      <c r="CO365" s="58"/>
      <c r="CP365" s="58"/>
      <c r="CQ365" s="58"/>
      <c r="CR365" s="58"/>
      <c r="CS365" s="58"/>
      <c r="CT365" s="58"/>
      <c r="CU365" s="58"/>
      <c r="CV365" s="58"/>
      <c r="CW365" s="58"/>
      <c r="CX365" s="58"/>
      <c r="CY365" s="58"/>
      <c r="CZ365" s="58"/>
      <c r="DA365" s="58"/>
      <c r="DB365" s="58"/>
      <c r="DC365" s="58"/>
      <c r="DD365" s="58"/>
      <c r="DE365" s="58"/>
      <c r="DF365" s="58"/>
      <c r="DG365" s="58"/>
      <c r="DH365" s="58"/>
      <c r="DI365" s="58"/>
      <c r="DJ365" s="58"/>
      <c r="DK365" s="58"/>
      <c r="DL365" s="58"/>
      <c r="DM365" s="58"/>
    </row>
    <row r="366" spans="1:117" s="55" customFormat="1" ht="0.75" customHeight="1" hidden="1">
      <c r="A366" s="150"/>
      <c r="B366" s="138"/>
      <c r="C366" s="168"/>
      <c r="D366" s="171"/>
      <c r="E366" s="194"/>
      <c r="F366" s="179"/>
      <c r="G366" s="150"/>
      <c r="H366" s="150"/>
      <c r="I366" s="150"/>
      <c r="J366" s="150"/>
      <c r="K366" s="144"/>
      <c r="L366" s="144"/>
      <c r="M366" s="189"/>
      <c r="N366" s="58"/>
      <c r="O366" s="58"/>
      <c r="P366" s="58"/>
      <c r="Q366" s="58"/>
      <c r="R366" s="58"/>
      <c r="S366" s="58"/>
      <c r="T366" s="58"/>
      <c r="U366" s="58"/>
      <c r="V366" s="58"/>
      <c r="W366" s="58"/>
      <c r="X366" s="58"/>
      <c r="Y366" s="58"/>
      <c r="Z366" s="58"/>
      <c r="AA366" s="58"/>
      <c r="AB366" s="58"/>
      <c r="AC366" s="58"/>
      <c r="AD366" s="58"/>
      <c r="AE366" s="58"/>
      <c r="AF366" s="58"/>
      <c r="AG366" s="58"/>
      <c r="AH366" s="58"/>
      <c r="AI366" s="58"/>
      <c r="AJ366" s="58"/>
      <c r="AK366" s="58"/>
      <c r="AL366" s="58"/>
      <c r="AM366" s="58"/>
      <c r="AN366" s="58"/>
      <c r="AO366" s="58"/>
      <c r="AP366" s="58"/>
      <c r="AQ366" s="58"/>
      <c r="AR366" s="58"/>
      <c r="AS366" s="58"/>
      <c r="AT366" s="58"/>
      <c r="AU366" s="58"/>
      <c r="AV366" s="58"/>
      <c r="AW366" s="58"/>
      <c r="AX366" s="58"/>
      <c r="AY366" s="58"/>
      <c r="AZ366" s="58"/>
      <c r="BA366" s="58"/>
      <c r="BB366" s="58"/>
      <c r="BC366" s="58"/>
      <c r="BD366" s="58"/>
      <c r="BE366" s="58"/>
      <c r="BF366" s="58"/>
      <c r="BG366" s="58"/>
      <c r="BH366" s="58"/>
      <c r="BI366" s="58"/>
      <c r="BJ366" s="58"/>
      <c r="BK366" s="58"/>
      <c r="BL366" s="58"/>
      <c r="BM366" s="58"/>
      <c r="BN366" s="58"/>
      <c r="BO366" s="58"/>
      <c r="BP366" s="58"/>
      <c r="BQ366" s="58"/>
      <c r="BR366" s="58"/>
      <c r="BS366" s="58"/>
      <c r="BT366" s="58"/>
      <c r="BU366" s="58"/>
      <c r="BV366" s="58"/>
      <c r="BW366" s="58"/>
      <c r="BX366" s="58"/>
      <c r="BY366" s="58"/>
      <c r="BZ366" s="58"/>
      <c r="CA366" s="58"/>
      <c r="CB366" s="58"/>
      <c r="CC366" s="58"/>
      <c r="CD366" s="58"/>
      <c r="CE366" s="58"/>
      <c r="CF366" s="58"/>
      <c r="CG366" s="58"/>
      <c r="CH366" s="58"/>
      <c r="CI366" s="58"/>
      <c r="CJ366" s="58"/>
      <c r="CK366" s="58"/>
      <c r="CL366" s="58"/>
      <c r="CM366" s="58"/>
      <c r="CN366" s="58"/>
      <c r="CO366" s="58"/>
      <c r="CP366" s="58"/>
      <c r="CQ366" s="58"/>
      <c r="CR366" s="58"/>
      <c r="CS366" s="58"/>
      <c r="CT366" s="58"/>
      <c r="CU366" s="58"/>
      <c r="CV366" s="58"/>
      <c r="CW366" s="58"/>
      <c r="CX366" s="58"/>
      <c r="CY366" s="58"/>
      <c r="CZ366" s="58"/>
      <c r="DA366" s="58"/>
      <c r="DB366" s="58"/>
      <c r="DC366" s="58"/>
      <c r="DD366" s="58"/>
      <c r="DE366" s="58"/>
      <c r="DF366" s="58"/>
      <c r="DG366" s="58"/>
      <c r="DH366" s="58"/>
      <c r="DI366" s="58"/>
      <c r="DJ366" s="58"/>
      <c r="DK366" s="58"/>
      <c r="DL366" s="58"/>
      <c r="DM366" s="58"/>
    </row>
    <row r="367" spans="1:117" s="55" customFormat="1" ht="18.75" customHeight="1">
      <c r="A367" s="150"/>
      <c r="B367" s="138"/>
      <c r="C367" s="168"/>
      <c r="D367" s="171"/>
      <c r="E367" s="7" t="s">
        <v>335</v>
      </c>
      <c r="F367" s="86">
        <v>29217.85</v>
      </c>
      <c r="G367" s="150"/>
      <c r="H367" s="150"/>
      <c r="I367" s="150"/>
      <c r="J367" s="150"/>
      <c r="K367" s="144"/>
      <c r="L367" s="144"/>
      <c r="M367" s="189"/>
      <c r="N367" s="58"/>
      <c r="O367" s="58"/>
      <c r="P367" s="58"/>
      <c r="Q367" s="5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c r="AO367" s="58"/>
      <c r="AP367" s="58"/>
      <c r="AQ367" s="58"/>
      <c r="AR367" s="58"/>
      <c r="AS367" s="58"/>
      <c r="AT367" s="58"/>
      <c r="AU367" s="58"/>
      <c r="AV367" s="58"/>
      <c r="AW367" s="58"/>
      <c r="AX367" s="58"/>
      <c r="AY367" s="58"/>
      <c r="AZ367" s="58"/>
      <c r="BA367" s="58"/>
      <c r="BB367" s="58"/>
      <c r="BC367" s="58"/>
      <c r="BD367" s="58"/>
      <c r="BE367" s="58"/>
      <c r="BF367" s="58"/>
      <c r="BG367" s="58"/>
      <c r="BH367" s="58"/>
      <c r="BI367" s="58"/>
      <c r="BJ367" s="58"/>
      <c r="BK367" s="58"/>
      <c r="BL367" s="58"/>
      <c r="BM367" s="58"/>
      <c r="BN367" s="58"/>
      <c r="BO367" s="58"/>
      <c r="BP367" s="58"/>
      <c r="BQ367" s="58"/>
      <c r="BR367" s="58"/>
      <c r="BS367" s="58"/>
      <c r="BT367" s="58"/>
      <c r="BU367" s="58"/>
      <c r="BV367" s="58"/>
      <c r="BW367" s="58"/>
      <c r="BX367" s="58"/>
      <c r="BY367" s="58"/>
      <c r="BZ367" s="58"/>
      <c r="CA367" s="58"/>
      <c r="CB367" s="58"/>
      <c r="CC367" s="58"/>
      <c r="CD367" s="58"/>
      <c r="CE367" s="58"/>
      <c r="CF367" s="58"/>
      <c r="CG367" s="58"/>
      <c r="CH367" s="58"/>
      <c r="CI367" s="58"/>
      <c r="CJ367" s="58"/>
      <c r="CK367" s="58"/>
      <c r="CL367" s="58"/>
      <c r="CM367" s="58"/>
      <c r="CN367" s="58"/>
      <c r="CO367" s="58"/>
      <c r="CP367" s="58"/>
      <c r="CQ367" s="58"/>
      <c r="CR367" s="58"/>
      <c r="CS367" s="58"/>
      <c r="CT367" s="58"/>
      <c r="CU367" s="58"/>
      <c r="CV367" s="58"/>
      <c r="CW367" s="58"/>
      <c r="CX367" s="58"/>
      <c r="CY367" s="58"/>
      <c r="CZ367" s="58"/>
      <c r="DA367" s="58"/>
      <c r="DB367" s="58"/>
      <c r="DC367" s="58"/>
      <c r="DD367" s="58"/>
      <c r="DE367" s="58"/>
      <c r="DF367" s="58"/>
      <c r="DG367" s="58"/>
      <c r="DH367" s="58"/>
      <c r="DI367" s="58"/>
      <c r="DJ367" s="58"/>
      <c r="DK367" s="58"/>
      <c r="DL367" s="58"/>
      <c r="DM367" s="58"/>
    </row>
    <row r="368" spans="1:117" s="55" customFormat="1" ht="27" customHeight="1">
      <c r="A368" s="150"/>
      <c r="B368" s="138"/>
      <c r="C368" s="168"/>
      <c r="D368" s="171"/>
      <c r="E368" s="5" t="s">
        <v>262</v>
      </c>
      <c r="F368" s="26">
        <v>24014</v>
      </c>
      <c r="G368" s="150"/>
      <c r="H368" s="150"/>
      <c r="I368" s="150"/>
      <c r="J368" s="150"/>
      <c r="K368" s="144"/>
      <c r="L368" s="144"/>
      <c r="M368" s="189"/>
      <c r="N368" s="58"/>
      <c r="O368" s="58"/>
      <c r="P368" s="58"/>
      <c r="Q368" s="58"/>
      <c r="R368" s="58"/>
      <c r="S368" s="58"/>
      <c r="T368" s="58"/>
      <c r="U368" s="58"/>
      <c r="V368" s="58"/>
      <c r="W368" s="58"/>
      <c r="X368" s="58"/>
      <c r="Y368" s="58"/>
      <c r="Z368" s="58"/>
      <c r="AA368" s="58"/>
      <c r="AB368" s="58"/>
      <c r="AC368" s="58"/>
      <c r="AD368" s="58"/>
      <c r="AE368" s="58"/>
      <c r="AF368" s="58"/>
      <c r="AG368" s="58"/>
      <c r="AH368" s="58"/>
      <c r="AI368" s="58"/>
      <c r="AJ368" s="58"/>
      <c r="AK368" s="58"/>
      <c r="AL368" s="58"/>
      <c r="AM368" s="58"/>
      <c r="AN368" s="58"/>
      <c r="AO368" s="58"/>
      <c r="AP368" s="58"/>
      <c r="AQ368" s="58"/>
      <c r="AR368" s="58"/>
      <c r="AS368" s="58"/>
      <c r="AT368" s="58"/>
      <c r="AU368" s="58"/>
      <c r="AV368" s="58"/>
      <c r="AW368" s="58"/>
      <c r="AX368" s="58"/>
      <c r="AY368" s="58"/>
      <c r="AZ368" s="58"/>
      <c r="BA368" s="58"/>
      <c r="BB368" s="58"/>
      <c r="BC368" s="58"/>
      <c r="BD368" s="58"/>
      <c r="BE368" s="58"/>
      <c r="BF368" s="58"/>
      <c r="BG368" s="58"/>
      <c r="BH368" s="58"/>
      <c r="BI368" s="58"/>
      <c r="BJ368" s="58"/>
      <c r="BK368" s="58"/>
      <c r="BL368" s="58"/>
      <c r="BM368" s="58"/>
      <c r="BN368" s="58"/>
      <c r="BO368" s="58"/>
      <c r="BP368" s="58"/>
      <c r="BQ368" s="58"/>
      <c r="BR368" s="58"/>
      <c r="BS368" s="58"/>
      <c r="BT368" s="58"/>
      <c r="BU368" s="58"/>
      <c r="BV368" s="58"/>
      <c r="BW368" s="58"/>
      <c r="BX368" s="58"/>
      <c r="BY368" s="58"/>
      <c r="BZ368" s="58"/>
      <c r="CA368" s="58"/>
      <c r="CB368" s="58"/>
      <c r="CC368" s="58"/>
      <c r="CD368" s="58"/>
      <c r="CE368" s="58"/>
      <c r="CF368" s="58"/>
      <c r="CG368" s="58"/>
      <c r="CH368" s="58"/>
      <c r="CI368" s="58"/>
      <c r="CJ368" s="58"/>
      <c r="CK368" s="58"/>
      <c r="CL368" s="58"/>
      <c r="CM368" s="58"/>
      <c r="CN368" s="58"/>
      <c r="CO368" s="58"/>
      <c r="CP368" s="58"/>
      <c r="CQ368" s="58"/>
      <c r="CR368" s="58"/>
      <c r="CS368" s="58"/>
      <c r="CT368" s="58"/>
      <c r="CU368" s="58"/>
      <c r="CV368" s="58"/>
      <c r="CW368" s="58"/>
      <c r="CX368" s="58"/>
      <c r="CY368" s="58"/>
      <c r="CZ368" s="58"/>
      <c r="DA368" s="58"/>
      <c r="DB368" s="58"/>
      <c r="DC368" s="58"/>
      <c r="DD368" s="58"/>
      <c r="DE368" s="58"/>
      <c r="DF368" s="58"/>
      <c r="DG368" s="58"/>
      <c r="DH368" s="58"/>
      <c r="DI368" s="58"/>
      <c r="DJ368" s="58"/>
      <c r="DK368" s="58"/>
      <c r="DL368" s="58"/>
      <c r="DM368" s="58"/>
    </row>
    <row r="369" spans="1:117" s="55" customFormat="1" ht="22.5" customHeight="1">
      <c r="A369" s="150"/>
      <c r="B369" s="138"/>
      <c r="C369" s="168"/>
      <c r="D369" s="171"/>
      <c r="E369" s="5" t="s">
        <v>38</v>
      </c>
      <c r="F369" s="26">
        <v>2773.7</v>
      </c>
      <c r="G369" s="150"/>
      <c r="H369" s="150"/>
      <c r="I369" s="150"/>
      <c r="J369" s="150"/>
      <c r="K369" s="144"/>
      <c r="L369" s="144"/>
      <c r="M369" s="189"/>
      <c r="N369" s="58"/>
      <c r="O369" s="58"/>
      <c r="P369" s="58"/>
      <c r="Q369" s="58"/>
      <c r="R369" s="58"/>
      <c r="S369" s="58"/>
      <c r="T369" s="58"/>
      <c r="U369" s="58"/>
      <c r="V369" s="58"/>
      <c r="W369" s="58"/>
      <c r="X369" s="58"/>
      <c r="Y369" s="58"/>
      <c r="Z369" s="58"/>
      <c r="AA369" s="58"/>
      <c r="AB369" s="58"/>
      <c r="AC369" s="58"/>
      <c r="AD369" s="58"/>
      <c r="AE369" s="58"/>
      <c r="AF369" s="58"/>
      <c r="AG369" s="58"/>
      <c r="AH369" s="58"/>
      <c r="AI369" s="58"/>
      <c r="AJ369" s="58"/>
      <c r="AK369" s="58"/>
      <c r="AL369" s="58"/>
      <c r="AM369" s="58"/>
      <c r="AN369" s="58"/>
      <c r="AO369" s="58"/>
      <c r="AP369" s="58"/>
      <c r="AQ369" s="58"/>
      <c r="AR369" s="58"/>
      <c r="AS369" s="58"/>
      <c r="AT369" s="58"/>
      <c r="AU369" s="58"/>
      <c r="AV369" s="58"/>
      <c r="AW369" s="58"/>
      <c r="AX369" s="58"/>
      <c r="AY369" s="58"/>
      <c r="AZ369" s="58"/>
      <c r="BA369" s="58"/>
      <c r="BB369" s="58"/>
      <c r="BC369" s="58"/>
      <c r="BD369" s="58"/>
      <c r="BE369" s="58"/>
      <c r="BF369" s="58"/>
      <c r="BG369" s="58"/>
      <c r="BH369" s="58"/>
      <c r="BI369" s="58"/>
      <c r="BJ369" s="58"/>
      <c r="BK369" s="58"/>
      <c r="BL369" s="58"/>
      <c r="BM369" s="58"/>
      <c r="BN369" s="58"/>
      <c r="BO369" s="58"/>
      <c r="BP369" s="58"/>
      <c r="BQ369" s="58"/>
      <c r="BR369" s="58"/>
      <c r="BS369" s="58"/>
      <c r="BT369" s="58"/>
      <c r="BU369" s="58"/>
      <c r="BV369" s="58"/>
      <c r="BW369" s="58"/>
      <c r="BX369" s="58"/>
      <c r="BY369" s="58"/>
      <c r="BZ369" s="58"/>
      <c r="CA369" s="58"/>
      <c r="CB369" s="58"/>
      <c r="CC369" s="58"/>
      <c r="CD369" s="58"/>
      <c r="CE369" s="58"/>
      <c r="CF369" s="58"/>
      <c r="CG369" s="58"/>
      <c r="CH369" s="58"/>
      <c r="CI369" s="58"/>
      <c r="CJ369" s="58"/>
      <c r="CK369" s="58"/>
      <c r="CL369" s="58"/>
      <c r="CM369" s="58"/>
      <c r="CN369" s="58"/>
      <c r="CO369" s="58"/>
      <c r="CP369" s="58"/>
      <c r="CQ369" s="58"/>
      <c r="CR369" s="58"/>
      <c r="CS369" s="58"/>
      <c r="CT369" s="58"/>
      <c r="CU369" s="58"/>
      <c r="CV369" s="58"/>
      <c r="CW369" s="58"/>
      <c r="CX369" s="58"/>
      <c r="CY369" s="58"/>
      <c r="CZ369" s="58"/>
      <c r="DA369" s="58"/>
      <c r="DB369" s="58"/>
      <c r="DC369" s="58"/>
      <c r="DD369" s="58"/>
      <c r="DE369" s="58"/>
      <c r="DF369" s="58"/>
      <c r="DG369" s="58"/>
      <c r="DH369" s="58"/>
      <c r="DI369" s="58"/>
      <c r="DJ369" s="58"/>
      <c r="DK369" s="58"/>
      <c r="DL369" s="58"/>
      <c r="DM369" s="58"/>
    </row>
    <row r="370" spans="1:117" s="55" customFormat="1" ht="28.5" customHeight="1">
      <c r="A370" s="150"/>
      <c r="B370" s="138"/>
      <c r="C370" s="168"/>
      <c r="D370" s="171"/>
      <c r="E370" s="5" t="s">
        <v>354</v>
      </c>
      <c r="F370" s="26">
        <v>1755.5</v>
      </c>
      <c r="G370" s="150"/>
      <c r="H370" s="150"/>
      <c r="I370" s="150"/>
      <c r="J370" s="150"/>
      <c r="K370" s="144"/>
      <c r="L370" s="144"/>
      <c r="M370" s="189"/>
      <c r="N370" s="58"/>
      <c r="O370" s="58"/>
      <c r="P370" s="58"/>
      <c r="Q370" s="58"/>
      <c r="R370" s="58"/>
      <c r="S370" s="58"/>
      <c r="T370" s="58"/>
      <c r="U370" s="58"/>
      <c r="V370" s="58"/>
      <c r="W370" s="58"/>
      <c r="X370" s="58"/>
      <c r="Y370" s="58"/>
      <c r="Z370" s="58"/>
      <c r="AA370" s="58"/>
      <c r="AB370" s="58"/>
      <c r="AC370" s="58"/>
      <c r="AD370" s="58"/>
      <c r="AE370" s="58"/>
      <c r="AF370" s="58"/>
      <c r="AG370" s="58"/>
      <c r="AH370" s="58"/>
      <c r="AI370" s="58"/>
      <c r="AJ370" s="58"/>
      <c r="AK370" s="58"/>
      <c r="AL370" s="58"/>
      <c r="AM370" s="58"/>
      <c r="AN370" s="58"/>
      <c r="AO370" s="58"/>
      <c r="AP370" s="58"/>
      <c r="AQ370" s="58"/>
      <c r="AR370" s="58"/>
      <c r="AS370" s="58"/>
      <c r="AT370" s="58"/>
      <c r="AU370" s="58"/>
      <c r="AV370" s="58"/>
      <c r="AW370" s="58"/>
      <c r="AX370" s="58"/>
      <c r="AY370" s="58"/>
      <c r="AZ370" s="58"/>
      <c r="BA370" s="58"/>
      <c r="BB370" s="58"/>
      <c r="BC370" s="58"/>
      <c r="BD370" s="58"/>
      <c r="BE370" s="58"/>
      <c r="BF370" s="58"/>
      <c r="BG370" s="58"/>
      <c r="BH370" s="58"/>
      <c r="BI370" s="58"/>
      <c r="BJ370" s="58"/>
      <c r="BK370" s="58"/>
      <c r="BL370" s="58"/>
      <c r="BM370" s="58"/>
      <c r="BN370" s="58"/>
      <c r="BO370" s="58"/>
      <c r="BP370" s="58"/>
      <c r="BQ370" s="58"/>
      <c r="BR370" s="58"/>
      <c r="BS370" s="58"/>
      <c r="BT370" s="58"/>
      <c r="BU370" s="58"/>
      <c r="BV370" s="58"/>
      <c r="BW370" s="58"/>
      <c r="BX370" s="58"/>
      <c r="BY370" s="58"/>
      <c r="BZ370" s="58"/>
      <c r="CA370" s="58"/>
      <c r="CB370" s="58"/>
      <c r="CC370" s="58"/>
      <c r="CD370" s="58"/>
      <c r="CE370" s="58"/>
      <c r="CF370" s="58"/>
      <c r="CG370" s="58"/>
      <c r="CH370" s="58"/>
      <c r="CI370" s="58"/>
      <c r="CJ370" s="58"/>
      <c r="CK370" s="58"/>
      <c r="CL370" s="58"/>
      <c r="CM370" s="58"/>
      <c r="CN370" s="58"/>
      <c r="CO370" s="58"/>
      <c r="CP370" s="58"/>
      <c r="CQ370" s="58"/>
      <c r="CR370" s="58"/>
      <c r="CS370" s="58"/>
      <c r="CT370" s="58"/>
      <c r="CU370" s="58"/>
      <c r="CV370" s="58"/>
      <c r="CW370" s="58"/>
      <c r="CX370" s="58"/>
      <c r="CY370" s="58"/>
      <c r="CZ370" s="58"/>
      <c r="DA370" s="58"/>
      <c r="DB370" s="58"/>
      <c r="DC370" s="58"/>
      <c r="DD370" s="58"/>
      <c r="DE370" s="58"/>
      <c r="DF370" s="58"/>
      <c r="DG370" s="58"/>
      <c r="DH370" s="58"/>
      <c r="DI370" s="58"/>
      <c r="DJ370" s="58"/>
      <c r="DK370" s="58"/>
      <c r="DL370" s="58"/>
      <c r="DM370" s="58"/>
    </row>
    <row r="371" spans="1:117" s="55" customFormat="1" ht="24" customHeight="1">
      <c r="A371" s="150"/>
      <c r="B371" s="138"/>
      <c r="C371" s="168"/>
      <c r="D371" s="171"/>
      <c r="E371" s="5" t="s">
        <v>215</v>
      </c>
      <c r="F371" s="26">
        <v>674.65</v>
      </c>
      <c r="G371" s="150"/>
      <c r="H371" s="150"/>
      <c r="I371" s="150"/>
      <c r="J371" s="150"/>
      <c r="K371" s="144"/>
      <c r="L371" s="144"/>
      <c r="M371" s="189"/>
      <c r="N371" s="58"/>
      <c r="O371" s="58"/>
      <c r="P371" s="58"/>
      <c r="Q371" s="58"/>
      <c r="R371" s="58"/>
      <c r="S371" s="58"/>
      <c r="T371" s="58"/>
      <c r="U371" s="58"/>
      <c r="V371" s="58"/>
      <c r="W371" s="58"/>
      <c r="X371" s="58"/>
      <c r="Y371" s="58"/>
      <c r="Z371" s="58"/>
      <c r="AA371" s="58"/>
      <c r="AB371" s="58"/>
      <c r="AC371" s="58"/>
      <c r="AD371" s="58"/>
      <c r="AE371" s="58"/>
      <c r="AF371" s="58"/>
      <c r="AG371" s="58"/>
      <c r="AH371" s="58"/>
      <c r="AI371" s="58"/>
      <c r="AJ371" s="58"/>
      <c r="AK371" s="58"/>
      <c r="AL371" s="58"/>
      <c r="AM371" s="58"/>
      <c r="AN371" s="58"/>
      <c r="AO371" s="58"/>
      <c r="AP371" s="58"/>
      <c r="AQ371" s="58"/>
      <c r="AR371" s="58"/>
      <c r="AS371" s="58"/>
      <c r="AT371" s="58"/>
      <c r="AU371" s="58"/>
      <c r="AV371" s="58"/>
      <c r="AW371" s="58"/>
      <c r="AX371" s="58"/>
      <c r="AY371" s="58"/>
      <c r="AZ371" s="58"/>
      <c r="BA371" s="58"/>
      <c r="BB371" s="58"/>
      <c r="BC371" s="58"/>
      <c r="BD371" s="58"/>
      <c r="BE371" s="58"/>
      <c r="BF371" s="58"/>
      <c r="BG371" s="58"/>
      <c r="BH371" s="58"/>
      <c r="BI371" s="58"/>
      <c r="BJ371" s="58"/>
      <c r="BK371" s="58"/>
      <c r="BL371" s="58"/>
      <c r="BM371" s="58"/>
      <c r="BN371" s="58"/>
      <c r="BO371" s="58"/>
      <c r="BP371" s="58"/>
      <c r="BQ371" s="58"/>
      <c r="BR371" s="58"/>
      <c r="BS371" s="58"/>
      <c r="BT371" s="58"/>
      <c r="BU371" s="58"/>
      <c r="BV371" s="58"/>
      <c r="BW371" s="58"/>
      <c r="BX371" s="58"/>
      <c r="BY371" s="58"/>
      <c r="BZ371" s="58"/>
      <c r="CA371" s="58"/>
      <c r="CB371" s="58"/>
      <c r="CC371" s="58"/>
      <c r="CD371" s="58"/>
      <c r="CE371" s="58"/>
      <c r="CF371" s="58"/>
      <c r="CG371" s="58"/>
      <c r="CH371" s="58"/>
      <c r="CI371" s="58"/>
      <c r="CJ371" s="58"/>
      <c r="CK371" s="58"/>
      <c r="CL371" s="58"/>
      <c r="CM371" s="58"/>
      <c r="CN371" s="58"/>
      <c r="CO371" s="58"/>
      <c r="CP371" s="58"/>
      <c r="CQ371" s="58"/>
      <c r="CR371" s="58"/>
      <c r="CS371" s="58"/>
      <c r="CT371" s="58"/>
      <c r="CU371" s="58"/>
      <c r="CV371" s="58"/>
      <c r="CW371" s="58"/>
      <c r="CX371" s="58"/>
      <c r="CY371" s="58"/>
      <c r="CZ371" s="58"/>
      <c r="DA371" s="58"/>
      <c r="DB371" s="58"/>
      <c r="DC371" s="58"/>
      <c r="DD371" s="58"/>
      <c r="DE371" s="58"/>
      <c r="DF371" s="58"/>
      <c r="DG371" s="58"/>
      <c r="DH371" s="58"/>
      <c r="DI371" s="58"/>
      <c r="DJ371" s="58"/>
      <c r="DK371" s="58"/>
      <c r="DL371" s="58"/>
      <c r="DM371" s="58"/>
    </row>
    <row r="372" spans="1:117" s="55" customFormat="1" ht="14.25" customHeight="1">
      <c r="A372" s="150"/>
      <c r="B372" s="138"/>
      <c r="C372" s="168"/>
      <c r="D372" s="171"/>
      <c r="E372" s="7" t="s">
        <v>336</v>
      </c>
      <c r="F372" s="30">
        <v>29787.795</v>
      </c>
      <c r="G372" s="150"/>
      <c r="H372" s="150"/>
      <c r="I372" s="150"/>
      <c r="J372" s="150"/>
      <c r="K372" s="144"/>
      <c r="L372" s="144"/>
      <c r="M372" s="189"/>
      <c r="N372" s="58"/>
      <c r="O372" s="58"/>
      <c r="P372" s="58"/>
      <c r="Q372" s="58"/>
      <c r="R372" s="58"/>
      <c r="S372" s="58"/>
      <c r="T372" s="58"/>
      <c r="U372" s="58"/>
      <c r="V372" s="58"/>
      <c r="W372" s="58"/>
      <c r="X372" s="58"/>
      <c r="Y372" s="58"/>
      <c r="Z372" s="58"/>
      <c r="AA372" s="58"/>
      <c r="AB372" s="58"/>
      <c r="AC372" s="58"/>
      <c r="AD372" s="58"/>
      <c r="AE372" s="58"/>
      <c r="AF372" s="58"/>
      <c r="AG372" s="58"/>
      <c r="AH372" s="58"/>
      <c r="AI372" s="58"/>
      <c r="AJ372" s="58"/>
      <c r="AK372" s="58"/>
      <c r="AL372" s="58"/>
      <c r="AM372" s="58"/>
      <c r="AN372" s="58"/>
      <c r="AO372" s="58"/>
      <c r="AP372" s="58"/>
      <c r="AQ372" s="58"/>
      <c r="AR372" s="58"/>
      <c r="AS372" s="58"/>
      <c r="AT372" s="58"/>
      <c r="AU372" s="58"/>
      <c r="AV372" s="58"/>
      <c r="AW372" s="58"/>
      <c r="AX372" s="58"/>
      <c r="AY372" s="58"/>
      <c r="AZ372" s="58"/>
      <c r="BA372" s="58"/>
      <c r="BB372" s="58"/>
      <c r="BC372" s="58"/>
      <c r="BD372" s="58"/>
      <c r="BE372" s="58"/>
      <c r="BF372" s="58"/>
      <c r="BG372" s="58"/>
      <c r="BH372" s="58"/>
      <c r="BI372" s="58"/>
      <c r="BJ372" s="58"/>
      <c r="BK372" s="58"/>
      <c r="BL372" s="58"/>
      <c r="BM372" s="58"/>
      <c r="BN372" s="58"/>
      <c r="BO372" s="58"/>
      <c r="BP372" s="58"/>
      <c r="BQ372" s="58"/>
      <c r="BR372" s="58"/>
      <c r="BS372" s="58"/>
      <c r="BT372" s="58"/>
      <c r="BU372" s="58"/>
      <c r="BV372" s="58"/>
      <c r="BW372" s="58"/>
      <c r="BX372" s="58"/>
      <c r="BY372" s="58"/>
      <c r="BZ372" s="58"/>
      <c r="CA372" s="58"/>
      <c r="CB372" s="58"/>
      <c r="CC372" s="58"/>
      <c r="CD372" s="58"/>
      <c r="CE372" s="58"/>
      <c r="CF372" s="58"/>
      <c r="CG372" s="58"/>
      <c r="CH372" s="58"/>
      <c r="CI372" s="58"/>
      <c r="CJ372" s="58"/>
      <c r="CK372" s="58"/>
      <c r="CL372" s="58"/>
      <c r="CM372" s="58"/>
      <c r="CN372" s="58"/>
      <c r="CO372" s="58"/>
      <c r="CP372" s="58"/>
      <c r="CQ372" s="58"/>
      <c r="CR372" s="58"/>
      <c r="CS372" s="58"/>
      <c r="CT372" s="58"/>
      <c r="CU372" s="58"/>
      <c r="CV372" s="58"/>
      <c r="CW372" s="58"/>
      <c r="CX372" s="58"/>
      <c r="CY372" s="58"/>
      <c r="CZ372" s="58"/>
      <c r="DA372" s="58"/>
      <c r="DB372" s="58"/>
      <c r="DC372" s="58"/>
      <c r="DD372" s="58"/>
      <c r="DE372" s="58"/>
      <c r="DF372" s="58"/>
      <c r="DG372" s="58"/>
      <c r="DH372" s="58"/>
      <c r="DI372" s="58"/>
      <c r="DJ372" s="58"/>
      <c r="DK372" s="58"/>
      <c r="DL372" s="58"/>
      <c r="DM372" s="58"/>
    </row>
    <row r="373" spans="1:117" s="55" customFormat="1" ht="26.25" customHeight="1">
      <c r="A373" s="150"/>
      <c r="B373" s="138"/>
      <c r="C373" s="168"/>
      <c r="D373" s="171"/>
      <c r="E373" s="5" t="s">
        <v>262</v>
      </c>
      <c r="F373" s="26">
        <v>24526.6</v>
      </c>
      <c r="G373" s="150"/>
      <c r="H373" s="150"/>
      <c r="I373" s="150"/>
      <c r="J373" s="150"/>
      <c r="K373" s="144"/>
      <c r="L373" s="144"/>
      <c r="M373" s="189"/>
      <c r="N373" s="58"/>
      <c r="O373" s="58"/>
      <c r="P373" s="58"/>
      <c r="Q373" s="58"/>
      <c r="R373" s="58"/>
      <c r="S373" s="58"/>
      <c r="T373" s="58"/>
      <c r="U373" s="58"/>
      <c r="V373" s="58"/>
      <c r="W373" s="58"/>
      <c r="X373" s="58"/>
      <c r="Y373" s="58"/>
      <c r="Z373" s="58"/>
      <c r="AA373" s="58"/>
      <c r="AB373" s="58"/>
      <c r="AC373" s="58"/>
      <c r="AD373" s="58"/>
      <c r="AE373" s="58"/>
      <c r="AF373" s="58"/>
      <c r="AG373" s="58"/>
      <c r="AH373" s="58"/>
      <c r="AI373" s="58"/>
      <c r="AJ373" s="58"/>
      <c r="AK373" s="58"/>
      <c r="AL373" s="58"/>
      <c r="AM373" s="58"/>
      <c r="AN373" s="58"/>
      <c r="AO373" s="58"/>
      <c r="AP373" s="58"/>
      <c r="AQ373" s="58"/>
      <c r="AR373" s="58"/>
      <c r="AS373" s="58"/>
      <c r="AT373" s="58"/>
      <c r="AU373" s="58"/>
      <c r="AV373" s="58"/>
      <c r="AW373" s="58"/>
      <c r="AX373" s="58"/>
      <c r="AY373" s="58"/>
      <c r="AZ373" s="58"/>
      <c r="BA373" s="58"/>
      <c r="BB373" s="58"/>
      <c r="BC373" s="58"/>
      <c r="BD373" s="58"/>
      <c r="BE373" s="58"/>
      <c r="BF373" s="58"/>
      <c r="BG373" s="58"/>
      <c r="BH373" s="58"/>
      <c r="BI373" s="58"/>
      <c r="BJ373" s="58"/>
      <c r="BK373" s="58"/>
      <c r="BL373" s="58"/>
      <c r="BM373" s="58"/>
      <c r="BN373" s="58"/>
      <c r="BO373" s="58"/>
      <c r="BP373" s="58"/>
      <c r="BQ373" s="58"/>
      <c r="BR373" s="58"/>
      <c r="BS373" s="58"/>
      <c r="BT373" s="58"/>
      <c r="BU373" s="58"/>
      <c r="BV373" s="58"/>
      <c r="BW373" s="58"/>
      <c r="BX373" s="58"/>
      <c r="BY373" s="58"/>
      <c r="BZ373" s="58"/>
      <c r="CA373" s="58"/>
      <c r="CB373" s="58"/>
      <c r="CC373" s="58"/>
      <c r="CD373" s="58"/>
      <c r="CE373" s="58"/>
      <c r="CF373" s="58"/>
      <c r="CG373" s="58"/>
      <c r="CH373" s="58"/>
      <c r="CI373" s="58"/>
      <c r="CJ373" s="58"/>
      <c r="CK373" s="58"/>
      <c r="CL373" s="58"/>
      <c r="CM373" s="58"/>
      <c r="CN373" s="58"/>
      <c r="CO373" s="58"/>
      <c r="CP373" s="58"/>
      <c r="CQ373" s="58"/>
      <c r="CR373" s="58"/>
      <c r="CS373" s="58"/>
      <c r="CT373" s="58"/>
      <c r="CU373" s="58"/>
      <c r="CV373" s="58"/>
      <c r="CW373" s="58"/>
      <c r="CX373" s="58"/>
      <c r="CY373" s="58"/>
      <c r="CZ373" s="58"/>
      <c r="DA373" s="58"/>
      <c r="DB373" s="58"/>
      <c r="DC373" s="58"/>
      <c r="DD373" s="58"/>
      <c r="DE373" s="58"/>
      <c r="DF373" s="58"/>
      <c r="DG373" s="58"/>
      <c r="DH373" s="58"/>
      <c r="DI373" s="58"/>
      <c r="DJ373" s="58"/>
      <c r="DK373" s="58"/>
      <c r="DL373" s="58"/>
      <c r="DM373" s="58"/>
    </row>
    <row r="374" spans="1:117" s="55" customFormat="1" ht="23.25" customHeight="1">
      <c r="A374" s="150"/>
      <c r="B374" s="138"/>
      <c r="C374" s="168"/>
      <c r="D374" s="171"/>
      <c r="E374" s="5" t="s">
        <v>38</v>
      </c>
      <c r="F374" s="26">
        <v>2773.7</v>
      </c>
      <c r="G374" s="150"/>
      <c r="H374" s="150"/>
      <c r="I374" s="150"/>
      <c r="J374" s="150"/>
      <c r="K374" s="144"/>
      <c r="L374" s="144"/>
      <c r="M374" s="189"/>
      <c r="N374" s="58"/>
      <c r="O374" s="58"/>
      <c r="P374" s="58"/>
      <c r="Q374" s="5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c r="AO374" s="58"/>
      <c r="AP374" s="58"/>
      <c r="AQ374" s="58"/>
      <c r="AR374" s="58"/>
      <c r="AS374" s="58"/>
      <c r="AT374" s="58"/>
      <c r="AU374" s="58"/>
      <c r="AV374" s="58"/>
      <c r="AW374" s="58"/>
      <c r="AX374" s="58"/>
      <c r="AY374" s="58"/>
      <c r="AZ374" s="58"/>
      <c r="BA374" s="58"/>
      <c r="BB374" s="58"/>
      <c r="BC374" s="58"/>
      <c r="BD374" s="58"/>
      <c r="BE374" s="58"/>
      <c r="BF374" s="58"/>
      <c r="BG374" s="58"/>
      <c r="BH374" s="58"/>
      <c r="BI374" s="58"/>
      <c r="BJ374" s="58"/>
      <c r="BK374" s="58"/>
      <c r="BL374" s="58"/>
      <c r="BM374" s="58"/>
      <c r="BN374" s="58"/>
      <c r="BO374" s="58"/>
      <c r="BP374" s="58"/>
      <c r="BQ374" s="58"/>
      <c r="BR374" s="58"/>
      <c r="BS374" s="58"/>
      <c r="BT374" s="58"/>
      <c r="BU374" s="58"/>
      <c r="BV374" s="58"/>
      <c r="BW374" s="58"/>
      <c r="BX374" s="58"/>
      <c r="BY374" s="58"/>
      <c r="BZ374" s="58"/>
      <c r="CA374" s="58"/>
      <c r="CB374" s="58"/>
      <c r="CC374" s="58"/>
      <c r="CD374" s="58"/>
      <c r="CE374" s="58"/>
      <c r="CF374" s="58"/>
      <c r="CG374" s="58"/>
      <c r="CH374" s="58"/>
      <c r="CI374" s="58"/>
      <c r="CJ374" s="58"/>
      <c r="CK374" s="58"/>
      <c r="CL374" s="58"/>
      <c r="CM374" s="58"/>
      <c r="CN374" s="58"/>
      <c r="CO374" s="58"/>
      <c r="CP374" s="58"/>
      <c r="CQ374" s="58"/>
      <c r="CR374" s="58"/>
      <c r="CS374" s="58"/>
      <c r="CT374" s="58"/>
      <c r="CU374" s="58"/>
      <c r="CV374" s="58"/>
      <c r="CW374" s="58"/>
      <c r="CX374" s="58"/>
      <c r="CY374" s="58"/>
      <c r="CZ374" s="58"/>
      <c r="DA374" s="58"/>
      <c r="DB374" s="58"/>
      <c r="DC374" s="58"/>
      <c r="DD374" s="58"/>
      <c r="DE374" s="58"/>
      <c r="DF374" s="58"/>
      <c r="DG374" s="58"/>
      <c r="DH374" s="58"/>
      <c r="DI374" s="58"/>
      <c r="DJ374" s="58"/>
      <c r="DK374" s="58"/>
      <c r="DL374" s="58"/>
      <c r="DM374" s="58"/>
    </row>
    <row r="375" spans="1:117" s="55" customFormat="1" ht="28.5" customHeight="1">
      <c r="A375" s="150"/>
      <c r="B375" s="138"/>
      <c r="C375" s="168"/>
      <c r="D375" s="171"/>
      <c r="E375" s="5" t="s">
        <v>354</v>
      </c>
      <c r="F375" s="26">
        <v>1755.5</v>
      </c>
      <c r="G375" s="150"/>
      <c r="H375" s="150"/>
      <c r="I375" s="150"/>
      <c r="J375" s="150"/>
      <c r="K375" s="144"/>
      <c r="L375" s="144"/>
      <c r="M375" s="189"/>
      <c r="N375" s="58"/>
      <c r="O375" s="58"/>
      <c r="P375" s="58"/>
      <c r="Q375" s="58"/>
      <c r="R375" s="58"/>
      <c r="S375" s="58"/>
      <c r="T375" s="58"/>
      <c r="U375" s="58"/>
      <c r="V375" s="58"/>
      <c r="W375" s="58"/>
      <c r="X375" s="58"/>
      <c r="Y375" s="58"/>
      <c r="Z375" s="58"/>
      <c r="AA375" s="58"/>
      <c r="AB375" s="58"/>
      <c r="AC375" s="58"/>
      <c r="AD375" s="58"/>
      <c r="AE375" s="58"/>
      <c r="AF375" s="58"/>
      <c r="AG375" s="58"/>
      <c r="AH375" s="58"/>
      <c r="AI375" s="58"/>
      <c r="AJ375" s="58"/>
      <c r="AK375" s="58"/>
      <c r="AL375" s="58"/>
      <c r="AM375" s="58"/>
      <c r="AN375" s="58"/>
      <c r="AO375" s="58"/>
      <c r="AP375" s="58"/>
      <c r="AQ375" s="58"/>
      <c r="AR375" s="58"/>
      <c r="AS375" s="58"/>
      <c r="AT375" s="58"/>
      <c r="AU375" s="58"/>
      <c r="AV375" s="58"/>
      <c r="AW375" s="58"/>
      <c r="AX375" s="58"/>
      <c r="AY375" s="58"/>
      <c r="AZ375" s="58"/>
      <c r="BA375" s="58"/>
      <c r="BB375" s="58"/>
      <c r="BC375" s="58"/>
      <c r="BD375" s="58"/>
      <c r="BE375" s="58"/>
      <c r="BF375" s="58"/>
      <c r="BG375" s="58"/>
      <c r="BH375" s="58"/>
      <c r="BI375" s="58"/>
      <c r="BJ375" s="58"/>
      <c r="BK375" s="58"/>
      <c r="BL375" s="58"/>
      <c r="BM375" s="58"/>
      <c r="BN375" s="58"/>
      <c r="BO375" s="58"/>
      <c r="BP375" s="58"/>
      <c r="BQ375" s="58"/>
      <c r="BR375" s="58"/>
      <c r="BS375" s="58"/>
      <c r="BT375" s="58"/>
      <c r="BU375" s="58"/>
      <c r="BV375" s="58"/>
      <c r="BW375" s="58"/>
      <c r="BX375" s="58"/>
      <c r="BY375" s="58"/>
      <c r="BZ375" s="58"/>
      <c r="CA375" s="58"/>
      <c r="CB375" s="58"/>
      <c r="CC375" s="58"/>
      <c r="CD375" s="58"/>
      <c r="CE375" s="58"/>
      <c r="CF375" s="58"/>
      <c r="CG375" s="58"/>
      <c r="CH375" s="58"/>
      <c r="CI375" s="58"/>
      <c r="CJ375" s="58"/>
      <c r="CK375" s="58"/>
      <c r="CL375" s="58"/>
      <c r="CM375" s="58"/>
      <c r="CN375" s="58"/>
      <c r="CO375" s="58"/>
      <c r="CP375" s="58"/>
      <c r="CQ375" s="58"/>
      <c r="CR375" s="58"/>
      <c r="CS375" s="58"/>
      <c r="CT375" s="58"/>
      <c r="CU375" s="58"/>
      <c r="CV375" s="58"/>
      <c r="CW375" s="58"/>
      <c r="CX375" s="58"/>
      <c r="CY375" s="58"/>
      <c r="CZ375" s="58"/>
      <c r="DA375" s="58"/>
      <c r="DB375" s="58"/>
      <c r="DC375" s="58"/>
      <c r="DD375" s="58"/>
      <c r="DE375" s="58"/>
      <c r="DF375" s="58"/>
      <c r="DG375" s="58"/>
      <c r="DH375" s="58"/>
      <c r="DI375" s="58"/>
      <c r="DJ375" s="58"/>
      <c r="DK375" s="58"/>
      <c r="DL375" s="58"/>
      <c r="DM375" s="58"/>
    </row>
    <row r="376" spans="1:117" s="55" customFormat="1" ht="25.5" customHeight="1">
      <c r="A376" s="150"/>
      <c r="B376" s="138"/>
      <c r="C376" s="168"/>
      <c r="D376" s="171"/>
      <c r="E376" s="5" t="s">
        <v>215</v>
      </c>
      <c r="F376" s="26">
        <v>731.995</v>
      </c>
      <c r="G376" s="150"/>
      <c r="H376" s="150"/>
      <c r="I376" s="150"/>
      <c r="J376" s="150"/>
      <c r="K376" s="144"/>
      <c r="L376" s="144"/>
      <c r="M376" s="189"/>
      <c r="N376" s="58"/>
      <c r="O376" s="58"/>
      <c r="P376" s="58"/>
      <c r="Q376" s="58"/>
      <c r="R376" s="58"/>
      <c r="S376" s="58"/>
      <c r="T376" s="58"/>
      <c r="U376" s="58"/>
      <c r="V376" s="58"/>
      <c r="W376" s="58"/>
      <c r="X376" s="58"/>
      <c r="Y376" s="58"/>
      <c r="Z376" s="58"/>
      <c r="AA376" s="58"/>
      <c r="AB376" s="58"/>
      <c r="AC376" s="58"/>
      <c r="AD376" s="58"/>
      <c r="AE376" s="58"/>
      <c r="AF376" s="58"/>
      <c r="AG376" s="58"/>
      <c r="AH376" s="58"/>
      <c r="AI376" s="58"/>
      <c r="AJ376" s="58"/>
      <c r="AK376" s="58"/>
      <c r="AL376" s="58"/>
      <c r="AM376" s="58"/>
      <c r="AN376" s="58"/>
      <c r="AO376" s="58"/>
      <c r="AP376" s="58"/>
      <c r="AQ376" s="58"/>
      <c r="AR376" s="58"/>
      <c r="AS376" s="58"/>
      <c r="AT376" s="58"/>
      <c r="AU376" s="58"/>
      <c r="AV376" s="58"/>
      <c r="AW376" s="58"/>
      <c r="AX376" s="58"/>
      <c r="AY376" s="58"/>
      <c r="AZ376" s="58"/>
      <c r="BA376" s="58"/>
      <c r="BB376" s="58"/>
      <c r="BC376" s="58"/>
      <c r="BD376" s="58"/>
      <c r="BE376" s="58"/>
      <c r="BF376" s="58"/>
      <c r="BG376" s="58"/>
      <c r="BH376" s="58"/>
      <c r="BI376" s="58"/>
      <c r="BJ376" s="58"/>
      <c r="BK376" s="58"/>
      <c r="BL376" s="58"/>
      <c r="BM376" s="58"/>
      <c r="BN376" s="58"/>
      <c r="BO376" s="58"/>
      <c r="BP376" s="58"/>
      <c r="BQ376" s="58"/>
      <c r="BR376" s="58"/>
      <c r="BS376" s="58"/>
      <c r="BT376" s="58"/>
      <c r="BU376" s="58"/>
      <c r="BV376" s="58"/>
      <c r="BW376" s="58"/>
      <c r="BX376" s="58"/>
      <c r="BY376" s="58"/>
      <c r="BZ376" s="58"/>
      <c r="CA376" s="58"/>
      <c r="CB376" s="58"/>
      <c r="CC376" s="58"/>
      <c r="CD376" s="58"/>
      <c r="CE376" s="58"/>
      <c r="CF376" s="58"/>
      <c r="CG376" s="58"/>
      <c r="CH376" s="58"/>
      <c r="CI376" s="58"/>
      <c r="CJ376" s="58"/>
      <c r="CK376" s="58"/>
      <c r="CL376" s="58"/>
      <c r="CM376" s="58"/>
      <c r="CN376" s="58"/>
      <c r="CO376" s="58"/>
      <c r="CP376" s="58"/>
      <c r="CQ376" s="58"/>
      <c r="CR376" s="58"/>
      <c r="CS376" s="58"/>
      <c r="CT376" s="58"/>
      <c r="CU376" s="58"/>
      <c r="CV376" s="58"/>
      <c r="CW376" s="58"/>
      <c r="CX376" s="58"/>
      <c r="CY376" s="58"/>
      <c r="CZ376" s="58"/>
      <c r="DA376" s="58"/>
      <c r="DB376" s="58"/>
      <c r="DC376" s="58"/>
      <c r="DD376" s="58"/>
      <c r="DE376" s="58"/>
      <c r="DF376" s="58"/>
      <c r="DG376" s="58"/>
      <c r="DH376" s="58"/>
      <c r="DI376" s="58"/>
      <c r="DJ376" s="58"/>
      <c r="DK376" s="58"/>
      <c r="DL376" s="58"/>
      <c r="DM376" s="58"/>
    </row>
    <row r="377" spans="1:117" s="55" customFormat="1" ht="17.25" customHeight="1">
      <c r="A377" s="150"/>
      <c r="B377" s="138"/>
      <c r="C377" s="168"/>
      <c r="D377" s="171"/>
      <c r="E377" s="7" t="s">
        <v>337</v>
      </c>
      <c r="F377" s="30">
        <v>794.215</v>
      </c>
      <c r="G377" s="150"/>
      <c r="H377" s="150"/>
      <c r="I377" s="150"/>
      <c r="J377" s="150"/>
      <c r="K377" s="144"/>
      <c r="L377" s="144"/>
      <c r="M377" s="189"/>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c r="AO377" s="58"/>
      <c r="AP377" s="58"/>
      <c r="AQ377" s="58"/>
      <c r="AR377" s="58"/>
      <c r="AS377" s="58"/>
      <c r="AT377" s="58"/>
      <c r="AU377" s="58"/>
      <c r="AV377" s="58"/>
      <c r="AW377" s="58"/>
      <c r="AX377" s="58"/>
      <c r="AY377" s="58"/>
      <c r="AZ377" s="58"/>
      <c r="BA377" s="58"/>
      <c r="BB377" s="58"/>
      <c r="BC377" s="58"/>
      <c r="BD377" s="58"/>
      <c r="BE377" s="58"/>
      <c r="BF377" s="58"/>
      <c r="BG377" s="58"/>
      <c r="BH377" s="58"/>
      <c r="BI377" s="58"/>
      <c r="BJ377" s="58"/>
      <c r="BK377" s="58"/>
      <c r="BL377" s="58"/>
      <c r="BM377" s="58"/>
      <c r="BN377" s="58"/>
      <c r="BO377" s="58"/>
      <c r="BP377" s="58"/>
      <c r="BQ377" s="58"/>
      <c r="BR377" s="58"/>
      <c r="BS377" s="58"/>
      <c r="BT377" s="58"/>
      <c r="BU377" s="58"/>
      <c r="BV377" s="58"/>
      <c r="BW377" s="58"/>
      <c r="BX377" s="58"/>
      <c r="BY377" s="58"/>
      <c r="BZ377" s="58"/>
      <c r="CA377" s="58"/>
      <c r="CB377" s="58"/>
      <c r="CC377" s="58"/>
      <c r="CD377" s="58"/>
      <c r="CE377" s="58"/>
      <c r="CF377" s="58"/>
      <c r="CG377" s="58"/>
      <c r="CH377" s="58"/>
      <c r="CI377" s="58"/>
      <c r="CJ377" s="58"/>
      <c r="CK377" s="58"/>
      <c r="CL377" s="58"/>
      <c r="CM377" s="58"/>
      <c r="CN377" s="58"/>
      <c r="CO377" s="58"/>
      <c r="CP377" s="58"/>
      <c r="CQ377" s="58"/>
      <c r="CR377" s="58"/>
      <c r="CS377" s="58"/>
      <c r="CT377" s="58"/>
      <c r="CU377" s="58"/>
      <c r="CV377" s="58"/>
      <c r="CW377" s="58"/>
      <c r="CX377" s="58"/>
      <c r="CY377" s="58"/>
      <c r="CZ377" s="58"/>
      <c r="DA377" s="58"/>
      <c r="DB377" s="58"/>
      <c r="DC377" s="58"/>
      <c r="DD377" s="58"/>
      <c r="DE377" s="58"/>
      <c r="DF377" s="58"/>
      <c r="DG377" s="58"/>
      <c r="DH377" s="58"/>
      <c r="DI377" s="58"/>
      <c r="DJ377" s="58"/>
      <c r="DK377" s="58"/>
      <c r="DL377" s="58"/>
      <c r="DM377" s="58"/>
    </row>
    <row r="378" spans="1:117" s="55" customFormat="1" ht="28.5" customHeight="1">
      <c r="A378" s="151"/>
      <c r="B378" s="139"/>
      <c r="C378" s="169"/>
      <c r="D378" s="172"/>
      <c r="E378" s="5" t="s">
        <v>215</v>
      </c>
      <c r="F378" s="26">
        <v>794.215</v>
      </c>
      <c r="G378" s="151"/>
      <c r="H378" s="151"/>
      <c r="I378" s="151"/>
      <c r="J378" s="151"/>
      <c r="K378" s="145"/>
      <c r="L378" s="145"/>
      <c r="M378" s="190"/>
      <c r="N378" s="58"/>
      <c r="O378" s="58"/>
      <c r="P378" s="58"/>
      <c r="Q378" s="58"/>
      <c r="R378" s="58"/>
      <c r="S378" s="58"/>
      <c r="T378" s="58"/>
      <c r="U378" s="58"/>
      <c r="V378" s="58"/>
      <c r="W378" s="58"/>
      <c r="X378" s="58"/>
      <c r="Y378" s="58"/>
      <c r="Z378" s="58"/>
      <c r="AA378" s="58"/>
      <c r="AB378" s="58"/>
      <c r="AC378" s="58"/>
      <c r="AD378" s="58"/>
      <c r="AE378" s="58"/>
      <c r="AF378" s="58"/>
      <c r="AG378" s="58"/>
      <c r="AH378" s="58"/>
      <c r="AI378" s="58"/>
      <c r="AJ378" s="58"/>
      <c r="AK378" s="58"/>
      <c r="AL378" s="58"/>
      <c r="AM378" s="58"/>
      <c r="AN378" s="58"/>
      <c r="AO378" s="58"/>
      <c r="AP378" s="58"/>
      <c r="AQ378" s="58"/>
      <c r="AR378" s="58"/>
      <c r="AS378" s="58"/>
      <c r="AT378" s="58"/>
      <c r="AU378" s="58"/>
      <c r="AV378" s="58"/>
      <c r="AW378" s="58"/>
      <c r="AX378" s="58"/>
      <c r="AY378" s="58"/>
      <c r="AZ378" s="58"/>
      <c r="BA378" s="58"/>
      <c r="BB378" s="58"/>
      <c r="BC378" s="58"/>
      <c r="BD378" s="58"/>
      <c r="BE378" s="58"/>
      <c r="BF378" s="58"/>
      <c r="BG378" s="58"/>
      <c r="BH378" s="58"/>
      <c r="BI378" s="58"/>
      <c r="BJ378" s="58"/>
      <c r="BK378" s="58"/>
      <c r="BL378" s="58"/>
      <c r="BM378" s="58"/>
      <c r="BN378" s="58"/>
      <c r="BO378" s="58"/>
      <c r="BP378" s="58"/>
      <c r="BQ378" s="58"/>
      <c r="BR378" s="58"/>
      <c r="BS378" s="58"/>
      <c r="BT378" s="58"/>
      <c r="BU378" s="58"/>
      <c r="BV378" s="58"/>
      <c r="BW378" s="58"/>
      <c r="BX378" s="58"/>
      <c r="BY378" s="58"/>
      <c r="BZ378" s="58"/>
      <c r="CA378" s="58"/>
      <c r="CB378" s="58"/>
      <c r="CC378" s="58"/>
      <c r="CD378" s="58"/>
      <c r="CE378" s="58"/>
      <c r="CF378" s="58"/>
      <c r="CG378" s="58"/>
      <c r="CH378" s="58"/>
      <c r="CI378" s="58"/>
      <c r="CJ378" s="58"/>
      <c r="CK378" s="58"/>
      <c r="CL378" s="58"/>
      <c r="CM378" s="58"/>
      <c r="CN378" s="58"/>
      <c r="CO378" s="58"/>
      <c r="CP378" s="58"/>
      <c r="CQ378" s="58"/>
      <c r="CR378" s="58"/>
      <c r="CS378" s="58"/>
      <c r="CT378" s="58"/>
      <c r="CU378" s="58"/>
      <c r="CV378" s="58"/>
      <c r="CW378" s="58"/>
      <c r="CX378" s="58"/>
      <c r="CY378" s="58"/>
      <c r="CZ378" s="58"/>
      <c r="DA378" s="58"/>
      <c r="DB378" s="58"/>
      <c r="DC378" s="58"/>
      <c r="DD378" s="58"/>
      <c r="DE378" s="58"/>
      <c r="DF378" s="58"/>
      <c r="DG378" s="58"/>
      <c r="DH378" s="58"/>
      <c r="DI378" s="58"/>
      <c r="DJ378" s="58"/>
      <c r="DK378" s="58"/>
      <c r="DL378" s="58"/>
      <c r="DM378" s="58"/>
    </row>
    <row r="379" spans="1:117" s="55" customFormat="1" ht="355.5" customHeight="1">
      <c r="A379" s="201" t="s">
        <v>366</v>
      </c>
      <c r="B379" s="137" t="s">
        <v>400</v>
      </c>
      <c r="C379" s="294" t="s">
        <v>401</v>
      </c>
      <c r="D379" s="195">
        <v>1949</v>
      </c>
      <c r="E379" s="105" t="s">
        <v>333</v>
      </c>
      <c r="F379" s="107">
        <v>1981.8</v>
      </c>
      <c r="G379" s="125" t="s">
        <v>404</v>
      </c>
      <c r="H379" s="125" t="s">
        <v>403</v>
      </c>
      <c r="I379" s="125" t="s">
        <v>340</v>
      </c>
      <c r="J379" s="125" t="s">
        <v>402</v>
      </c>
      <c r="K379" s="131"/>
      <c r="L379" s="131"/>
      <c r="M379" s="134"/>
      <c r="N379" s="58"/>
      <c r="O379" s="58"/>
      <c r="P379" s="58"/>
      <c r="Q379" s="58"/>
      <c r="R379" s="58"/>
      <c r="S379" s="58"/>
      <c r="T379" s="58"/>
      <c r="U379" s="58"/>
      <c r="V379" s="58"/>
      <c r="W379" s="58"/>
      <c r="X379" s="58"/>
      <c r="Y379" s="58"/>
      <c r="Z379" s="58"/>
      <c r="AA379" s="58"/>
      <c r="AB379" s="58"/>
      <c r="AC379" s="58"/>
      <c r="AD379" s="58"/>
      <c r="AE379" s="58"/>
      <c r="AF379" s="58"/>
      <c r="AG379" s="58"/>
      <c r="AH379" s="58"/>
      <c r="AI379" s="58"/>
      <c r="AJ379" s="58"/>
      <c r="AK379" s="58"/>
      <c r="AL379" s="58"/>
      <c r="AM379" s="58"/>
      <c r="AN379" s="58"/>
      <c r="AO379" s="58"/>
      <c r="AP379" s="58"/>
      <c r="AQ379" s="58"/>
      <c r="AR379" s="58"/>
      <c r="AS379" s="58"/>
      <c r="AT379" s="58"/>
      <c r="AU379" s="58"/>
      <c r="AV379" s="58"/>
      <c r="AW379" s="58"/>
      <c r="AX379" s="58"/>
      <c r="AY379" s="58"/>
      <c r="AZ379" s="58"/>
      <c r="BA379" s="58"/>
      <c r="BB379" s="58"/>
      <c r="BC379" s="58"/>
      <c r="BD379" s="58"/>
      <c r="BE379" s="58"/>
      <c r="BF379" s="58"/>
      <c r="BG379" s="58"/>
      <c r="BH379" s="58"/>
      <c r="BI379" s="58"/>
      <c r="BJ379" s="58"/>
      <c r="BK379" s="58"/>
      <c r="BL379" s="58"/>
      <c r="BM379" s="58"/>
      <c r="BN379" s="58"/>
      <c r="BO379" s="58"/>
      <c r="BP379" s="58"/>
      <c r="BQ379" s="58"/>
      <c r="BR379" s="58"/>
      <c r="BS379" s="58"/>
      <c r="BT379" s="58"/>
      <c r="BU379" s="58"/>
      <c r="BV379" s="58"/>
      <c r="BW379" s="58"/>
      <c r="BX379" s="58"/>
      <c r="BY379" s="58"/>
      <c r="BZ379" s="58"/>
      <c r="CA379" s="58"/>
      <c r="CB379" s="58"/>
      <c r="CC379" s="58"/>
      <c r="CD379" s="58"/>
      <c r="CE379" s="58"/>
      <c r="CF379" s="58"/>
      <c r="CG379" s="58"/>
      <c r="CH379" s="58"/>
      <c r="CI379" s="58"/>
      <c r="CJ379" s="58"/>
      <c r="CK379" s="58"/>
      <c r="CL379" s="58"/>
      <c r="CM379" s="58"/>
      <c r="CN379" s="58"/>
      <c r="CO379" s="58"/>
      <c r="CP379" s="58"/>
      <c r="CQ379" s="58"/>
      <c r="CR379" s="58"/>
      <c r="CS379" s="58"/>
      <c r="CT379" s="58"/>
      <c r="CU379" s="58"/>
      <c r="CV379" s="58"/>
      <c r="CW379" s="58"/>
      <c r="CX379" s="58"/>
      <c r="CY379" s="58"/>
      <c r="CZ379" s="58"/>
      <c r="DA379" s="58"/>
      <c r="DB379" s="58"/>
      <c r="DC379" s="58"/>
      <c r="DD379" s="58"/>
      <c r="DE379" s="58"/>
      <c r="DF379" s="58"/>
      <c r="DG379" s="58"/>
      <c r="DH379" s="58"/>
      <c r="DI379" s="58"/>
      <c r="DJ379" s="58"/>
      <c r="DK379" s="58"/>
      <c r="DL379" s="58"/>
      <c r="DM379" s="58"/>
    </row>
    <row r="380" spans="1:117" s="55" customFormat="1" ht="40.5" customHeight="1">
      <c r="A380" s="202"/>
      <c r="B380" s="138"/>
      <c r="C380" s="295"/>
      <c r="D380" s="196"/>
      <c r="E380" s="17" t="s">
        <v>406</v>
      </c>
      <c r="F380" s="30">
        <v>655.9</v>
      </c>
      <c r="G380" s="126"/>
      <c r="H380" s="126"/>
      <c r="I380" s="126"/>
      <c r="J380" s="126"/>
      <c r="K380" s="132"/>
      <c r="L380" s="132"/>
      <c r="M380" s="135"/>
      <c r="N380" s="58"/>
      <c r="O380" s="58"/>
      <c r="P380" s="58"/>
      <c r="Q380" s="58"/>
      <c r="R380" s="58"/>
      <c r="S380" s="58"/>
      <c r="T380" s="58"/>
      <c r="U380" s="58"/>
      <c r="V380" s="58"/>
      <c r="W380" s="58"/>
      <c r="X380" s="58"/>
      <c r="Y380" s="58"/>
      <c r="Z380" s="58"/>
      <c r="AA380" s="58"/>
      <c r="AB380" s="58"/>
      <c r="AC380" s="58"/>
      <c r="AD380" s="58"/>
      <c r="AE380" s="58"/>
      <c r="AF380" s="58"/>
      <c r="AG380" s="58"/>
      <c r="AH380" s="58"/>
      <c r="AI380" s="58"/>
      <c r="AJ380" s="58"/>
      <c r="AK380" s="58"/>
      <c r="AL380" s="58"/>
      <c r="AM380" s="58"/>
      <c r="AN380" s="58"/>
      <c r="AO380" s="58"/>
      <c r="AP380" s="58"/>
      <c r="AQ380" s="58"/>
      <c r="AR380" s="58"/>
      <c r="AS380" s="58"/>
      <c r="AT380" s="58"/>
      <c r="AU380" s="58"/>
      <c r="AV380" s="58"/>
      <c r="AW380" s="58"/>
      <c r="AX380" s="58"/>
      <c r="AY380" s="58"/>
      <c r="AZ380" s="58"/>
      <c r="BA380" s="58"/>
      <c r="BB380" s="58"/>
      <c r="BC380" s="58"/>
      <c r="BD380" s="58"/>
      <c r="BE380" s="58"/>
      <c r="BF380" s="58"/>
      <c r="BG380" s="58"/>
      <c r="BH380" s="58"/>
      <c r="BI380" s="58"/>
      <c r="BJ380" s="58"/>
      <c r="BK380" s="58"/>
      <c r="BL380" s="58"/>
      <c r="BM380" s="58"/>
      <c r="BN380" s="58"/>
      <c r="BO380" s="58"/>
      <c r="BP380" s="58"/>
      <c r="BQ380" s="58"/>
      <c r="BR380" s="58"/>
      <c r="BS380" s="58"/>
      <c r="BT380" s="58"/>
      <c r="BU380" s="58"/>
      <c r="BV380" s="58"/>
      <c r="BW380" s="58"/>
      <c r="BX380" s="58"/>
      <c r="BY380" s="58"/>
      <c r="BZ380" s="58"/>
      <c r="CA380" s="58"/>
      <c r="CB380" s="58"/>
      <c r="CC380" s="58"/>
      <c r="CD380" s="58"/>
      <c r="CE380" s="58"/>
      <c r="CF380" s="58"/>
      <c r="CG380" s="58"/>
      <c r="CH380" s="58"/>
      <c r="CI380" s="58"/>
      <c r="CJ380" s="58"/>
      <c r="CK380" s="58"/>
      <c r="CL380" s="58"/>
      <c r="CM380" s="58"/>
      <c r="CN380" s="58"/>
      <c r="CO380" s="58"/>
      <c r="CP380" s="58"/>
      <c r="CQ380" s="58"/>
      <c r="CR380" s="58"/>
      <c r="CS380" s="58"/>
      <c r="CT380" s="58"/>
      <c r="CU380" s="58"/>
      <c r="CV380" s="58"/>
      <c r="CW380" s="58"/>
      <c r="CX380" s="58"/>
      <c r="CY380" s="58"/>
      <c r="CZ380" s="58"/>
      <c r="DA380" s="58"/>
      <c r="DB380" s="58"/>
      <c r="DC380" s="58"/>
      <c r="DD380" s="58"/>
      <c r="DE380" s="58"/>
      <c r="DF380" s="58"/>
      <c r="DG380" s="58"/>
      <c r="DH380" s="58"/>
      <c r="DI380" s="58"/>
      <c r="DJ380" s="58"/>
      <c r="DK380" s="58"/>
      <c r="DL380" s="58"/>
      <c r="DM380" s="58"/>
    </row>
    <row r="381" spans="1:117" s="55" customFormat="1" ht="34.5" customHeight="1">
      <c r="A381" s="202"/>
      <c r="B381" s="138"/>
      <c r="C381" s="295"/>
      <c r="D381" s="196"/>
      <c r="E381" s="5" t="s">
        <v>38</v>
      </c>
      <c r="F381" s="30">
        <v>112.7</v>
      </c>
      <c r="G381" s="126"/>
      <c r="H381" s="126"/>
      <c r="I381" s="126"/>
      <c r="J381" s="126"/>
      <c r="K381" s="132"/>
      <c r="L381" s="132"/>
      <c r="M381" s="135"/>
      <c r="N381" s="58"/>
      <c r="O381" s="58"/>
      <c r="P381" s="58"/>
      <c r="Q381" s="58"/>
      <c r="R381" s="58"/>
      <c r="S381" s="58"/>
      <c r="T381" s="58"/>
      <c r="U381" s="58"/>
      <c r="V381" s="58"/>
      <c r="W381" s="58"/>
      <c r="X381" s="58"/>
      <c r="Y381" s="58"/>
      <c r="Z381" s="58"/>
      <c r="AA381" s="58"/>
      <c r="AB381" s="58"/>
      <c r="AC381" s="58"/>
      <c r="AD381" s="58"/>
      <c r="AE381" s="58"/>
      <c r="AF381" s="58"/>
      <c r="AG381" s="58"/>
      <c r="AH381" s="58"/>
      <c r="AI381" s="58"/>
      <c r="AJ381" s="58"/>
      <c r="AK381" s="58"/>
      <c r="AL381" s="58"/>
      <c r="AM381" s="58"/>
      <c r="AN381" s="58"/>
      <c r="AO381" s="58"/>
      <c r="AP381" s="58"/>
      <c r="AQ381" s="58"/>
      <c r="AR381" s="58"/>
      <c r="AS381" s="58"/>
      <c r="AT381" s="58"/>
      <c r="AU381" s="58"/>
      <c r="AV381" s="58"/>
      <c r="AW381" s="58"/>
      <c r="AX381" s="58"/>
      <c r="AY381" s="58"/>
      <c r="AZ381" s="58"/>
      <c r="BA381" s="58"/>
      <c r="BB381" s="58"/>
      <c r="BC381" s="58"/>
      <c r="BD381" s="58"/>
      <c r="BE381" s="58"/>
      <c r="BF381" s="58"/>
      <c r="BG381" s="58"/>
      <c r="BH381" s="58"/>
      <c r="BI381" s="58"/>
      <c r="BJ381" s="58"/>
      <c r="BK381" s="58"/>
      <c r="BL381" s="58"/>
      <c r="BM381" s="58"/>
      <c r="BN381" s="58"/>
      <c r="BO381" s="58"/>
      <c r="BP381" s="58"/>
      <c r="BQ381" s="58"/>
      <c r="BR381" s="58"/>
      <c r="BS381" s="58"/>
      <c r="BT381" s="58"/>
      <c r="BU381" s="58"/>
      <c r="BV381" s="58"/>
      <c r="BW381" s="58"/>
      <c r="BX381" s="58"/>
      <c r="BY381" s="58"/>
      <c r="BZ381" s="58"/>
      <c r="CA381" s="58"/>
      <c r="CB381" s="58"/>
      <c r="CC381" s="58"/>
      <c r="CD381" s="58"/>
      <c r="CE381" s="58"/>
      <c r="CF381" s="58"/>
      <c r="CG381" s="58"/>
      <c r="CH381" s="58"/>
      <c r="CI381" s="58"/>
      <c r="CJ381" s="58"/>
      <c r="CK381" s="58"/>
      <c r="CL381" s="58"/>
      <c r="CM381" s="58"/>
      <c r="CN381" s="58"/>
      <c r="CO381" s="58"/>
      <c r="CP381" s="58"/>
      <c r="CQ381" s="58"/>
      <c r="CR381" s="58"/>
      <c r="CS381" s="58"/>
      <c r="CT381" s="58"/>
      <c r="CU381" s="58"/>
      <c r="CV381" s="58"/>
      <c r="CW381" s="58"/>
      <c r="CX381" s="58"/>
      <c r="CY381" s="58"/>
      <c r="CZ381" s="58"/>
      <c r="DA381" s="58"/>
      <c r="DB381" s="58"/>
      <c r="DC381" s="58"/>
      <c r="DD381" s="58"/>
      <c r="DE381" s="58"/>
      <c r="DF381" s="58"/>
      <c r="DG381" s="58"/>
      <c r="DH381" s="58"/>
      <c r="DI381" s="58"/>
      <c r="DJ381" s="58"/>
      <c r="DK381" s="58"/>
      <c r="DL381" s="58"/>
      <c r="DM381" s="58"/>
    </row>
    <row r="382" spans="1:117" s="55" customFormat="1" ht="27" customHeight="1">
      <c r="A382" s="202"/>
      <c r="B382" s="138"/>
      <c r="C382" s="295"/>
      <c r="D382" s="196"/>
      <c r="E382" s="5" t="s">
        <v>215</v>
      </c>
      <c r="F382" s="30">
        <v>524.2</v>
      </c>
      <c r="G382" s="126"/>
      <c r="H382" s="126"/>
      <c r="I382" s="126"/>
      <c r="J382" s="126"/>
      <c r="K382" s="132"/>
      <c r="L382" s="132"/>
      <c r="M382" s="135"/>
      <c r="N382" s="58"/>
      <c r="O382" s="58"/>
      <c r="P382" s="58"/>
      <c r="Q382" s="58"/>
      <c r="R382" s="58"/>
      <c r="S382" s="58"/>
      <c r="T382" s="58"/>
      <c r="U382" s="58"/>
      <c r="V382" s="58"/>
      <c r="W382" s="58"/>
      <c r="X382" s="58"/>
      <c r="Y382" s="58"/>
      <c r="Z382" s="58"/>
      <c r="AA382" s="58"/>
      <c r="AB382" s="58"/>
      <c r="AC382" s="58"/>
      <c r="AD382" s="58"/>
      <c r="AE382" s="58"/>
      <c r="AF382" s="58"/>
      <c r="AG382" s="58"/>
      <c r="AH382" s="58"/>
      <c r="AI382" s="58"/>
      <c r="AJ382" s="58"/>
      <c r="AK382" s="58"/>
      <c r="AL382" s="58"/>
      <c r="AM382" s="58"/>
      <c r="AN382" s="58"/>
      <c r="AO382" s="58"/>
      <c r="AP382" s="58"/>
      <c r="AQ382" s="58"/>
      <c r="AR382" s="58"/>
      <c r="AS382" s="58"/>
      <c r="AT382" s="58"/>
      <c r="AU382" s="58"/>
      <c r="AV382" s="58"/>
      <c r="AW382" s="58"/>
      <c r="AX382" s="58"/>
      <c r="AY382" s="58"/>
      <c r="AZ382" s="58"/>
      <c r="BA382" s="58"/>
      <c r="BB382" s="58"/>
      <c r="BC382" s="58"/>
      <c r="BD382" s="58"/>
      <c r="BE382" s="58"/>
      <c r="BF382" s="58"/>
      <c r="BG382" s="58"/>
      <c r="BH382" s="58"/>
      <c r="BI382" s="58"/>
      <c r="BJ382" s="58"/>
      <c r="BK382" s="58"/>
      <c r="BL382" s="58"/>
      <c r="BM382" s="58"/>
      <c r="BN382" s="58"/>
      <c r="BO382" s="58"/>
      <c r="BP382" s="58"/>
      <c r="BQ382" s="58"/>
      <c r="BR382" s="58"/>
      <c r="BS382" s="58"/>
      <c r="BT382" s="58"/>
      <c r="BU382" s="58"/>
      <c r="BV382" s="58"/>
      <c r="BW382" s="58"/>
      <c r="BX382" s="58"/>
      <c r="BY382" s="58"/>
      <c r="BZ382" s="58"/>
      <c r="CA382" s="58"/>
      <c r="CB382" s="58"/>
      <c r="CC382" s="58"/>
      <c r="CD382" s="58"/>
      <c r="CE382" s="58"/>
      <c r="CF382" s="58"/>
      <c r="CG382" s="58"/>
      <c r="CH382" s="58"/>
      <c r="CI382" s="58"/>
      <c r="CJ382" s="58"/>
      <c r="CK382" s="58"/>
      <c r="CL382" s="58"/>
      <c r="CM382" s="58"/>
      <c r="CN382" s="58"/>
      <c r="CO382" s="58"/>
      <c r="CP382" s="58"/>
      <c r="CQ382" s="58"/>
      <c r="CR382" s="58"/>
      <c r="CS382" s="58"/>
      <c r="CT382" s="58"/>
      <c r="CU382" s="58"/>
      <c r="CV382" s="58"/>
      <c r="CW382" s="58"/>
      <c r="CX382" s="58"/>
      <c r="CY382" s="58"/>
      <c r="CZ382" s="58"/>
      <c r="DA382" s="58"/>
      <c r="DB382" s="58"/>
      <c r="DC382" s="58"/>
      <c r="DD382" s="58"/>
      <c r="DE382" s="58"/>
      <c r="DF382" s="58"/>
      <c r="DG382" s="58"/>
      <c r="DH382" s="58"/>
      <c r="DI382" s="58"/>
      <c r="DJ382" s="58"/>
      <c r="DK382" s="58"/>
      <c r="DL382" s="58"/>
      <c r="DM382" s="58"/>
    </row>
    <row r="383" spans="1:117" s="55" customFormat="1" ht="27" customHeight="1">
      <c r="A383" s="202"/>
      <c r="B383" s="138"/>
      <c r="C383" s="295"/>
      <c r="D383" s="196"/>
      <c r="E383" s="5" t="s">
        <v>334</v>
      </c>
      <c r="F383" s="30">
        <v>19</v>
      </c>
      <c r="G383" s="126"/>
      <c r="H383" s="126"/>
      <c r="I383" s="126"/>
      <c r="J383" s="126"/>
      <c r="K383" s="132"/>
      <c r="L383" s="132"/>
      <c r="M383" s="135"/>
      <c r="N383" s="58"/>
      <c r="O383" s="58"/>
      <c r="P383" s="58"/>
      <c r="Q383" s="58"/>
      <c r="R383" s="58"/>
      <c r="S383" s="58"/>
      <c r="T383" s="58"/>
      <c r="U383" s="58"/>
      <c r="V383" s="58"/>
      <c r="W383" s="58"/>
      <c r="X383" s="58"/>
      <c r="Y383" s="58"/>
      <c r="Z383" s="58"/>
      <c r="AA383" s="58"/>
      <c r="AB383" s="58"/>
      <c r="AC383" s="58"/>
      <c r="AD383" s="58"/>
      <c r="AE383" s="58"/>
      <c r="AF383" s="58"/>
      <c r="AG383" s="58"/>
      <c r="AH383" s="58"/>
      <c r="AI383" s="58"/>
      <c r="AJ383" s="58"/>
      <c r="AK383" s="58"/>
      <c r="AL383" s="58"/>
      <c r="AM383" s="58"/>
      <c r="AN383" s="58"/>
      <c r="AO383" s="58"/>
      <c r="AP383" s="58"/>
      <c r="AQ383" s="58"/>
      <c r="AR383" s="58"/>
      <c r="AS383" s="58"/>
      <c r="AT383" s="58"/>
      <c r="AU383" s="58"/>
      <c r="AV383" s="58"/>
      <c r="AW383" s="58"/>
      <c r="AX383" s="58"/>
      <c r="AY383" s="58"/>
      <c r="AZ383" s="58"/>
      <c r="BA383" s="58"/>
      <c r="BB383" s="58"/>
      <c r="BC383" s="58"/>
      <c r="BD383" s="58"/>
      <c r="BE383" s="58"/>
      <c r="BF383" s="58"/>
      <c r="BG383" s="58"/>
      <c r="BH383" s="58"/>
      <c r="BI383" s="58"/>
      <c r="BJ383" s="58"/>
      <c r="BK383" s="58"/>
      <c r="BL383" s="58"/>
      <c r="BM383" s="58"/>
      <c r="BN383" s="58"/>
      <c r="BO383" s="58"/>
      <c r="BP383" s="58"/>
      <c r="BQ383" s="58"/>
      <c r="BR383" s="58"/>
      <c r="BS383" s="58"/>
      <c r="BT383" s="58"/>
      <c r="BU383" s="58"/>
      <c r="BV383" s="58"/>
      <c r="BW383" s="58"/>
      <c r="BX383" s="58"/>
      <c r="BY383" s="58"/>
      <c r="BZ383" s="58"/>
      <c r="CA383" s="58"/>
      <c r="CB383" s="58"/>
      <c r="CC383" s="58"/>
      <c r="CD383" s="58"/>
      <c r="CE383" s="58"/>
      <c r="CF383" s="58"/>
      <c r="CG383" s="58"/>
      <c r="CH383" s="58"/>
      <c r="CI383" s="58"/>
      <c r="CJ383" s="58"/>
      <c r="CK383" s="58"/>
      <c r="CL383" s="58"/>
      <c r="CM383" s="58"/>
      <c r="CN383" s="58"/>
      <c r="CO383" s="58"/>
      <c r="CP383" s="58"/>
      <c r="CQ383" s="58"/>
      <c r="CR383" s="58"/>
      <c r="CS383" s="58"/>
      <c r="CT383" s="58"/>
      <c r="CU383" s="58"/>
      <c r="CV383" s="58"/>
      <c r="CW383" s="58"/>
      <c r="CX383" s="58"/>
      <c r="CY383" s="58"/>
      <c r="CZ383" s="58"/>
      <c r="DA383" s="58"/>
      <c r="DB383" s="58"/>
      <c r="DC383" s="58"/>
      <c r="DD383" s="58"/>
      <c r="DE383" s="58"/>
      <c r="DF383" s="58"/>
      <c r="DG383" s="58"/>
      <c r="DH383" s="58"/>
      <c r="DI383" s="58"/>
      <c r="DJ383" s="58"/>
      <c r="DK383" s="58"/>
      <c r="DL383" s="58"/>
      <c r="DM383" s="58"/>
    </row>
    <row r="384" spans="1:117" s="55" customFormat="1" ht="27" customHeight="1">
      <c r="A384" s="202"/>
      <c r="B384" s="138"/>
      <c r="C384" s="295"/>
      <c r="D384" s="196"/>
      <c r="E384" s="7" t="s">
        <v>286</v>
      </c>
      <c r="F384" s="30">
        <v>667.7</v>
      </c>
      <c r="G384" s="126"/>
      <c r="H384" s="126"/>
      <c r="I384" s="126"/>
      <c r="J384" s="126"/>
      <c r="K384" s="132"/>
      <c r="L384" s="132"/>
      <c r="M384" s="135"/>
      <c r="N384" s="58"/>
      <c r="O384" s="58"/>
      <c r="P384" s="58"/>
      <c r="Q384" s="58"/>
      <c r="R384" s="58"/>
      <c r="S384" s="58"/>
      <c r="T384" s="58"/>
      <c r="U384" s="58"/>
      <c r="V384" s="58"/>
      <c r="W384" s="58"/>
      <c r="X384" s="58"/>
      <c r="Y384" s="58"/>
      <c r="Z384" s="58"/>
      <c r="AA384" s="58"/>
      <c r="AB384" s="58"/>
      <c r="AC384" s="58"/>
      <c r="AD384" s="58"/>
      <c r="AE384" s="58"/>
      <c r="AF384" s="58"/>
      <c r="AG384" s="58"/>
      <c r="AH384" s="58"/>
      <c r="AI384" s="58"/>
      <c r="AJ384" s="58"/>
      <c r="AK384" s="58"/>
      <c r="AL384" s="58"/>
      <c r="AM384" s="58"/>
      <c r="AN384" s="58"/>
      <c r="AO384" s="58"/>
      <c r="AP384" s="58"/>
      <c r="AQ384" s="58"/>
      <c r="AR384" s="58"/>
      <c r="AS384" s="58"/>
      <c r="AT384" s="58"/>
      <c r="AU384" s="58"/>
      <c r="AV384" s="58"/>
      <c r="AW384" s="58"/>
      <c r="AX384" s="58"/>
      <c r="AY384" s="58"/>
      <c r="AZ384" s="58"/>
      <c r="BA384" s="58"/>
      <c r="BB384" s="58"/>
      <c r="BC384" s="58"/>
      <c r="BD384" s="58"/>
      <c r="BE384" s="58"/>
      <c r="BF384" s="58"/>
      <c r="BG384" s="58"/>
      <c r="BH384" s="58"/>
      <c r="BI384" s="58"/>
      <c r="BJ384" s="58"/>
      <c r="BK384" s="58"/>
      <c r="BL384" s="58"/>
      <c r="BM384" s="58"/>
      <c r="BN384" s="58"/>
      <c r="BO384" s="58"/>
      <c r="BP384" s="58"/>
      <c r="BQ384" s="58"/>
      <c r="BR384" s="58"/>
      <c r="BS384" s="58"/>
      <c r="BT384" s="58"/>
      <c r="BU384" s="58"/>
      <c r="BV384" s="58"/>
      <c r="BW384" s="58"/>
      <c r="BX384" s="58"/>
      <c r="BY384" s="58"/>
      <c r="BZ384" s="58"/>
      <c r="CA384" s="58"/>
      <c r="CB384" s="58"/>
      <c r="CC384" s="58"/>
      <c r="CD384" s="58"/>
      <c r="CE384" s="58"/>
      <c r="CF384" s="58"/>
      <c r="CG384" s="58"/>
      <c r="CH384" s="58"/>
      <c r="CI384" s="58"/>
      <c r="CJ384" s="58"/>
      <c r="CK384" s="58"/>
      <c r="CL384" s="58"/>
      <c r="CM384" s="58"/>
      <c r="CN384" s="58"/>
      <c r="CO384" s="58"/>
      <c r="CP384" s="58"/>
      <c r="CQ384" s="58"/>
      <c r="CR384" s="58"/>
      <c r="CS384" s="58"/>
      <c r="CT384" s="58"/>
      <c r="CU384" s="58"/>
      <c r="CV384" s="58"/>
      <c r="CW384" s="58"/>
      <c r="CX384" s="58"/>
      <c r="CY384" s="58"/>
      <c r="CZ384" s="58"/>
      <c r="DA384" s="58"/>
      <c r="DB384" s="58"/>
      <c r="DC384" s="58"/>
      <c r="DD384" s="58"/>
      <c r="DE384" s="58"/>
      <c r="DF384" s="58"/>
      <c r="DG384" s="58"/>
      <c r="DH384" s="58"/>
      <c r="DI384" s="58"/>
      <c r="DJ384" s="58"/>
      <c r="DK384" s="58"/>
      <c r="DL384" s="58"/>
      <c r="DM384" s="58"/>
    </row>
    <row r="385" spans="1:117" s="55" customFormat="1" ht="27" customHeight="1">
      <c r="A385" s="202"/>
      <c r="B385" s="138"/>
      <c r="C385" s="295"/>
      <c r="D385" s="196"/>
      <c r="E385" s="5" t="s">
        <v>38</v>
      </c>
      <c r="F385" s="30">
        <v>115</v>
      </c>
      <c r="G385" s="126"/>
      <c r="H385" s="126"/>
      <c r="I385" s="126"/>
      <c r="J385" s="126"/>
      <c r="K385" s="132"/>
      <c r="L385" s="132"/>
      <c r="M385" s="135"/>
      <c r="N385" s="58"/>
      <c r="O385" s="58"/>
      <c r="P385" s="58"/>
      <c r="Q385" s="58"/>
      <c r="R385" s="58"/>
      <c r="S385" s="58"/>
      <c r="T385" s="58"/>
      <c r="U385" s="58"/>
      <c r="V385" s="58"/>
      <c r="W385" s="58"/>
      <c r="X385" s="58"/>
      <c r="Y385" s="58"/>
      <c r="Z385" s="58"/>
      <c r="AA385" s="58"/>
      <c r="AB385" s="58"/>
      <c r="AC385" s="58"/>
      <c r="AD385" s="58"/>
      <c r="AE385" s="58"/>
      <c r="AF385" s="58"/>
      <c r="AG385" s="58"/>
      <c r="AH385" s="58"/>
      <c r="AI385" s="58"/>
      <c r="AJ385" s="58"/>
      <c r="AK385" s="58"/>
      <c r="AL385" s="58"/>
      <c r="AM385" s="58"/>
      <c r="AN385" s="58"/>
      <c r="AO385" s="58"/>
      <c r="AP385" s="58"/>
      <c r="AQ385" s="58"/>
      <c r="AR385" s="58"/>
      <c r="AS385" s="58"/>
      <c r="AT385" s="58"/>
      <c r="AU385" s="58"/>
      <c r="AV385" s="58"/>
      <c r="AW385" s="58"/>
      <c r="AX385" s="58"/>
      <c r="AY385" s="58"/>
      <c r="AZ385" s="58"/>
      <c r="BA385" s="58"/>
      <c r="BB385" s="58"/>
      <c r="BC385" s="58"/>
      <c r="BD385" s="58"/>
      <c r="BE385" s="58"/>
      <c r="BF385" s="58"/>
      <c r="BG385" s="58"/>
      <c r="BH385" s="58"/>
      <c r="BI385" s="58"/>
      <c r="BJ385" s="58"/>
      <c r="BK385" s="58"/>
      <c r="BL385" s="58"/>
      <c r="BM385" s="58"/>
      <c r="BN385" s="58"/>
      <c r="BO385" s="58"/>
      <c r="BP385" s="58"/>
      <c r="BQ385" s="58"/>
      <c r="BR385" s="58"/>
      <c r="BS385" s="58"/>
      <c r="BT385" s="58"/>
      <c r="BU385" s="58"/>
      <c r="BV385" s="58"/>
      <c r="BW385" s="58"/>
      <c r="BX385" s="58"/>
      <c r="BY385" s="58"/>
      <c r="BZ385" s="58"/>
      <c r="CA385" s="58"/>
      <c r="CB385" s="58"/>
      <c r="CC385" s="58"/>
      <c r="CD385" s="58"/>
      <c r="CE385" s="58"/>
      <c r="CF385" s="58"/>
      <c r="CG385" s="58"/>
      <c r="CH385" s="58"/>
      <c r="CI385" s="58"/>
      <c r="CJ385" s="58"/>
      <c r="CK385" s="58"/>
      <c r="CL385" s="58"/>
      <c r="CM385" s="58"/>
      <c r="CN385" s="58"/>
      <c r="CO385" s="58"/>
      <c r="CP385" s="58"/>
      <c r="CQ385" s="58"/>
      <c r="CR385" s="58"/>
      <c r="CS385" s="58"/>
      <c r="CT385" s="58"/>
      <c r="CU385" s="58"/>
      <c r="CV385" s="58"/>
      <c r="CW385" s="58"/>
      <c r="CX385" s="58"/>
      <c r="CY385" s="58"/>
      <c r="CZ385" s="58"/>
      <c r="DA385" s="58"/>
      <c r="DB385" s="58"/>
      <c r="DC385" s="58"/>
      <c r="DD385" s="58"/>
      <c r="DE385" s="58"/>
      <c r="DF385" s="58"/>
      <c r="DG385" s="58"/>
      <c r="DH385" s="58"/>
      <c r="DI385" s="58"/>
      <c r="DJ385" s="58"/>
      <c r="DK385" s="58"/>
      <c r="DL385" s="58"/>
      <c r="DM385" s="58"/>
    </row>
    <row r="386" spans="1:117" s="55" customFormat="1" ht="27" customHeight="1">
      <c r="A386" s="202"/>
      <c r="B386" s="138"/>
      <c r="C386" s="295"/>
      <c r="D386" s="196"/>
      <c r="E386" s="5" t="s">
        <v>215</v>
      </c>
      <c r="F386" s="30">
        <v>535.2</v>
      </c>
      <c r="G386" s="126"/>
      <c r="H386" s="126"/>
      <c r="I386" s="126"/>
      <c r="J386" s="126"/>
      <c r="K386" s="132"/>
      <c r="L386" s="132"/>
      <c r="M386" s="135"/>
      <c r="N386" s="58"/>
      <c r="O386" s="58"/>
      <c r="P386" s="58"/>
      <c r="Q386" s="58"/>
      <c r="R386" s="58"/>
      <c r="S386" s="58"/>
      <c r="T386" s="58"/>
      <c r="U386" s="58"/>
      <c r="V386" s="58"/>
      <c r="W386" s="58"/>
      <c r="X386" s="58"/>
      <c r="Y386" s="58"/>
      <c r="Z386" s="58"/>
      <c r="AA386" s="58"/>
      <c r="AB386" s="58"/>
      <c r="AC386" s="58"/>
      <c r="AD386" s="58"/>
      <c r="AE386" s="58"/>
      <c r="AF386" s="58"/>
      <c r="AG386" s="58"/>
      <c r="AH386" s="58"/>
      <c r="AI386" s="58"/>
      <c r="AJ386" s="58"/>
      <c r="AK386" s="58"/>
      <c r="AL386" s="58"/>
      <c r="AM386" s="58"/>
      <c r="AN386" s="58"/>
      <c r="AO386" s="58"/>
      <c r="AP386" s="58"/>
      <c r="AQ386" s="58"/>
      <c r="AR386" s="58"/>
      <c r="AS386" s="58"/>
      <c r="AT386" s="58"/>
      <c r="AU386" s="58"/>
      <c r="AV386" s="58"/>
      <c r="AW386" s="58"/>
      <c r="AX386" s="58"/>
      <c r="AY386" s="58"/>
      <c r="AZ386" s="58"/>
      <c r="BA386" s="58"/>
      <c r="BB386" s="58"/>
      <c r="BC386" s="58"/>
      <c r="BD386" s="58"/>
      <c r="BE386" s="58"/>
      <c r="BF386" s="58"/>
      <c r="BG386" s="58"/>
      <c r="BH386" s="58"/>
      <c r="BI386" s="58"/>
      <c r="BJ386" s="58"/>
      <c r="BK386" s="58"/>
      <c r="BL386" s="58"/>
      <c r="BM386" s="58"/>
      <c r="BN386" s="58"/>
      <c r="BO386" s="58"/>
      <c r="BP386" s="58"/>
      <c r="BQ386" s="58"/>
      <c r="BR386" s="58"/>
      <c r="BS386" s="58"/>
      <c r="BT386" s="58"/>
      <c r="BU386" s="58"/>
      <c r="BV386" s="58"/>
      <c r="BW386" s="58"/>
      <c r="BX386" s="58"/>
      <c r="BY386" s="58"/>
      <c r="BZ386" s="58"/>
      <c r="CA386" s="58"/>
      <c r="CB386" s="58"/>
      <c r="CC386" s="58"/>
      <c r="CD386" s="58"/>
      <c r="CE386" s="58"/>
      <c r="CF386" s="58"/>
      <c r="CG386" s="58"/>
      <c r="CH386" s="58"/>
      <c r="CI386" s="58"/>
      <c r="CJ386" s="58"/>
      <c r="CK386" s="58"/>
      <c r="CL386" s="58"/>
      <c r="CM386" s="58"/>
      <c r="CN386" s="58"/>
      <c r="CO386" s="58"/>
      <c r="CP386" s="58"/>
      <c r="CQ386" s="58"/>
      <c r="CR386" s="58"/>
      <c r="CS386" s="58"/>
      <c r="CT386" s="58"/>
      <c r="CU386" s="58"/>
      <c r="CV386" s="58"/>
      <c r="CW386" s="58"/>
      <c r="CX386" s="58"/>
      <c r="CY386" s="58"/>
      <c r="CZ386" s="58"/>
      <c r="DA386" s="58"/>
      <c r="DB386" s="58"/>
      <c r="DC386" s="58"/>
      <c r="DD386" s="58"/>
      <c r="DE386" s="58"/>
      <c r="DF386" s="58"/>
      <c r="DG386" s="58"/>
      <c r="DH386" s="58"/>
      <c r="DI386" s="58"/>
      <c r="DJ386" s="58"/>
      <c r="DK386" s="58"/>
      <c r="DL386" s="58"/>
      <c r="DM386" s="58"/>
    </row>
    <row r="387" spans="1:117" s="55" customFormat="1" ht="27" customHeight="1">
      <c r="A387" s="202"/>
      <c r="B387" s="138"/>
      <c r="C387" s="295"/>
      <c r="D387" s="196"/>
      <c r="E387" s="5" t="s">
        <v>334</v>
      </c>
      <c r="F387" s="30">
        <v>17.5</v>
      </c>
      <c r="G387" s="126"/>
      <c r="H387" s="126"/>
      <c r="I387" s="126"/>
      <c r="J387" s="126"/>
      <c r="K387" s="132"/>
      <c r="L387" s="132"/>
      <c r="M387" s="135"/>
      <c r="N387" s="58"/>
      <c r="O387" s="58"/>
      <c r="P387" s="58"/>
      <c r="Q387" s="58"/>
      <c r="R387" s="58"/>
      <c r="S387" s="58"/>
      <c r="T387" s="58"/>
      <c r="U387" s="58"/>
      <c r="V387" s="58"/>
      <c r="W387" s="58"/>
      <c r="X387" s="58"/>
      <c r="Y387" s="58"/>
      <c r="Z387" s="58"/>
      <c r="AA387" s="58"/>
      <c r="AB387" s="58"/>
      <c r="AC387" s="58"/>
      <c r="AD387" s="58"/>
      <c r="AE387" s="58"/>
      <c r="AF387" s="58"/>
      <c r="AG387" s="58"/>
      <c r="AH387" s="58"/>
      <c r="AI387" s="58"/>
      <c r="AJ387" s="58"/>
      <c r="AK387" s="58"/>
      <c r="AL387" s="58"/>
      <c r="AM387" s="58"/>
      <c r="AN387" s="58"/>
      <c r="AO387" s="58"/>
      <c r="AP387" s="58"/>
      <c r="AQ387" s="58"/>
      <c r="AR387" s="58"/>
      <c r="AS387" s="58"/>
      <c r="AT387" s="58"/>
      <c r="AU387" s="58"/>
      <c r="AV387" s="58"/>
      <c r="AW387" s="58"/>
      <c r="AX387" s="58"/>
      <c r="AY387" s="58"/>
      <c r="AZ387" s="58"/>
      <c r="BA387" s="58"/>
      <c r="BB387" s="58"/>
      <c r="BC387" s="58"/>
      <c r="BD387" s="58"/>
      <c r="BE387" s="58"/>
      <c r="BF387" s="58"/>
      <c r="BG387" s="58"/>
      <c r="BH387" s="58"/>
      <c r="BI387" s="58"/>
      <c r="BJ387" s="58"/>
      <c r="BK387" s="58"/>
      <c r="BL387" s="58"/>
      <c r="BM387" s="58"/>
      <c r="BN387" s="58"/>
      <c r="BO387" s="58"/>
      <c r="BP387" s="58"/>
      <c r="BQ387" s="58"/>
      <c r="BR387" s="58"/>
      <c r="BS387" s="58"/>
      <c r="BT387" s="58"/>
      <c r="BU387" s="58"/>
      <c r="BV387" s="58"/>
      <c r="BW387" s="58"/>
      <c r="BX387" s="58"/>
      <c r="BY387" s="58"/>
      <c r="BZ387" s="58"/>
      <c r="CA387" s="58"/>
      <c r="CB387" s="58"/>
      <c r="CC387" s="58"/>
      <c r="CD387" s="58"/>
      <c r="CE387" s="58"/>
      <c r="CF387" s="58"/>
      <c r="CG387" s="58"/>
      <c r="CH387" s="58"/>
      <c r="CI387" s="58"/>
      <c r="CJ387" s="58"/>
      <c r="CK387" s="58"/>
      <c r="CL387" s="58"/>
      <c r="CM387" s="58"/>
      <c r="CN387" s="58"/>
      <c r="CO387" s="58"/>
      <c r="CP387" s="58"/>
      <c r="CQ387" s="58"/>
      <c r="CR387" s="58"/>
      <c r="CS387" s="58"/>
      <c r="CT387" s="58"/>
      <c r="CU387" s="58"/>
      <c r="CV387" s="58"/>
      <c r="CW387" s="58"/>
      <c r="CX387" s="58"/>
      <c r="CY387" s="58"/>
      <c r="CZ387" s="58"/>
      <c r="DA387" s="58"/>
      <c r="DB387" s="58"/>
      <c r="DC387" s="58"/>
      <c r="DD387" s="58"/>
      <c r="DE387" s="58"/>
      <c r="DF387" s="58"/>
      <c r="DG387" s="58"/>
      <c r="DH387" s="58"/>
      <c r="DI387" s="58"/>
      <c r="DJ387" s="58"/>
      <c r="DK387" s="58"/>
      <c r="DL387" s="58"/>
      <c r="DM387" s="58"/>
    </row>
    <row r="388" spans="1:117" s="55" customFormat="1" ht="27" customHeight="1">
      <c r="A388" s="202"/>
      <c r="B388" s="138"/>
      <c r="C388" s="295"/>
      <c r="D388" s="196"/>
      <c r="E388" s="5" t="s">
        <v>407</v>
      </c>
      <c r="F388" s="30">
        <v>658.2</v>
      </c>
      <c r="G388" s="126"/>
      <c r="H388" s="126"/>
      <c r="I388" s="126"/>
      <c r="J388" s="126"/>
      <c r="K388" s="132"/>
      <c r="L388" s="132"/>
      <c r="M388" s="135"/>
      <c r="N388" s="58"/>
      <c r="O388" s="58"/>
      <c r="P388" s="58"/>
      <c r="Q388" s="58"/>
      <c r="R388" s="58"/>
      <c r="S388" s="58"/>
      <c r="T388" s="58"/>
      <c r="U388" s="58"/>
      <c r="V388" s="58"/>
      <c r="W388" s="58"/>
      <c r="X388" s="58"/>
      <c r="Y388" s="58"/>
      <c r="Z388" s="58"/>
      <c r="AA388" s="58"/>
      <c r="AB388" s="58"/>
      <c r="AC388" s="58"/>
      <c r="AD388" s="58"/>
      <c r="AE388" s="58"/>
      <c r="AF388" s="58"/>
      <c r="AG388" s="58"/>
      <c r="AH388" s="58"/>
      <c r="AI388" s="58"/>
      <c r="AJ388" s="58"/>
      <c r="AK388" s="58"/>
      <c r="AL388" s="58"/>
      <c r="AM388" s="58"/>
      <c r="AN388" s="58"/>
      <c r="AO388" s="58"/>
      <c r="AP388" s="58"/>
      <c r="AQ388" s="58"/>
      <c r="AR388" s="58"/>
      <c r="AS388" s="58"/>
      <c r="AT388" s="58"/>
      <c r="AU388" s="58"/>
      <c r="AV388" s="58"/>
      <c r="AW388" s="58"/>
      <c r="AX388" s="58"/>
      <c r="AY388" s="58"/>
      <c r="AZ388" s="58"/>
      <c r="BA388" s="58"/>
      <c r="BB388" s="58"/>
      <c r="BC388" s="58"/>
      <c r="BD388" s="58"/>
      <c r="BE388" s="58"/>
      <c r="BF388" s="58"/>
      <c r="BG388" s="58"/>
      <c r="BH388" s="58"/>
      <c r="BI388" s="58"/>
      <c r="BJ388" s="58"/>
      <c r="BK388" s="58"/>
      <c r="BL388" s="58"/>
      <c r="BM388" s="58"/>
      <c r="BN388" s="58"/>
      <c r="BO388" s="58"/>
      <c r="BP388" s="58"/>
      <c r="BQ388" s="58"/>
      <c r="BR388" s="58"/>
      <c r="BS388" s="58"/>
      <c r="BT388" s="58"/>
      <c r="BU388" s="58"/>
      <c r="BV388" s="58"/>
      <c r="BW388" s="58"/>
      <c r="BX388" s="58"/>
      <c r="BY388" s="58"/>
      <c r="BZ388" s="58"/>
      <c r="CA388" s="58"/>
      <c r="CB388" s="58"/>
      <c r="CC388" s="58"/>
      <c r="CD388" s="58"/>
      <c r="CE388" s="58"/>
      <c r="CF388" s="58"/>
      <c r="CG388" s="58"/>
      <c r="CH388" s="58"/>
      <c r="CI388" s="58"/>
      <c r="CJ388" s="58"/>
      <c r="CK388" s="58"/>
      <c r="CL388" s="58"/>
      <c r="CM388" s="58"/>
      <c r="CN388" s="58"/>
      <c r="CO388" s="58"/>
      <c r="CP388" s="58"/>
      <c r="CQ388" s="58"/>
      <c r="CR388" s="58"/>
      <c r="CS388" s="58"/>
      <c r="CT388" s="58"/>
      <c r="CU388" s="58"/>
      <c r="CV388" s="58"/>
      <c r="CW388" s="58"/>
      <c r="CX388" s="58"/>
      <c r="CY388" s="58"/>
      <c r="CZ388" s="58"/>
      <c r="DA388" s="58"/>
      <c r="DB388" s="58"/>
      <c r="DC388" s="58"/>
      <c r="DD388" s="58"/>
      <c r="DE388" s="58"/>
      <c r="DF388" s="58"/>
      <c r="DG388" s="58"/>
      <c r="DH388" s="58"/>
      <c r="DI388" s="58"/>
      <c r="DJ388" s="58"/>
      <c r="DK388" s="58"/>
      <c r="DL388" s="58"/>
      <c r="DM388" s="58"/>
    </row>
    <row r="389" spans="1:117" s="55" customFormat="1" ht="27" customHeight="1">
      <c r="A389" s="202"/>
      <c r="B389" s="138"/>
      <c r="C389" s="295"/>
      <c r="D389" s="196"/>
      <c r="E389" s="5" t="s">
        <v>38</v>
      </c>
      <c r="F389" s="30">
        <v>120</v>
      </c>
      <c r="G389" s="126"/>
      <c r="H389" s="126"/>
      <c r="I389" s="126"/>
      <c r="J389" s="126"/>
      <c r="K389" s="132"/>
      <c r="L389" s="132"/>
      <c r="M389" s="135"/>
      <c r="N389" s="58"/>
      <c r="O389" s="58"/>
      <c r="P389" s="58"/>
      <c r="Q389" s="58"/>
      <c r="R389" s="58"/>
      <c r="S389" s="58"/>
      <c r="T389" s="58"/>
      <c r="U389" s="58"/>
      <c r="V389" s="58"/>
      <c r="W389" s="58"/>
      <c r="X389" s="58"/>
      <c r="Y389" s="58"/>
      <c r="Z389" s="58"/>
      <c r="AA389" s="58"/>
      <c r="AB389" s="58"/>
      <c r="AC389" s="58"/>
      <c r="AD389" s="58"/>
      <c r="AE389" s="58"/>
      <c r="AF389" s="58"/>
      <c r="AG389" s="58"/>
      <c r="AH389" s="58"/>
      <c r="AI389" s="58"/>
      <c r="AJ389" s="58"/>
      <c r="AK389" s="58"/>
      <c r="AL389" s="58"/>
      <c r="AM389" s="58"/>
      <c r="AN389" s="58"/>
      <c r="AO389" s="58"/>
      <c r="AP389" s="58"/>
      <c r="AQ389" s="58"/>
      <c r="AR389" s="58"/>
      <c r="AS389" s="58"/>
      <c r="AT389" s="58"/>
      <c r="AU389" s="58"/>
      <c r="AV389" s="58"/>
      <c r="AW389" s="58"/>
      <c r="AX389" s="58"/>
      <c r="AY389" s="58"/>
      <c r="AZ389" s="58"/>
      <c r="BA389" s="58"/>
      <c r="BB389" s="58"/>
      <c r="BC389" s="58"/>
      <c r="BD389" s="58"/>
      <c r="BE389" s="58"/>
      <c r="BF389" s="58"/>
      <c r="BG389" s="58"/>
      <c r="BH389" s="58"/>
      <c r="BI389" s="58"/>
      <c r="BJ389" s="58"/>
      <c r="BK389" s="58"/>
      <c r="BL389" s="58"/>
      <c r="BM389" s="58"/>
      <c r="BN389" s="58"/>
      <c r="BO389" s="58"/>
      <c r="BP389" s="58"/>
      <c r="BQ389" s="58"/>
      <c r="BR389" s="58"/>
      <c r="BS389" s="58"/>
      <c r="BT389" s="58"/>
      <c r="BU389" s="58"/>
      <c r="BV389" s="58"/>
      <c r="BW389" s="58"/>
      <c r="BX389" s="58"/>
      <c r="BY389" s="58"/>
      <c r="BZ389" s="58"/>
      <c r="CA389" s="58"/>
      <c r="CB389" s="58"/>
      <c r="CC389" s="58"/>
      <c r="CD389" s="58"/>
      <c r="CE389" s="58"/>
      <c r="CF389" s="58"/>
      <c r="CG389" s="58"/>
      <c r="CH389" s="58"/>
      <c r="CI389" s="58"/>
      <c r="CJ389" s="58"/>
      <c r="CK389" s="58"/>
      <c r="CL389" s="58"/>
      <c r="CM389" s="58"/>
      <c r="CN389" s="58"/>
      <c r="CO389" s="58"/>
      <c r="CP389" s="58"/>
      <c r="CQ389" s="58"/>
      <c r="CR389" s="58"/>
      <c r="CS389" s="58"/>
      <c r="CT389" s="58"/>
      <c r="CU389" s="58"/>
      <c r="CV389" s="58"/>
      <c r="CW389" s="58"/>
      <c r="CX389" s="58"/>
      <c r="CY389" s="58"/>
      <c r="CZ389" s="58"/>
      <c r="DA389" s="58"/>
      <c r="DB389" s="58"/>
      <c r="DC389" s="58"/>
      <c r="DD389" s="58"/>
      <c r="DE389" s="58"/>
      <c r="DF389" s="58"/>
      <c r="DG389" s="58"/>
      <c r="DH389" s="58"/>
      <c r="DI389" s="58"/>
      <c r="DJ389" s="58"/>
      <c r="DK389" s="58"/>
      <c r="DL389" s="58"/>
      <c r="DM389" s="58"/>
    </row>
    <row r="390" spans="1:117" s="55" customFormat="1" ht="27" customHeight="1">
      <c r="A390" s="202"/>
      <c r="B390" s="138"/>
      <c r="C390" s="295"/>
      <c r="D390" s="196"/>
      <c r="E390" s="5" t="s">
        <v>215</v>
      </c>
      <c r="F390" s="30">
        <v>523.2</v>
      </c>
      <c r="G390" s="126"/>
      <c r="H390" s="126"/>
      <c r="I390" s="126"/>
      <c r="J390" s="126"/>
      <c r="K390" s="132"/>
      <c r="L390" s="132"/>
      <c r="M390" s="135"/>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c r="AT390" s="58"/>
      <c r="AU390" s="58"/>
      <c r="AV390" s="58"/>
      <c r="AW390" s="58"/>
      <c r="AX390" s="58"/>
      <c r="AY390" s="58"/>
      <c r="AZ390" s="58"/>
      <c r="BA390" s="58"/>
      <c r="BB390" s="58"/>
      <c r="BC390" s="58"/>
      <c r="BD390" s="58"/>
      <c r="BE390" s="58"/>
      <c r="BF390" s="58"/>
      <c r="BG390" s="58"/>
      <c r="BH390" s="58"/>
      <c r="BI390" s="58"/>
      <c r="BJ390" s="58"/>
      <c r="BK390" s="58"/>
      <c r="BL390" s="58"/>
      <c r="BM390" s="58"/>
      <c r="BN390" s="58"/>
      <c r="BO390" s="58"/>
      <c r="BP390" s="58"/>
      <c r="BQ390" s="58"/>
      <c r="BR390" s="58"/>
      <c r="BS390" s="58"/>
      <c r="BT390" s="58"/>
      <c r="BU390" s="58"/>
      <c r="BV390" s="58"/>
      <c r="BW390" s="58"/>
      <c r="BX390" s="58"/>
      <c r="BY390" s="58"/>
      <c r="BZ390" s="58"/>
      <c r="CA390" s="58"/>
      <c r="CB390" s="58"/>
      <c r="CC390" s="58"/>
      <c r="CD390" s="58"/>
      <c r="CE390" s="58"/>
      <c r="CF390" s="58"/>
      <c r="CG390" s="58"/>
      <c r="CH390" s="58"/>
      <c r="CI390" s="58"/>
      <c r="CJ390" s="58"/>
      <c r="CK390" s="58"/>
      <c r="CL390" s="58"/>
      <c r="CM390" s="58"/>
      <c r="CN390" s="58"/>
      <c r="CO390" s="58"/>
      <c r="CP390" s="58"/>
      <c r="CQ390" s="58"/>
      <c r="CR390" s="58"/>
      <c r="CS390" s="58"/>
      <c r="CT390" s="58"/>
      <c r="CU390" s="58"/>
      <c r="CV390" s="58"/>
      <c r="CW390" s="58"/>
      <c r="CX390" s="58"/>
      <c r="CY390" s="58"/>
      <c r="CZ390" s="58"/>
      <c r="DA390" s="58"/>
      <c r="DB390" s="58"/>
      <c r="DC390" s="58"/>
      <c r="DD390" s="58"/>
      <c r="DE390" s="58"/>
      <c r="DF390" s="58"/>
      <c r="DG390" s="58"/>
      <c r="DH390" s="58"/>
      <c r="DI390" s="58"/>
      <c r="DJ390" s="58"/>
      <c r="DK390" s="58"/>
      <c r="DL390" s="58"/>
      <c r="DM390" s="58"/>
    </row>
    <row r="391" spans="1:117" s="55" customFormat="1" ht="39.75" customHeight="1">
      <c r="A391" s="203"/>
      <c r="B391" s="139"/>
      <c r="C391" s="296"/>
      <c r="D391" s="197"/>
      <c r="E391" s="5" t="s">
        <v>334</v>
      </c>
      <c r="F391" s="30">
        <v>15</v>
      </c>
      <c r="G391" s="127"/>
      <c r="H391" s="127"/>
      <c r="I391" s="127"/>
      <c r="J391" s="127"/>
      <c r="K391" s="133"/>
      <c r="L391" s="133"/>
      <c r="M391" s="136"/>
      <c r="N391" s="58"/>
      <c r="O391" s="58"/>
      <c r="P391" s="58"/>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8"/>
      <c r="AS391" s="58"/>
      <c r="AT391" s="58"/>
      <c r="AU391" s="58"/>
      <c r="AV391" s="58"/>
      <c r="AW391" s="58"/>
      <c r="AX391" s="58"/>
      <c r="AY391" s="58"/>
      <c r="AZ391" s="58"/>
      <c r="BA391" s="58"/>
      <c r="BB391" s="58"/>
      <c r="BC391" s="58"/>
      <c r="BD391" s="58"/>
      <c r="BE391" s="58"/>
      <c r="BF391" s="58"/>
      <c r="BG391" s="58"/>
      <c r="BH391" s="58"/>
      <c r="BI391" s="58"/>
      <c r="BJ391" s="58"/>
      <c r="BK391" s="58"/>
      <c r="BL391" s="58"/>
      <c r="BM391" s="58"/>
      <c r="BN391" s="58"/>
      <c r="BO391" s="58"/>
      <c r="BP391" s="58"/>
      <c r="BQ391" s="58"/>
      <c r="BR391" s="58"/>
      <c r="BS391" s="58"/>
      <c r="BT391" s="58"/>
      <c r="BU391" s="58"/>
      <c r="BV391" s="58"/>
      <c r="BW391" s="58"/>
      <c r="BX391" s="58"/>
      <c r="BY391" s="58"/>
      <c r="BZ391" s="58"/>
      <c r="CA391" s="58"/>
      <c r="CB391" s="58"/>
      <c r="CC391" s="58"/>
      <c r="CD391" s="58"/>
      <c r="CE391" s="58"/>
      <c r="CF391" s="58"/>
      <c r="CG391" s="58"/>
      <c r="CH391" s="58"/>
      <c r="CI391" s="58"/>
      <c r="CJ391" s="58"/>
      <c r="CK391" s="58"/>
      <c r="CL391" s="58"/>
      <c r="CM391" s="58"/>
      <c r="CN391" s="58"/>
      <c r="CO391" s="58"/>
      <c r="CP391" s="58"/>
      <c r="CQ391" s="58"/>
      <c r="CR391" s="58"/>
      <c r="CS391" s="58"/>
      <c r="CT391" s="58"/>
      <c r="CU391" s="58"/>
      <c r="CV391" s="58"/>
      <c r="CW391" s="58"/>
      <c r="CX391" s="58"/>
      <c r="CY391" s="58"/>
      <c r="CZ391" s="58"/>
      <c r="DA391" s="58"/>
      <c r="DB391" s="58"/>
      <c r="DC391" s="58"/>
      <c r="DD391" s="58"/>
      <c r="DE391" s="58"/>
      <c r="DF391" s="58"/>
      <c r="DG391" s="58"/>
      <c r="DH391" s="58"/>
      <c r="DI391" s="58"/>
      <c r="DJ391" s="58"/>
      <c r="DK391" s="58"/>
      <c r="DL391" s="58"/>
      <c r="DM391" s="58"/>
    </row>
    <row r="392" spans="1:117" s="55" customFormat="1" ht="3" customHeight="1">
      <c r="A392" s="104"/>
      <c r="B392" s="103"/>
      <c r="C392" s="109"/>
      <c r="D392" s="110"/>
      <c r="E392" s="113"/>
      <c r="F392" s="108"/>
      <c r="G392" s="106"/>
      <c r="H392" s="106"/>
      <c r="I392" s="106"/>
      <c r="J392" s="106"/>
      <c r="K392" s="111"/>
      <c r="L392" s="111"/>
      <c r="M392" s="112"/>
      <c r="N392" s="58"/>
      <c r="O392" s="58"/>
      <c r="P392" s="58"/>
      <c r="Q392" s="58"/>
      <c r="R392" s="58"/>
      <c r="S392" s="58"/>
      <c r="T392" s="58"/>
      <c r="U392" s="58"/>
      <c r="V392" s="58"/>
      <c r="W392" s="58"/>
      <c r="X392" s="58"/>
      <c r="Y392" s="58"/>
      <c r="Z392" s="58"/>
      <c r="AA392" s="58"/>
      <c r="AB392" s="58"/>
      <c r="AC392" s="58"/>
      <c r="AD392" s="58"/>
      <c r="AE392" s="58"/>
      <c r="AF392" s="58"/>
      <c r="AG392" s="58"/>
      <c r="AH392" s="58"/>
      <c r="AI392" s="58"/>
      <c r="AJ392" s="58"/>
      <c r="AK392" s="58"/>
      <c r="AL392" s="58"/>
      <c r="AM392" s="58"/>
      <c r="AN392" s="58"/>
      <c r="AO392" s="58"/>
      <c r="AP392" s="58"/>
      <c r="AQ392" s="58"/>
      <c r="AR392" s="58"/>
      <c r="AS392" s="58"/>
      <c r="AT392" s="58"/>
      <c r="AU392" s="58"/>
      <c r="AV392" s="58"/>
      <c r="AW392" s="58"/>
      <c r="AX392" s="58"/>
      <c r="AY392" s="58"/>
      <c r="AZ392" s="58"/>
      <c r="BA392" s="58"/>
      <c r="BB392" s="58"/>
      <c r="BC392" s="58"/>
      <c r="BD392" s="58"/>
      <c r="BE392" s="58"/>
      <c r="BF392" s="58"/>
      <c r="BG392" s="58"/>
      <c r="BH392" s="58"/>
      <c r="BI392" s="58"/>
      <c r="BJ392" s="58"/>
      <c r="BK392" s="58"/>
      <c r="BL392" s="58"/>
      <c r="BM392" s="58"/>
      <c r="BN392" s="58"/>
      <c r="BO392" s="58"/>
      <c r="BP392" s="58"/>
      <c r="BQ392" s="58"/>
      <c r="BR392" s="58"/>
      <c r="BS392" s="58"/>
      <c r="BT392" s="58"/>
      <c r="BU392" s="58"/>
      <c r="BV392" s="58"/>
      <c r="BW392" s="58"/>
      <c r="BX392" s="58"/>
      <c r="BY392" s="58"/>
      <c r="BZ392" s="58"/>
      <c r="CA392" s="58"/>
      <c r="CB392" s="58"/>
      <c r="CC392" s="58"/>
      <c r="CD392" s="58"/>
      <c r="CE392" s="58"/>
      <c r="CF392" s="58"/>
      <c r="CG392" s="58"/>
      <c r="CH392" s="58"/>
      <c r="CI392" s="58"/>
      <c r="CJ392" s="58"/>
      <c r="CK392" s="58"/>
      <c r="CL392" s="58"/>
      <c r="CM392" s="58"/>
      <c r="CN392" s="58"/>
      <c r="CO392" s="58"/>
      <c r="CP392" s="58"/>
      <c r="CQ392" s="58"/>
      <c r="CR392" s="58"/>
      <c r="CS392" s="58"/>
      <c r="CT392" s="58"/>
      <c r="CU392" s="58"/>
      <c r="CV392" s="58"/>
      <c r="CW392" s="58"/>
      <c r="CX392" s="58"/>
      <c r="CY392" s="58"/>
      <c r="CZ392" s="58"/>
      <c r="DA392" s="58"/>
      <c r="DB392" s="58"/>
      <c r="DC392" s="58"/>
      <c r="DD392" s="58"/>
      <c r="DE392" s="58"/>
      <c r="DF392" s="58"/>
      <c r="DG392" s="58"/>
      <c r="DH392" s="58"/>
      <c r="DI392" s="58"/>
      <c r="DJ392" s="58"/>
      <c r="DK392" s="58"/>
      <c r="DL392" s="58"/>
      <c r="DM392" s="58"/>
    </row>
    <row r="393" spans="1:117" s="99" customFormat="1" ht="267.75" customHeight="1">
      <c r="A393" s="155" t="s">
        <v>367</v>
      </c>
      <c r="B393" s="158" t="s">
        <v>386</v>
      </c>
      <c r="C393" s="161" t="s">
        <v>370</v>
      </c>
      <c r="D393" s="164">
        <v>2064</v>
      </c>
      <c r="E393" s="68" t="s">
        <v>408</v>
      </c>
      <c r="F393" s="101">
        <v>4800</v>
      </c>
      <c r="G393" s="161" t="s">
        <v>387</v>
      </c>
      <c r="H393" s="161" t="s">
        <v>388</v>
      </c>
      <c r="I393" s="161" t="s">
        <v>340</v>
      </c>
      <c r="J393" s="198" t="s">
        <v>389</v>
      </c>
      <c r="K393" s="180"/>
      <c r="L393" s="180"/>
      <c r="M393" s="183"/>
      <c r="N393" s="100"/>
      <c r="O393" s="100"/>
      <c r="P393" s="100"/>
      <c r="Q393" s="100"/>
      <c r="R393" s="100"/>
      <c r="S393" s="100"/>
      <c r="T393" s="100"/>
      <c r="U393" s="100"/>
      <c r="V393" s="100"/>
      <c r="W393" s="100"/>
      <c r="X393" s="100"/>
      <c r="Y393" s="100"/>
      <c r="Z393" s="100"/>
      <c r="AA393" s="100"/>
      <c r="AB393" s="100"/>
      <c r="AC393" s="100"/>
      <c r="AD393" s="100"/>
      <c r="AE393" s="100"/>
      <c r="AF393" s="100"/>
      <c r="AG393" s="100"/>
      <c r="AH393" s="100"/>
      <c r="AI393" s="100"/>
      <c r="AJ393" s="100"/>
      <c r="AK393" s="100"/>
      <c r="AL393" s="100"/>
      <c r="AM393" s="100"/>
      <c r="AN393" s="100"/>
      <c r="AO393" s="100"/>
      <c r="AP393" s="100"/>
      <c r="AQ393" s="100"/>
      <c r="AR393" s="100"/>
      <c r="AS393" s="100"/>
      <c r="AT393" s="100"/>
      <c r="AU393" s="100"/>
      <c r="AV393" s="100"/>
      <c r="AW393" s="100"/>
      <c r="AX393" s="100"/>
      <c r="AY393" s="100"/>
      <c r="AZ393" s="100"/>
      <c r="BA393" s="100"/>
      <c r="BB393" s="100"/>
      <c r="BC393" s="100"/>
      <c r="BD393" s="100"/>
      <c r="BE393" s="100"/>
      <c r="BF393" s="100"/>
      <c r="BG393" s="100"/>
      <c r="BH393" s="100"/>
      <c r="BI393" s="100"/>
      <c r="BJ393" s="100"/>
      <c r="BK393" s="100"/>
      <c r="BL393" s="100"/>
      <c r="BM393" s="100"/>
      <c r="BN393" s="100"/>
      <c r="BO393" s="100"/>
      <c r="BP393" s="100"/>
      <c r="BQ393" s="100"/>
      <c r="BR393" s="100"/>
      <c r="BS393" s="100"/>
      <c r="BT393" s="100"/>
      <c r="BU393" s="100"/>
      <c r="BV393" s="100"/>
      <c r="BW393" s="100"/>
      <c r="BX393" s="100"/>
      <c r="BY393" s="100"/>
      <c r="BZ393" s="100"/>
      <c r="CA393" s="100"/>
      <c r="CB393" s="100"/>
      <c r="CC393" s="100"/>
      <c r="CD393" s="100"/>
      <c r="CE393" s="100"/>
      <c r="CF393" s="100"/>
      <c r="CG393" s="100"/>
      <c r="CH393" s="100"/>
      <c r="CI393" s="100"/>
      <c r="CJ393" s="100"/>
      <c r="CK393" s="100"/>
      <c r="CL393" s="100"/>
      <c r="CM393" s="100"/>
      <c r="CN393" s="100"/>
      <c r="CO393" s="100"/>
      <c r="CP393" s="100"/>
      <c r="CQ393" s="100"/>
      <c r="CR393" s="100"/>
      <c r="CS393" s="100"/>
      <c r="CT393" s="100"/>
      <c r="CU393" s="100"/>
      <c r="CV393" s="100"/>
      <c r="CW393" s="100"/>
      <c r="CX393" s="100"/>
      <c r="CY393" s="100"/>
      <c r="CZ393" s="100"/>
      <c r="DA393" s="100"/>
      <c r="DB393" s="100"/>
      <c r="DC393" s="100"/>
      <c r="DD393" s="100"/>
      <c r="DE393" s="100"/>
      <c r="DF393" s="100"/>
      <c r="DG393" s="100"/>
      <c r="DH393" s="100"/>
      <c r="DI393" s="100"/>
      <c r="DJ393" s="100"/>
      <c r="DK393" s="100"/>
      <c r="DL393" s="100"/>
      <c r="DM393" s="100"/>
    </row>
    <row r="394" spans="1:117" s="99" customFormat="1" ht="30" customHeight="1">
      <c r="A394" s="156"/>
      <c r="B394" s="159"/>
      <c r="C394" s="162"/>
      <c r="D394" s="165"/>
      <c r="E394" s="7" t="s">
        <v>204</v>
      </c>
      <c r="F394" s="98">
        <v>1600</v>
      </c>
      <c r="G394" s="162"/>
      <c r="H394" s="162"/>
      <c r="I394" s="162"/>
      <c r="J394" s="199"/>
      <c r="K394" s="181"/>
      <c r="L394" s="181"/>
      <c r="M394" s="184"/>
      <c r="N394" s="100"/>
      <c r="O394" s="100"/>
      <c r="P394" s="100"/>
      <c r="Q394" s="100"/>
      <c r="R394" s="100"/>
      <c r="S394" s="100"/>
      <c r="T394" s="100"/>
      <c r="U394" s="100"/>
      <c r="V394" s="100"/>
      <c r="W394" s="100"/>
      <c r="X394" s="100"/>
      <c r="Y394" s="100"/>
      <c r="Z394" s="100"/>
      <c r="AA394" s="100"/>
      <c r="AB394" s="100"/>
      <c r="AC394" s="100"/>
      <c r="AD394" s="100"/>
      <c r="AE394" s="100"/>
      <c r="AF394" s="100"/>
      <c r="AG394" s="100"/>
      <c r="AH394" s="100"/>
      <c r="AI394" s="100"/>
      <c r="AJ394" s="100"/>
      <c r="AK394" s="100"/>
      <c r="AL394" s="100"/>
      <c r="AM394" s="100"/>
      <c r="AN394" s="100"/>
      <c r="AO394" s="100"/>
      <c r="AP394" s="100"/>
      <c r="AQ394" s="100"/>
      <c r="AR394" s="100"/>
      <c r="AS394" s="100"/>
      <c r="AT394" s="100"/>
      <c r="AU394" s="100"/>
      <c r="AV394" s="100"/>
      <c r="AW394" s="100"/>
      <c r="AX394" s="100"/>
      <c r="AY394" s="100"/>
      <c r="AZ394" s="100"/>
      <c r="BA394" s="100"/>
      <c r="BB394" s="100"/>
      <c r="BC394" s="100"/>
      <c r="BD394" s="100"/>
      <c r="BE394" s="100"/>
      <c r="BF394" s="100"/>
      <c r="BG394" s="100"/>
      <c r="BH394" s="100"/>
      <c r="BI394" s="100"/>
      <c r="BJ394" s="100"/>
      <c r="BK394" s="100"/>
      <c r="BL394" s="100"/>
      <c r="BM394" s="100"/>
      <c r="BN394" s="100"/>
      <c r="BO394" s="100"/>
      <c r="BP394" s="100"/>
      <c r="BQ394" s="100"/>
      <c r="BR394" s="100"/>
      <c r="BS394" s="100"/>
      <c r="BT394" s="100"/>
      <c r="BU394" s="100"/>
      <c r="BV394" s="100"/>
      <c r="BW394" s="100"/>
      <c r="BX394" s="100"/>
      <c r="BY394" s="100"/>
      <c r="BZ394" s="100"/>
      <c r="CA394" s="100"/>
      <c r="CB394" s="100"/>
      <c r="CC394" s="100"/>
      <c r="CD394" s="100"/>
      <c r="CE394" s="100"/>
      <c r="CF394" s="100"/>
      <c r="CG394" s="100"/>
      <c r="CH394" s="100"/>
      <c r="CI394" s="100"/>
      <c r="CJ394" s="100"/>
      <c r="CK394" s="100"/>
      <c r="CL394" s="100"/>
      <c r="CM394" s="100"/>
      <c r="CN394" s="100"/>
      <c r="CO394" s="100"/>
      <c r="CP394" s="100"/>
      <c r="CQ394" s="100"/>
      <c r="CR394" s="100"/>
      <c r="CS394" s="100"/>
      <c r="CT394" s="100"/>
      <c r="CU394" s="100"/>
      <c r="CV394" s="100"/>
      <c r="CW394" s="100"/>
      <c r="CX394" s="100"/>
      <c r="CY394" s="100"/>
      <c r="CZ394" s="100"/>
      <c r="DA394" s="100"/>
      <c r="DB394" s="100"/>
      <c r="DC394" s="100"/>
      <c r="DD394" s="100"/>
      <c r="DE394" s="100"/>
      <c r="DF394" s="100"/>
      <c r="DG394" s="100"/>
      <c r="DH394" s="100"/>
      <c r="DI394" s="100"/>
      <c r="DJ394" s="100"/>
      <c r="DK394" s="100"/>
      <c r="DL394" s="100"/>
      <c r="DM394" s="100"/>
    </row>
    <row r="395" spans="1:117" s="99" customFormat="1" ht="30" customHeight="1">
      <c r="A395" s="156"/>
      <c r="B395" s="159"/>
      <c r="C395" s="162"/>
      <c r="D395" s="165"/>
      <c r="E395" s="7" t="s">
        <v>238</v>
      </c>
      <c r="F395" s="98">
        <v>1600</v>
      </c>
      <c r="G395" s="162"/>
      <c r="H395" s="162"/>
      <c r="I395" s="162"/>
      <c r="J395" s="199"/>
      <c r="K395" s="181"/>
      <c r="L395" s="181"/>
      <c r="M395" s="184"/>
      <c r="N395" s="100"/>
      <c r="O395" s="100"/>
      <c r="P395" s="100"/>
      <c r="Q395" s="100"/>
      <c r="R395" s="100"/>
      <c r="S395" s="100"/>
      <c r="T395" s="100"/>
      <c r="U395" s="100"/>
      <c r="V395" s="100"/>
      <c r="W395" s="100"/>
      <c r="X395" s="100"/>
      <c r="Y395" s="100"/>
      <c r="Z395" s="100"/>
      <c r="AA395" s="100"/>
      <c r="AB395" s="100"/>
      <c r="AC395" s="100"/>
      <c r="AD395" s="100"/>
      <c r="AE395" s="100"/>
      <c r="AF395" s="100"/>
      <c r="AG395" s="100"/>
      <c r="AH395" s="100"/>
      <c r="AI395" s="100"/>
      <c r="AJ395" s="100"/>
      <c r="AK395" s="100"/>
      <c r="AL395" s="100"/>
      <c r="AM395" s="100"/>
      <c r="AN395" s="100"/>
      <c r="AO395" s="100"/>
      <c r="AP395" s="100"/>
      <c r="AQ395" s="100"/>
      <c r="AR395" s="100"/>
      <c r="AS395" s="100"/>
      <c r="AT395" s="100"/>
      <c r="AU395" s="100"/>
      <c r="AV395" s="100"/>
      <c r="AW395" s="100"/>
      <c r="AX395" s="100"/>
      <c r="AY395" s="100"/>
      <c r="AZ395" s="100"/>
      <c r="BA395" s="100"/>
      <c r="BB395" s="100"/>
      <c r="BC395" s="100"/>
      <c r="BD395" s="100"/>
      <c r="BE395" s="100"/>
      <c r="BF395" s="100"/>
      <c r="BG395" s="100"/>
      <c r="BH395" s="100"/>
      <c r="BI395" s="100"/>
      <c r="BJ395" s="100"/>
      <c r="BK395" s="100"/>
      <c r="BL395" s="100"/>
      <c r="BM395" s="100"/>
      <c r="BN395" s="100"/>
      <c r="BO395" s="100"/>
      <c r="BP395" s="100"/>
      <c r="BQ395" s="100"/>
      <c r="BR395" s="100"/>
      <c r="BS395" s="100"/>
      <c r="BT395" s="100"/>
      <c r="BU395" s="100"/>
      <c r="BV395" s="100"/>
      <c r="BW395" s="100"/>
      <c r="BX395" s="100"/>
      <c r="BY395" s="100"/>
      <c r="BZ395" s="100"/>
      <c r="CA395" s="100"/>
      <c r="CB395" s="100"/>
      <c r="CC395" s="100"/>
      <c r="CD395" s="100"/>
      <c r="CE395" s="100"/>
      <c r="CF395" s="100"/>
      <c r="CG395" s="100"/>
      <c r="CH395" s="100"/>
      <c r="CI395" s="100"/>
      <c r="CJ395" s="100"/>
      <c r="CK395" s="100"/>
      <c r="CL395" s="100"/>
      <c r="CM395" s="100"/>
      <c r="CN395" s="100"/>
      <c r="CO395" s="100"/>
      <c r="CP395" s="100"/>
      <c r="CQ395" s="100"/>
      <c r="CR395" s="100"/>
      <c r="CS395" s="100"/>
      <c r="CT395" s="100"/>
      <c r="CU395" s="100"/>
      <c r="CV395" s="100"/>
      <c r="CW395" s="100"/>
      <c r="CX395" s="100"/>
      <c r="CY395" s="100"/>
      <c r="CZ395" s="100"/>
      <c r="DA395" s="100"/>
      <c r="DB395" s="100"/>
      <c r="DC395" s="100"/>
      <c r="DD395" s="100"/>
      <c r="DE395" s="100"/>
      <c r="DF395" s="100"/>
      <c r="DG395" s="100"/>
      <c r="DH395" s="100"/>
      <c r="DI395" s="100"/>
      <c r="DJ395" s="100"/>
      <c r="DK395" s="100"/>
      <c r="DL395" s="100"/>
      <c r="DM395" s="100"/>
    </row>
    <row r="396" spans="1:117" s="55" customFormat="1" ht="29.25" customHeight="1">
      <c r="A396" s="157"/>
      <c r="B396" s="160"/>
      <c r="C396" s="163"/>
      <c r="D396" s="166"/>
      <c r="E396" s="7" t="s">
        <v>239</v>
      </c>
      <c r="F396" s="26">
        <v>1600</v>
      </c>
      <c r="G396" s="163"/>
      <c r="H396" s="163"/>
      <c r="I396" s="163"/>
      <c r="J396" s="200"/>
      <c r="K396" s="182"/>
      <c r="L396" s="182"/>
      <c r="M396" s="185"/>
      <c r="N396" s="58"/>
      <c r="O396" s="58"/>
      <c r="P396" s="58"/>
      <c r="Q396" s="58"/>
      <c r="R396" s="58"/>
      <c r="S396" s="58"/>
      <c r="T396" s="58"/>
      <c r="U396" s="58"/>
      <c r="V396" s="58"/>
      <c r="W396" s="58"/>
      <c r="X396" s="58"/>
      <c r="Y396" s="58"/>
      <c r="Z396" s="58"/>
      <c r="AA396" s="58"/>
      <c r="AB396" s="58"/>
      <c r="AC396" s="58"/>
      <c r="AD396" s="58"/>
      <c r="AE396" s="58"/>
      <c r="AF396" s="58"/>
      <c r="AG396" s="58"/>
      <c r="AH396" s="58"/>
      <c r="AI396" s="58"/>
      <c r="AJ396" s="58"/>
      <c r="AK396" s="58"/>
      <c r="AL396" s="58"/>
      <c r="AM396" s="58"/>
      <c r="AN396" s="58"/>
      <c r="AO396" s="58"/>
      <c r="AP396" s="58"/>
      <c r="AQ396" s="58"/>
      <c r="AR396" s="58"/>
      <c r="AS396" s="58"/>
      <c r="AT396" s="58"/>
      <c r="AU396" s="58"/>
      <c r="AV396" s="58"/>
      <c r="AW396" s="58"/>
      <c r="AX396" s="58"/>
      <c r="AY396" s="58"/>
      <c r="AZ396" s="58"/>
      <c r="BA396" s="58"/>
      <c r="BB396" s="58"/>
      <c r="BC396" s="58"/>
      <c r="BD396" s="58"/>
      <c r="BE396" s="58"/>
      <c r="BF396" s="58"/>
      <c r="BG396" s="58"/>
      <c r="BH396" s="58"/>
      <c r="BI396" s="58"/>
      <c r="BJ396" s="58"/>
      <c r="BK396" s="58"/>
      <c r="BL396" s="58"/>
      <c r="BM396" s="58"/>
      <c r="BN396" s="58"/>
      <c r="BO396" s="58"/>
      <c r="BP396" s="58"/>
      <c r="BQ396" s="58"/>
      <c r="BR396" s="58"/>
      <c r="BS396" s="58"/>
      <c r="BT396" s="58"/>
      <c r="BU396" s="58"/>
      <c r="BV396" s="58"/>
      <c r="BW396" s="58"/>
      <c r="BX396" s="58"/>
      <c r="BY396" s="58"/>
      <c r="BZ396" s="58"/>
      <c r="CA396" s="58"/>
      <c r="CB396" s="58"/>
      <c r="CC396" s="58"/>
      <c r="CD396" s="58"/>
      <c r="CE396" s="58"/>
      <c r="CF396" s="58"/>
      <c r="CG396" s="58"/>
      <c r="CH396" s="58"/>
      <c r="CI396" s="58"/>
      <c r="CJ396" s="58"/>
      <c r="CK396" s="58"/>
      <c r="CL396" s="58"/>
      <c r="CM396" s="58"/>
      <c r="CN396" s="58"/>
      <c r="CO396" s="58"/>
      <c r="CP396" s="58"/>
      <c r="CQ396" s="58"/>
      <c r="CR396" s="58"/>
      <c r="CS396" s="58"/>
      <c r="CT396" s="58"/>
      <c r="CU396" s="58"/>
      <c r="CV396" s="58"/>
      <c r="CW396" s="58"/>
      <c r="CX396" s="58"/>
      <c r="CY396" s="58"/>
      <c r="CZ396" s="58"/>
      <c r="DA396" s="58"/>
      <c r="DB396" s="58"/>
      <c r="DC396" s="58"/>
      <c r="DD396" s="58"/>
      <c r="DE396" s="58"/>
      <c r="DF396" s="58"/>
      <c r="DG396" s="58"/>
      <c r="DH396" s="58"/>
      <c r="DI396" s="58"/>
      <c r="DJ396" s="58"/>
      <c r="DK396" s="58"/>
      <c r="DL396" s="58"/>
      <c r="DM396" s="58"/>
    </row>
    <row r="397" spans="1:117" s="55" customFormat="1" ht="117.75" customHeight="1">
      <c r="A397" s="201" t="s">
        <v>368</v>
      </c>
      <c r="B397" s="137" t="s">
        <v>369</v>
      </c>
      <c r="C397" s="125" t="s">
        <v>370</v>
      </c>
      <c r="D397" s="143">
        <v>2063</v>
      </c>
      <c r="E397" s="38" t="s">
        <v>390</v>
      </c>
      <c r="F397" s="30">
        <v>217</v>
      </c>
      <c r="G397" s="128" t="s">
        <v>371</v>
      </c>
      <c r="H397" s="128" t="s">
        <v>373</v>
      </c>
      <c r="I397" s="125" t="s">
        <v>340</v>
      </c>
      <c r="J397" s="125" t="s">
        <v>372</v>
      </c>
      <c r="K397" s="195" t="s">
        <v>473</v>
      </c>
      <c r="L397" s="195">
        <v>965</v>
      </c>
      <c r="M397" s="134"/>
      <c r="N397" s="58"/>
      <c r="O397" s="58"/>
      <c r="P397" s="58"/>
      <c r="Q397" s="58"/>
      <c r="R397" s="58"/>
      <c r="S397" s="58"/>
      <c r="T397" s="58"/>
      <c r="U397" s="58"/>
      <c r="V397" s="58"/>
      <c r="W397" s="58"/>
      <c r="X397" s="58"/>
      <c r="Y397" s="58"/>
      <c r="Z397" s="58"/>
      <c r="AA397" s="58"/>
      <c r="AB397" s="58"/>
      <c r="AC397" s="58"/>
      <c r="AD397" s="58"/>
      <c r="AE397" s="58"/>
      <c r="AF397" s="58"/>
      <c r="AG397" s="58"/>
      <c r="AH397" s="58"/>
      <c r="AI397" s="58"/>
      <c r="AJ397" s="58"/>
      <c r="AK397" s="58"/>
      <c r="AL397" s="58"/>
      <c r="AM397" s="58"/>
      <c r="AN397" s="58"/>
      <c r="AO397" s="58"/>
      <c r="AP397" s="58"/>
      <c r="AQ397" s="58"/>
      <c r="AR397" s="58"/>
      <c r="AS397" s="58"/>
      <c r="AT397" s="58"/>
      <c r="AU397" s="58"/>
      <c r="AV397" s="58"/>
      <c r="AW397" s="58"/>
      <c r="AX397" s="58"/>
      <c r="AY397" s="58"/>
      <c r="AZ397" s="58"/>
      <c r="BA397" s="58"/>
      <c r="BB397" s="58"/>
      <c r="BC397" s="58"/>
      <c r="BD397" s="58"/>
      <c r="BE397" s="58"/>
      <c r="BF397" s="58"/>
      <c r="BG397" s="58"/>
      <c r="BH397" s="58"/>
      <c r="BI397" s="58"/>
      <c r="BJ397" s="58"/>
      <c r="BK397" s="58"/>
      <c r="BL397" s="58"/>
      <c r="BM397" s="58"/>
      <c r="BN397" s="58"/>
      <c r="BO397" s="58"/>
      <c r="BP397" s="58"/>
      <c r="BQ397" s="58"/>
      <c r="BR397" s="58"/>
      <c r="BS397" s="58"/>
      <c r="BT397" s="58"/>
      <c r="BU397" s="58"/>
      <c r="BV397" s="58"/>
      <c r="BW397" s="58"/>
      <c r="BX397" s="58"/>
      <c r="BY397" s="58"/>
      <c r="BZ397" s="58"/>
      <c r="CA397" s="58"/>
      <c r="CB397" s="58"/>
      <c r="CC397" s="58"/>
      <c r="CD397" s="58"/>
      <c r="CE397" s="58"/>
      <c r="CF397" s="58"/>
      <c r="CG397" s="58"/>
      <c r="CH397" s="58"/>
      <c r="CI397" s="58"/>
      <c r="CJ397" s="58"/>
      <c r="CK397" s="58"/>
      <c r="CL397" s="58"/>
      <c r="CM397" s="58"/>
      <c r="CN397" s="58"/>
      <c r="CO397" s="58"/>
      <c r="CP397" s="58"/>
      <c r="CQ397" s="58"/>
      <c r="CR397" s="58"/>
      <c r="CS397" s="58"/>
      <c r="CT397" s="58"/>
      <c r="CU397" s="58"/>
      <c r="CV397" s="58"/>
      <c r="CW397" s="58"/>
      <c r="CX397" s="58"/>
      <c r="CY397" s="58"/>
      <c r="CZ397" s="58"/>
      <c r="DA397" s="58"/>
      <c r="DB397" s="58"/>
      <c r="DC397" s="58"/>
      <c r="DD397" s="58"/>
      <c r="DE397" s="58"/>
      <c r="DF397" s="58"/>
      <c r="DG397" s="58"/>
      <c r="DH397" s="58"/>
      <c r="DI397" s="58"/>
      <c r="DJ397" s="58"/>
      <c r="DK397" s="58"/>
      <c r="DL397" s="58"/>
      <c r="DM397" s="58"/>
    </row>
    <row r="398" spans="1:117" s="55" customFormat="1" ht="36" customHeight="1">
      <c r="A398" s="202"/>
      <c r="B398" s="138"/>
      <c r="C398" s="126"/>
      <c r="D398" s="144"/>
      <c r="E398" s="7" t="s">
        <v>204</v>
      </c>
      <c r="F398" s="30">
        <v>207</v>
      </c>
      <c r="G398" s="129"/>
      <c r="H398" s="204"/>
      <c r="I398" s="126"/>
      <c r="J398" s="144"/>
      <c r="K398" s="196"/>
      <c r="L398" s="196"/>
      <c r="M398" s="135"/>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c r="AS398" s="58"/>
      <c r="AT398" s="58"/>
      <c r="AU398" s="58"/>
      <c r="AV398" s="58"/>
      <c r="AW398" s="58"/>
      <c r="AX398" s="58"/>
      <c r="AY398" s="58"/>
      <c r="AZ398" s="58"/>
      <c r="BA398" s="58"/>
      <c r="BB398" s="58"/>
      <c r="BC398" s="58"/>
      <c r="BD398" s="58"/>
      <c r="BE398" s="58"/>
      <c r="BF398" s="58"/>
      <c r="BG398" s="58"/>
      <c r="BH398" s="58"/>
      <c r="BI398" s="58"/>
      <c r="BJ398" s="58"/>
      <c r="BK398" s="58"/>
      <c r="BL398" s="58"/>
      <c r="BM398" s="58"/>
      <c r="BN398" s="58"/>
      <c r="BO398" s="58"/>
      <c r="BP398" s="58"/>
      <c r="BQ398" s="58"/>
      <c r="BR398" s="58"/>
      <c r="BS398" s="58"/>
      <c r="BT398" s="58"/>
      <c r="BU398" s="58"/>
      <c r="BV398" s="58"/>
      <c r="BW398" s="58"/>
      <c r="BX398" s="58"/>
      <c r="BY398" s="58"/>
      <c r="BZ398" s="58"/>
      <c r="CA398" s="58"/>
      <c r="CB398" s="58"/>
      <c r="CC398" s="58"/>
      <c r="CD398" s="58"/>
      <c r="CE398" s="58"/>
      <c r="CF398" s="58"/>
      <c r="CG398" s="58"/>
      <c r="CH398" s="58"/>
      <c r="CI398" s="58"/>
      <c r="CJ398" s="58"/>
      <c r="CK398" s="58"/>
      <c r="CL398" s="58"/>
      <c r="CM398" s="58"/>
      <c r="CN398" s="58"/>
      <c r="CO398" s="58"/>
      <c r="CP398" s="58"/>
      <c r="CQ398" s="58"/>
      <c r="CR398" s="58"/>
      <c r="CS398" s="58"/>
      <c r="CT398" s="58"/>
      <c r="CU398" s="58"/>
      <c r="CV398" s="58"/>
      <c r="CW398" s="58"/>
      <c r="CX398" s="58"/>
      <c r="CY398" s="58"/>
      <c r="CZ398" s="58"/>
      <c r="DA398" s="58"/>
      <c r="DB398" s="58"/>
      <c r="DC398" s="58"/>
      <c r="DD398" s="58"/>
      <c r="DE398" s="58"/>
      <c r="DF398" s="58"/>
      <c r="DG398" s="58"/>
      <c r="DH398" s="58"/>
      <c r="DI398" s="58"/>
      <c r="DJ398" s="58"/>
      <c r="DK398" s="58"/>
      <c r="DL398" s="58"/>
      <c r="DM398" s="58"/>
    </row>
    <row r="399" spans="1:117" s="55" customFormat="1" ht="25.5" customHeight="1">
      <c r="A399" s="202"/>
      <c r="B399" s="138"/>
      <c r="C399" s="126"/>
      <c r="D399" s="144"/>
      <c r="E399" s="5" t="s">
        <v>215</v>
      </c>
      <c r="F399" s="26">
        <v>207</v>
      </c>
      <c r="G399" s="129"/>
      <c r="H399" s="204"/>
      <c r="I399" s="126"/>
      <c r="J399" s="144"/>
      <c r="K399" s="196"/>
      <c r="L399" s="196"/>
      <c r="M399" s="135"/>
      <c r="N399" s="58"/>
      <c r="O399" s="58"/>
      <c r="P399" s="58"/>
      <c r="Q399" s="58"/>
      <c r="R399" s="58"/>
      <c r="S399" s="58"/>
      <c r="T399" s="58"/>
      <c r="U399" s="58"/>
      <c r="V399" s="58"/>
      <c r="W399" s="58"/>
      <c r="X399" s="58"/>
      <c r="Y399" s="58"/>
      <c r="Z399" s="58"/>
      <c r="AA399" s="58"/>
      <c r="AB399" s="58"/>
      <c r="AC399" s="58"/>
      <c r="AD399" s="58"/>
      <c r="AE399" s="58"/>
      <c r="AF399" s="58"/>
      <c r="AG399" s="58"/>
      <c r="AH399" s="58"/>
      <c r="AI399" s="58"/>
      <c r="AJ399" s="58"/>
      <c r="AK399" s="58"/>
      <c r="AL399" s="58"/>
      <c r="AM399" s="58"/>
      <c r="AN399" s="58"/>
      <c r="AO399" s="58"/>
      <c r="AP399" s="58"/>
      <c r="AQ399" s="58"/>
      <c r="AR399" s="58"/>
      <c r="AS399" s="58"/>
      <c r="AT399" s="58"/>
      <c r="AU399" s="58"/>
      <c r="AV399" s="58"/>
      <c r="AW399" s="58"/>
      <c r="AX399" s="58"/>
      <c r="AY399" s="58"/>
      <c r="AZ399" s="58"/>
      <c r="BA399" s="58"/>
      <c r="BB399" s="58"/>
      <c r="BC399" s="58"/>
      <c r="BD399" s="58"/>
      <c r="BE399" s="58"/>
      <c r="BF399" s="58"/>
      <c r="BG399" s="58"/>
      <c r="BH399" s="58"/>
      <c r="BI399" s="58"/>
      <c r="BJ399" s="58"/>
      <c r="BK399" s="58"/>
      <c r="BL399" s="58"/>
      <c r="BM399" s="58"/>
      <c r="BN399" s="58"/>
      <c r="BO399" s="58"/>
      <c r="BP399" s="58"/>
      <c r="BQ399" s="58"/>
      <c r="BR399" s="58"/>
      <c r="BS399" s="58"/>
      <c r="BT399" s="58"/>
      <c r="BU399" s="58"/>
      <c r="BV399" s="58"/>
      <c r="BW399" s="58"/>
      <c r="BX399" s="58"/>
      <c r="BY399" s="58"/>
      <c r="BZ399" s="58"/>
      <c r="CA399" s="58"/>
      <c r="CB399" s="58"/>
      <c r="CC399" s="58"/>
      <c r="CD399" s="58"/>
      <c r="CE399" s="58"/>
      <c r="CF399" s="58"/>
      <c r="CG399" s="58"/>
      <c r="CH399" s="58"/>
      <c r="CI399" s="58"/>
      <c r="CJ399" s="58"/>
      <c r="CK399" s="58"/>
      <c r="CL399" s="58"/>
      <c r="CM399" s="58"/>
      <c r="CN399" s="58"/>
      <c r="CO399" s="58"/>
      <c r="CP399" s="58"/>
      <c r="CQ399" s="58"/>
      <c r="CR399" s="58"/>
      <c r="CS399" s="58"/>
      <c r="CT399" s="58"/>
      <c r="CU399" s="58"/>
      <c r="CV399" s="58"/>
      <c r="CW399" s="58"/>
      <c r="CX399" s="58"/>
      <c r="CY399" s="58"/>
      <c r="CZ399" s="58"/>
      <c r="DA399" s="58"/>
      <c r="DB399" s="58"/>
      <c r="DC399" s="58"/>
      <c r="DD399" s="58"/>
      <c r="DE399" s="58"/>
      <c r="DF399" s="58"/>
      <c r="DG399" s="58"/>
      <c r="DH399" s="58"/>
      <c r="DI399" s="58"/>
      <c r="DJ399" s="58"/>
      <c r="DK399" s="58"/>
      <c r="DL399" s="58"/>
      <c r="DM399" s="58"/>
    </row>
    <row r="400" spans="1:117" s="55" customFormat="1" ht="19.5" customHeight="1">
      <c r="A400" s="202"/>
      <c r="B400" s="138"/>
      <c r="C400" s="126"/>
      <c r="D400" s="144"/>
      <c r="E400" s="7" t="s">
        <v>238</v>
      </c>
      <c r="F400" s="30">
        <v>5</v>
      </c>
      <c r="G400" s="129"/>
      <c r="H400" s="204"/>
      <c r="I400" s="126"/>
      <c r="J400" s="144"/>
      <c r="K400" s="196"/>
      <c r="L400" s="196"/>
      <c r="M400" s="135"/>
      <c r="N400" s="58"/>
      <c r="O400" s="58"/>
      <c r="P400" s="58"/>
      <c r="Q400" s="58"/>
      <c r="R400" s="58"/>
      <c r="S400" s="58"/>
      <c r="T400" s="58"/>
      <c r="U400" s="58"/>
      <c r="V400" s="58"/>
      <c r="W400" s="58"/>
      <c r="X400" s="58"/>
      <c r="Y400" s="58"/>
      <c r="Z400" s="58"/>
      <c r="AA400" s="58"/>
      <c r="AB400" s="58"/>
      <c r="AC400" s="58"/>
      <c r="AD400" s="58"/>
      <c r="AE400" s="58"/>
      <c r="AF400" s="58"/>
      <c r="AG400" s="58"/>
      <c r="AH400" s="58"/>
      <c r="AI400" s="58"/>
      <c r="AJ400" s="58"/>
      <c r="AK400" s="58"/>
      <c r="AL400" s="58"/>
      <c r="AM400" s="58"/>
      <c r="AN400" s="58"/>
      <c r="AO400" s="58"/>
      <c r="AP400" s="58"/>
      <c r="AQ400" s="58"/>
      <c r="AR400" s="58"/>
      <c r="AS400" s="58"/>
      <c r="AT400" s="58"/>
      <c r="AU400" s="58"/>
      <c r="AV400" s="58"/>
      <c r="AW400" s="58"/>
      <c r="AX400" s="58"/>
      <c r="AY400" s="58"/>
      <c r="AZ400" s="58"/>
      <c r="BA400" s="58"/>
      <c r="BB400" s="58"/>
      <c r="BC400" s="58"/>
      <c r="BD400" s="58"/>
      <c r="BE400" s="58"/>
      <c r="BF400" s="58"/>
      <c r="BG400" s="58"/>
      <c r="BH400" s="58"/>
      <c r="BI400" s="58"/>
      <c r="BJ400" s="58"/>
      <c r="BK400" s="58"/>
      <c r="BL400" s="58"/>
      <c r="BM400" s="58"/>
      <c r="BN400" s="58"/>
      <c r="BO400" s="58"/>
      <c r="BP400" s="58"/>
      <c r="BQ400" s="58"/>
      <c r="BR400" s="58"/>
      <c r="BS400" s="58"/>
      <c r="BT400" s="58"/>
      <c r="BU400" s="58"/>
      <c r="BV400" s="58"/>
      <c r="BW400" s="58"/>
      <c r="BX400" s="58"/>
      <c r="BY400" s="58"/>
      <c r="BZ400" s="58"/>
      <c r="CA400" s="58"/>
      <c r="CB400" s="58"/>
      <c r="CC400" s="58"/>
      <c r="CD400" s="58"/>
      <c r="CE400" s="58"/>
      <c r="CF400" s="58"/>
      <c r="CG400" s="58"/>
      <c r="CH400" s="58"/>
      <c r="CI400" s="58"/>
      <c r="CJ400" s="58"/>
      <c r="CK400" s="58"/>
      <c r="CL400" s="58"/>
      <c r="CM400" s="58"/>
      <c r="CN400" s="58"/>
      <c r="CO400" s="58"/>
      <c r="CP400" s="58"/>
      <c r="CQ400" s="58"/>
      <c r="CR400" s="58"/>
      <c r="CS400" s="58"/>
      <c r="CT400" s="58"/>
      <c r="CU400" s="58"/>
      <c r="CV400" s="58"/>
      <c r="CW400" s="58"/>
      <c r="CX400" s="58"/>
      <c r="CY400" s="58"/>
      <c r="CZ400" s="58"/>
      <c r="DA400" s="58"/>
      <c r="DB400" s="58"/>
      <c r="DC400" s="58"/>
      <c r="DD400" s="58"/>
      <c r="DE400" s="58"/>
      <c r="DF400" s="58"/>
      <c r="DG400" s="58"/>
      <c r="DH400" s="58"/>
      <c r="DI400" s="58"/>
      <c r="DJ400" s="58"/>
      <c r="DK400" s="58"/>
      <c r="DL400" s="58"/>
      <c r="DM400" s="58"/>
    </row>
    <row r="401" spans="1:117" s="55" customFormat="1" ht="27" customHeight="1">
      <c r="A401" s="202"/>
      <c r="B401" s="138"/>
      <c r="C401" s="126"/>
      <c r="D401" s="144"/>
      <c r="E401" s="5" t="s">
        <v>215</v>
      </c>
      <c r="F401" s="26">
        <v>5</v>
      </c>
      <c r="G401" s="129"/>
      <c r="H401" s="204"/>
      <c r="I401" s="126"/>
      <c r="J401" s="144"/>
      <c r="K401" s="196"/>
      <c r="L401" s="196"/>
      <c r="M401" s="135"/>
      <c r="N401" s="58"/>
      <c r="O401" s="58"/>
      <c r="P401" s="58"/>
      <c r="Q401" s="58"/>
      <c r="R401" s="58"/>
      <c r="S401" s="58"/>
      <c r="T401" s="58"/>
      <c r="U401" s="58"/>
      <c r="V401" s="58"/>
      <c r="W401" s="58"/>
      <c r="X401" s="58"/>
      <c r="Y401" s="58"/>
      <c r="Z401" s="58"/>
      <c r="AA401" s="58"/>
      <c r="AB401" s="58"/>
      <c r="AC401" s="58"/>
      <c r="AD401" s="58"/>
      <c r="AE401" s="58"/>
      <c r="AF401" s="58"/>
      <c r="AG401" s="58"/>
      <c r="AH401" s="58"/>
      <c r="AI401" s="58"/>
      <c r="AJ401" s="58"/>
      <c r="AK401" s="58"/>
      <c r="AL401" s="58"/>
      <c r="AM401" s="58"/>
      <c r="AN401" s="58"/>
      <c r="AO401" s="58"/>
      <c r="AP401" s="58"/>
      <c r="AQ401" s="58"/>
      <c r="AR401" s="58"/>
      <c r="AS401" s="58"/>
      <c r="AT401" s="58"/>
      <c r="AU401" s="58"/>
      <c r="AV401" s="58"/>
      <c r="AW401" s="58"/>
      <c r="AX401" s="58"/>
      <c r="AY401" s="58"/>
      <c r="AZ401" s="58"/>
      <c r="BA401" s="58"/>
      <c r="BB401" s="58"/>
      <c r="BC401" s="58"/>
      <c r="BD401" s="58"/>
      <c r="BE401" s="58"/>
      <c r="BF401" s="58"/>
      <c r="BG401" s="58"/>
      <c r="BH401" s="58"/>
      <c r="BI401" s="58"/>
      <c r="BJ401" s="58"/>
      <c r="BK401" s="58"/>
      <c r="BL401" s="58"/>
      <c r="BM401" s="58"/>
      <c r="BN401" s="58"/>
      <c r="BO401" s="58"/>
      <c r="BP401" s="58"/>
      <c r="BQ401" s="58"/>
      <c r="BR401" s="58"/>
      <c r="BS401" s="58"/>
      <c r="BT401" s="58"/>
      <c r="BU401" s="58"/>
      <c r="BV401" s="58"/>
      <c r="BW401" s="58"/>
      <c r="BX401" s="58"/>
      <c r="BY401" s="58"/>
      <c r="BZ401" s="58"/>
      <c r="CA401" s="58"/>
      <c r="CB401" s="58"/>
      <c r="CC401" s="58"/>
      <c r="CD401" s="58"/>
      <c r="CE401" s="58"/>
      <c r="CF401" s="58"/>
      <c r="CG401" s="58"/>
      <c r="CH401" s="58"/>
      <c r="CI401" s="58"/>
      <c r="CJ401" s="58"/>
      <c r="CK401" s="58"/>
      <c r="CL401" s="58"/>
      <c r="CM401" s="58"/>
      <c r="CN401" s="58"/>
      <c r="CO401" s="58"/>
      <c r="CP401" s="58"/>
      <c r="CQ401" s="58"/>
      <c r="CR401" s="58"/>
      <c r="CS401" s="58"/>
      <c r="CT401" s="58"/>
      <c r="CU401" s="58"/>
      <c r="CV401" s="58"/>
      <c r="CW401" s="58"/>
      <c r="CX401" s="58"/>
      <c r="CY401" s="58"/>
      <c r="CZ401" s="58"/>
      <c r="DA401" s="58"/>
      <c r="DB401" s="58"/>
      <c r="DC401" s="58"/>
      <c r="DD401" s="58"/>
      <c r="DE401" s="58"/>
      <c r="DF401" s="58"/>
      <c r="DG401" s="58"/>
      <c r="DH401" s="58"/>
      <c r="DI401" s="58"/>
      <c r="DJ401" s="58"/>
      <c r="DK401" s="58"/>
      <c r="DL401" s="58"/>
      <c r="DM401" s="58"/>
    </row>
    <row r="402" spans="1:117" s="55" customFormat="1" ht="19.5" customHeight="1">
      <c r="A402" s="202"/>
      <c r="B402" s="138"/>
      <c r="C402" s="126"/>
      <c r="D402" s="144"/>
      <c r="E402" s="7" t="s">
        <v>239</v>
      </c>
      <c r="F402" s="30">
        <v>5</v>
      </c>
      <c r="G402" s="129"/>
      <c r="H402" s="204"/>
      <c r="I402" s="126"/>
      <c r="J402" s="144"/>
      <c r="K402" s="196"/>
      <c r="L402" s="196"/>
      <c r="M402" s="135"/>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8"/>
      <c r="AL402" s="58"/>
      <c r="AM402" s="58"/>
      <c r="AN402" s="58"/>
      <c r="AO402" s="58"/>
      <c r="AP402" s="58"/>
      <c r="AQ402" s="58"/>
      <c r="AR402" s="58"/>
      <c r="AS402" s="58"/>
      <c r="AT402" s="58"/>
      <c r="AU402" s="58"/>
      <c r="AV402" s="58"/>
      <c r="AW402" s="58"/>
      <c r="AX402" s="58"/>
      <c r="AY402" s="58"/>
      <c r="AZ402" s="58"/>
      <c r="BA402" s="58"/>
      <c r="BB402" s="58"/>
      <c r="BC402" s="58"/>
      <c r="BD402" s="58"/>
      <c r="BE402" s="58"/>
      <c r="BF402" s="58"/>
      <c r="BG402" s="58"/>
      <c r="BH402" s="58"/>
      <c r="BI402" s="58"/>
      <c r="BJ402" s="58"/>
      <c r="BK402" s="58"/>
      <c r="BL402" s="58"/>
      <c r="BM402" s="58"/>
      <c r="BN402" s="58"/>
      <c r="BO402" s="58"/>
      <c r="BP402" s="58"/>
      <c r="BQ402" s="58"/>
      <c r="BR402" s="58"/>
      <c r="BS402" s="58"/>
      <c r="BT402" s="58"/>
      <c r="BU402" s="58"/>
      <c r="BV402" s="58"/>
      <c r="BW402" s="58"/>
      <c r="BX402" s="58"/>
      <c r="BY402" s="58"/>
      <c r="BZ402" s="58"/>
      <c r="CA402" s="58"/>
      <c r="CB402" s="58"/>
      <c r="CC402" s="58"/>
      <c r="CD402" s="58"/>
      <c r="CE402" s="58"/>
      <c r="CF402" s="58"/>
      <c r="CG402" s="58"/>
      <c r="CH402" s="58"/>
      <c r="CI402" s="58"/>
      <c r="CJ402" s="58"/>
      <c r="CK402" s="58"/>
      <c r="CL402" s="58"/>
      <c r="CM402" s="58"/>
      <c r="CN402" s="58"/>
      <c r="CO402" s="58"/>
      <c r="CP402" s="58"/>
      <c r="CQ402" s="58"/>
      <c r="CR402" s="58"/>
      <c r="CS402" s="58"/>
      <c r="CT402" s="58"/>
      <c r="CU402" s="58"/>
      <c r="CV402" s="58"/>
      <c r="CW402" s="58"/>
      <c r="CX402" s="58"/>
      <c r="CY402" s="58"/>
      <c r="CZ402" s="58"/>
      <c r="DA402" s="58"/>
      <c r="DB402" s="58"/>
      <c r="DC402" s="58"/>
      <c r="DD402" s="58"/>
      <c r="DE402" s="58"/>
      <c r="DF402" s="58"/>
      <c r="DG402" s="58"/>
      <c r="DH402" s="58"/>
      <c r="DI402" s="58"/>
      <c r="DJ402" s="58"/>
      <c r="DK402" s="58"/>
      <c r="DL402" s="58"/>
      <c r="DM402" s="58"/>
    </row>
    <row r="403" spans="1:117" s="55" customFormat="1" ht="27.75" customHeight="1">
      <c r="A403" s="203"/>
      <c r="B403" s="139"/>
      <c r="C403" s="127"/>
      <c r="D403" s="145"/>
      <c r="E403" s="5" t="s">
        <v>215</v>
      </c>
      <c r="F403" s="8">
        <v>5</v>
      </c>
      <c r="G403" s="130"/>
      <c r="H403" s="205"/>
      <c r="I403" s="127"/>
      <c r="J403" s="145"/>
      <c r="K403" s="197"/>
      <c r="L403" s="197"/>
      <c r="M403" s="136"/>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58"/>
      <c r="AL403" s="58"/>
      <c r="AM403" s="58"/>
      <c r="AN403" s="58"/>
      <c r="AO403" s="58"/>
      <c r="AP403" s="58"/>
      <c r="AQ403" s="58"/>
      <c r="AR403" s="58"/>
      <c r="AS403" s="58"/>
      <c r="AT403" s="58"/>
      <c r="AU403" s="58"/>
      <c r="AV403" s="58"/>
      <c r="AW403" s="58"/>
      <c r="AX403" s="58"/>
      <c r="AY403" s="58"/>
      <c r="AZ403" s="58"/>
      <c r="BA403" s="58"/>
      <c r="BB403" s="58"/>
      <c r="BC403" s="58"/>
      <c r="BD403" s="58"/>
      <c r="BE403" s="58"/>
      <c r="BF403" s="58"/>
      <c r="BG403" s="58"/>
      <c r="BH403" s="58"/>
      <c r="BI403" s="58"/>
      <c r="BJ403" s="58"/>
      <c r="BK403" s="58"/>
      <c r="BL403" s="58"/>
      <c r="BM403" s="58"/>
      <c r="BN403" s="58"/>
      <c r="BO403" s="58"/>
      <c r="BP403" s="58"/>
      <c r="BQ403" s="58"/>
      <c r="BR403" s="58"/>
      <c r="BS403" s="58"/>
      <c r="BT403" s="58"/>
      <c r="BU403" s="58"/>
      <c r="BV403" s="58"/>
      <c r="BW403" s="58"/>
      <c r="BX403" s="58"/>
      <c r="BY403" s="58"/>
      <c r="BZ403" s="58"/>
      <c r="CA403" s="58"/>
      <c r="CB403" s="58"/>
      <c r="CC403" s="58"/>
      <c r="CD403" s="58"/>
      <c r="CE403" s="58"/>
      <c r="CF403" s="58"/>
      <c r="CG403" s="58"/>
      <c r="CH403" s="58"/>
      <c r="CI403" s="58"/>
      <c r="CJ403" s="58"/>
      <c r="CK403" s="58"/>
      <c r="CL403" s="58"/>
      <c r="CM403" s="58"/>
      <c r="CN403" s="58"/>
      <c r="CO403" s="58"/>
      <c r="CP403" s="58"/>
      <c r="CQ403" s="58"/>
      <c r="CR403" s="58"/>
      <c r="CS403" s="58"/>
      <c r="CT403" s="58"/>
      <c r="CU403" s="58"/>
      <c r="CV403" s="58"/>
      <c r="CW403" s="58"/>
      <c r="CX403" s="58"/>
      <c r="CY403" s="58"/>
      <c r="CZ403" s="58"/>
      <c r="DA403" s="58"/>
      <c r="DB403" s="58"/>
      <c r="DC403" s="58"/>
      <c r="DD403" s="58"/>
      <c r="DE403" s="58"/>
      <c r="DF403" s="58"/>
      <c r="DG403" s="58"/>
      <c r="DH403" s="58"/>
      <c r="DI403" s="58"/>
      <c r="DJ403" s="58"/>
      <c r="DK403" s="58"/>
      <c r="DL403" s="58"/>
      <c r="DM403" s="58"/>
    </row>
    <row r="404" spans="1:117" s="55" customFormat="1" ht="50.25" customHeight="1">
      <c r="A404" s="201" t="s">
        <v>418</v>
      </c>
      <c r="B404" s="137" t="s">
        <v>424</v>
      </c>
      <c r="C404" s="125" t="s">
        <v>370</v>
      </c>
      <c r="D404" s="143">
        <v>2052</v>
      </c>
      <c r="E404" s="119" t="s">
        <v>432</v>
      </c>
      <c r="F404" s="12">
        <v>57642.06</v>
      </c>
      <c r="G404" s="125" t="s">
        <v>421</v>
      </c>
      <c r="H404" s="125" t="s">
        <v>420</v>
      </c>
      <c r="I404" s="125" t="s">
        <v>340</v>
      </c>
      <c r="J404" s="125" t="s">
        <v>419</v>
      </c>
      <c r="K404" s="143" t="s">
        <v>445</v>
      </c>
      <c r="L404" s="143">
        <v>490</v>
      </c>
      <c r="M404" s="134"/>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58"/>
      <c r="AL404" s="58"/>
      <c r="AM404" s="58"/>
      <c r="AN404" s="58"/>
      <c r="AO404" s="58"/>
      <c r="AP404" s="58"/>
      <c r="AQ404" s="58"/>
      <c r="AR404" s="58"/>
      <c r="AS404" s="58"/>
      <c r="AT404" s="58"/>
      <c r="AU404" s="58"/>
      <c r="AV404" s="58"/>
      <c r="AW404" s="58"/>
      <c r="AX404" s="58"/>
      <c r="AY404" s="58"/>
      <c r="AZ404" s="58"/>
      <c r="BA404" s="58"/>
      <c r="BB404" s="58"/>
      <c r="BC404" s="58"/>
      <c r="BD404" s="58"/>
      <c r="BE404" s="58"/>
      <c r="BF404" s="58"/>
      <c r="BG404" s="58"/>
      <c r="BH404" s="58"/>
      <c r="BI404" s="58"/>
      <c r="BJ404" s="58"/>
      <c r="BK404" s="58"/>
      <c r="BL404" s="58"/>
      <c r="BM404" s="58"/>
      <c r="BN404" s="58"/>
      <c r="BO404" s="58"/>
      <c r="BP404" s="58"/>
      <c r="BQ404" s="58"/>
      <c r="BR404" s="58"/>
      <c r="BS404" s="58"/>
      <c r="BT404" s="58"/>
      <c r="BU404" s="58"/>
      <c r="BV404" s="58"/>
      <c r="BW404" s="58"/>
      <c r="BX404" s="58"/>
      <c r="BY404" s="58"/>
      <c r="BZ404" s="58"/>
      <c r="CA404" s="58"/>
      <c r="CB404" s="58"/>
      <c r="CC404" s="58"/>
      <c r="CD404" s="58"/>
      <c r="CE404" s="58"/>
      <c r="CF404" s="58"/>
      <c r="CG404" s="58"/>
      <c r="CH404" s="58"/>
      <c r="CI404" s="58"/>
      <c r="CJ404" s="58"/>
      <c r="CK404" s="58"/>
      <c r="CL404" s="58"/>
      <c r="CM404" s="58"/>
      <c r="CN404" s="58"/>
      <c r="CO404" s="58"/>
      <c r="CP404" s="58"/>
      <c r="CQ404" s="58"/>
      <c r="CR404" s="58"/>
      <c r="CS404" s="58"/>
      <c r="CT404" s="58"/>
      <c r="CU404" s="58"/>
      <c r="CV404" s="58"/>
      <c r="CW404" s="58"/>
      <c r="CX404" s="58"/>
      <c r="CY404" s="58"/>
      <c r="CZ404" s="58"/>
      <c r="DA404" s="58"/>
      <c r="DB404" s="58"/>
      <c r="DC404" s="58"/>
      <c r="DD404" s="58"/>
      <c r="DE404" s="58"/>
      <c r="DF404" s="58"/>
      <c r="DG404" s="58"/>
      <c r="DH404" s="58"/>
      <c r="DI404" s="58"/>
      <c r="DJ404" s="58"/>
      <c r="DK404" s="58"/>
      <c r="DL404" s="58"/>
      <c r="DM404" s="58"/>
    </row>
    <row r="405" spans="1:117" s="55" customFormat="1" ht="18.75" customHeight="1">
      <c r="A405" s="202"/>
      <c r="B405" s="138"/>
      <c r="C405" s="126"/>
      <c r="D405" s="144"/>
      <c r="E405" s="115" t="s">
        <v>433</v>
      </c>
      <c r="F405" s="12">
        <v>11253.9</v>
      </c>
      <c r="G405" s="126"/>
      <c r="H405" s="126"/>
      <c r="I405" s="126"/>
      <c r="J405" s="126"/>
      <c r="K405" s="144"/>
      <c r="L405" s="144"/>
      <c r="M405" s="135"/>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8"/>
      <c r="AL405" s="58"/>
      <c r="AM405" s="58"/>
      <c r="AN405" s="58"/>
      <c r="AO405" s="58"/>
      <c r="AP405" s="58"/>
      <c r="AQ405" s="58"/>
      <c r="AR405" s="58"/>
      <c r="AS405" s="58"/>
      <c r="AT405" s="58"/>
      <c r="AU405" s="58"/>
      <c r="AV405" s="58"/>
      <c r="AW405" s="58"/>
      <c r="AX405" s="58"/>
      <c r="AY405" s="58"/>
      <c r="AZ405" s="58"/>
      <c r="BA405" s="58"/>
      <c r="BB405" s="58"/>
      <c r="BC405" s="58"/>
      <c r="BD405" s="58"/>
      <c r="BE405" s="58"/>
      <c r="BF405" s="58"/>
      <c r="BG405" s="58"/>
      <c r="BH405" s="58"/>
      <c r="BI405" s="58"/>
      <c r="BJ405" s="58"/>
      <c r="BK405" s="58"/>
      <c r="BL405" s="58"/>
      <c r="BM405" s="58"/>
      <c r="BN405" s="58"/>
      <c r="BO405" s="58"/>
      <c r="BP405" s="58"/>
      <c r="BQ405" s="58"/>
      <c r="BR405" s="58"/>
      <c r="BS405" s="58"/>
      <c r="BT405" s="58"/>
      <c r="BU405" s="58"/>
      <c r="BV405" s="58"/>
      <c r="BW405" s="58"/>
      <c r="BX405" s="58"/>
      <c r="BY405" s="58"/>
      <c r="BZ405" s="58"/>
      <c r="CA405" s="58"/>
      <c r="CB405" s="58"/>
      <c r="CC405" s="58"/>
      <c r="CD405" s="58"/>
      <c r="CE405" s="58"/>
      <c r="CF405" s="58"/>
      <c r="CG405" s="58"/>
      <c r="CH405" s="58"/>
      <c r="CI405" s="58"/>
      <c r="CJ405" s="58"/>
      <c r="CK405" s="58"/>
      <c r="CL405" s="58"/>
      <c r="CM405" s="58"/>
      <c r="CN405" s="58"/>
      <c r="CO405" s="58"/>
      <c r="CP405" s="58"/>
      <c r="CQ405" s="58"/>
      <c r="CR405" s="58"/>
      <c r="CS405" s="58"/>
      <c r="CT405" s="58"/>
      <c r="CU405" s="58"/>
      <c r="CV405" s="58"/>
      <c r="CW405" s="58"/>
      <c r="CX405" s="58"/>
      <c r="CY405" s="58"/>
      <c r="CZ405" s="58"/>
      <c r="DA405" s="58"/>
      <c r="DB405" s="58"/>
      <c r="DC405" s="58"/>
      <c r="DD405" s="58"/>
      <c r="DE405" s="58"/>
      <c r="DF405" s="58"/>
      <c r="DG405" s="58"/>
      <c r="DH405" s="58"/>
      <c r="DI405" s="58"/>
      <c r="DJ405" s="58"/>
      <c r="DK405" s="58"/>
      <c r="DL405" s="58"/>
      <c r="DM405" s="58"/>
    </row>
    <row r="406" spans="1:117" s="55" customFormat="1" ht="17.25" customHeight="1">
      <c r="A406" s="202"/>
      <c r="B406" s="138"/>
      <c r="C406" s="126"/>
      <c r="D406" s="144"/>
      <c r="E406" s="115" t="s">
        <v>434</v>
      </c>
      <c r="F406" s="12">
        <v>17987.56</v>
      </c>
      <c r="G406" s="126"/>
      <c r="H406" s="126"/>
      <c r="I406" s="126"/>
      <c r="J406" s="126"/>
      <c r="K406" s="144"/>
      <c r="L406" s="144"/>
      <c r="M406" s="135"/>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58"/>
      <c r="AL406" s="58"/>
      <c r="AM406" s="58"/>
      <c r="AN406" s="58"/>
      <c r="AO406" s="58"/>
      <c r="AP406" s="58"/>
      <c r="AQ406" s="58"/>
      <c r="AR406" s="58"/>
      <c r="AS406" s="58"/>
      <c r="AT406" s="58"/>
      <c r="AU406" s="58"/>
      <c r="AV406" s="58"/>
      <c r="AW406" s="58"/>
      <c r="AX406" s="58"/>
      <c r="AY406" s="58"/>
      <c r="AZ406" s="58"/>
      <c r="BA406" s="58"/>
      <c r="BB406" s="58"/>
      <c r="BC406" s="58"/>
      <c r="BD406" s="58"/>
      <c r="BE406" s="58"/>
      <c r="BF406" s="58"/>
      <c r="BG406" s="58"/>
      <c r="BH406" s="58"/>
      <c r="BI406" s="58"/>
      <c r="BJ406" s="58"/>
      <c r="BK406" s="58"/>
      <c r="BL406" s="58"/>
      <c r="BM406" s="58"/>
      <c r="BN406" s="58"/>
      <c r="BO406" s="58"/>
      <c r="BP406" s="58"/>
      <c r="BQ406" s="58"/>
      <c r="BR406" s="58"/>
      <c r="BS406" s="58"/>
      <c r="BT406" s="58"/>
      <c r="BU406" s="58"/>
      <c r="BV406" s="58"/>
      <c r="BW406" s="58"/>
      <c r="BX406" s="58"/>
      <c r="BY406" s="58"/>
      <c r="BZ406" s="58"/>
      <c r="CA406" s="58"/>
      <c r="CB406" s="58"/>
      <c r="CC406" s="58"/>
      <c r="CD406" s="58"/>
      <c r="CE406" s="58"/>
      <c r="CF406" s="58"/>
      <c r="CG406" s="58"/>
      <c r="CH406" s="58"/>
      <c r="CI406" s="58"/>
      <c r="CJ406" s="58"/>
      <c r="CK406" s="58"/>
      <c r="CL406" s="58"/>
      <c r="CM406" s="58"/>
      <c r="CN406" s="58"/>
      <c r="CO406" s="58"/>
      <c r="CP406" s="58"/>
      <c r="CQ406" s="58"/>
      <c r="CR406" s="58"/>
      <c r="CS406" s="58"/>
      <c r="CT406" s="58"/>
      <c r="CU406" s="58"/>
      <c r="CV406" s="58"/>
      <c r="CW406" s="58"/>
      <c r="CX406" s="58"/>
      <c r="CY406" s="58"/>
      <c r="CZ406" s="58"/>
      <c r="DA406" s="58"/>
      <c r="DB406" s="58"/>
      <c r="DC406" s="58"/>
      <c r="DD406" s="58"/>
      <c r="DE406" s="58"/>
      <c r="DF406" s="58"/>
      <c r="DG406" s="58"/>
      <c r="DH406" s="58"/>
      <c r="DI406" s="58"/>
      <c r="DJ406" s="58"/>
      <c r="DK406" s="58"/>
      <c r="DL406" s="58"/>
      <c r="DM406" s="58"/>
    </row>
    <row r="407" spans="1:117" s="55" customFormat="1" ht="17.25" customHeight="1">
      <c r="A407" s="202"/>
      <c r="B407" s="138"/>
      <c r="C407" s="126"/>
      <c r="D407" s="144"/>
      <c r="E407" s="115" t="s">
        <v>435</v>
      </c>
      <c r="F407" s="12">
        <v>2090</v>
      </c>
      <c r="G407" s="126"/>
      <c r="H407" s="126"/>
      <c r="I407" s="126"/>
      <c r="J407" s="126"/>
      <c r="K407" s="144"/>
      <c r="L407" s="144"/>
      <c r="M407" s="135"/>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8"/>
      <c r="AL407" s="58"/>
      <c r="AM407" s="58"/>
      <c r="AN407" s="58"/>
      <c r="AO407" s="58"/>
      <c r="AP407" s="58"/>
      <c r="AQ407" s="58"/>
      <c r="AR407" s="58"/>
      <c r="AS407" s="58"/>
      <c r="AT407" s="58"/>
      <c r="AU407" s="58"/>
      <c r="AV407" s="58"/>
      <c r="AW407" s="58"/>
      <c r="AX407" s="58"/>
      <c r="AY407" s="58"/>
      <c r="AZ407" s="58"/>
      <c r="BA407" s="58"/>
      <c r="BB407" s="58"/>
      <c r="BC407" s="58"/>
      <c r="BD407" s="58"/>
      <c r="BE407" s="58"/>
      <c r="BF407" s="58"/>
      <c r="BG407" s="58"/>
      <c r="BH407" s="58"/>
      <c r="BI407" s="58"/>
      <c r="BJ407" s="58"/>
      <c r="BK407" s="58"/>
      <c r="BL407" s="58"/>
      <c r="BM407" s="58"/>
      <c r="BN407" s="58"/>
      <c r="BO407" s="58"/>
      <c r="BP407" s="58"/>
      <c r="BQ407" s="58"/>
      <c r="BR407" s="58"/>
      <c r="BS407" s="58"/>
      <c r="BT407" s="58"/>
      <c r="BU407" s="58"/>
      <c r="BV407" s="58"/>
      <c r="BW407" s="58"/>
      <c r="BX407" s="58"/>
      <c r="BY407" s="58"/>
      <c r="BZ407" s="58"/>
      <c r="CA407" s="58"/>
      <c r="CB407" s="58"/>
      <c r="CC407" s="58"/>
      <c r="CD407" s="58"/>
      <c r="CE407" s="58"/>
      <c r="CF407" s="58"/>
      <c r="CG407" s="58"/>
      <c r="CH407" s="58"/>
      <c r="CI407" s="58"/>
      <c r="CJ407" s="58"/>
      <c r="CK407" s="58"/>
      <c r="CL407" s="58"/>
      <c r="CM407" s="58"/>
      <c r="CN407" s="58"/>
      <c r="CO407" s="58"/>
      <c r="CP407" s="58"/>
      <c r="CQ407" s="58"/>
      <c r="CR407" s="58"/>
      <c r="CS407" s="58"/>
      <c r="CT407" s="58"/>
      <c r="CU407" s="58"/>
      <c r="CV407" s="58"/>
      <c r="CW407" s="58"/>
      <c r="CX407" s="58"/>
      <c r="CY407" s="58"/>
      <c r="CZ407" s="58"/>
      <c r="DA407" s="58"/>
      <c r="DB407" s="58"/>
      <c r="DC407" s="58"/>
      <c r="DD407" s="58"/>
      <c r="DE407" s="58"/>
      <c r="DF407" s="58"/>
      <c r="DG407" s="58"/>
      <c r="DH407" s="58"/>
      <c r="DI407" s="58"/>
      <c r="DJ407" s="58"/>
      <c r="DK407" s="58"/>
      <c r="DL407" s="58"/>
      <c r="DM407" s="58"/>
    </row>
    <row r="408" spans="1:117" s="55" customFormat="1" ht="18" customHeight="1">
      <c r="A408" s="202"/>
      <c r="B408" s="138"/>
      <c r="C408" s="126"/>
      <c r="D408" s="144"/>
      <c r="E408" s="115" t="s">
        <v>436</v>
      </c>
      <c r="F408" s="12">
        <v>7379.3</v>
      </c>
      <c r="G408" s="126"/>
      <c r="H408" s="126"/>
      <c r="I408" s="126"/>
      <c r="J408" s="126"/>
      <c r="K408" s="144"/>
      <c r="L408" s="144"/>
      <c r="M408" s="135"/>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8"/>
      <c r="AL408" s="58"/>
      <c r="AM408" s="58"/>
      <c r="AN408" s="58"/>
      <c r="AO408" s="58"/>
      <c r="AP408" s="58"/>
      <c r="AQ408" s="58"/>
      <c r="AR408" s="58"/>
      <c r="AS408" s="58"/>
      <c r="AT408" s="58"/>
      <c r="AU408" s="58"/>
      <c r="AV408" s="58"/>
      <c r="AW408" s="58"/>
      <c r="AX408" s="58"/>
      <c r="AY408" s="58"/>
      <c r="AZ408" s="58"/>
      <c r="BA408" s="58"/>
      <c r="BB408" s="58"/>
      <c r="BC408" s="58"/>
      <c r="BD408" s="58"/>
      <c r="BE408" s="58"/>
      <c r="BF408" s="58"/>
      <c r="BG408" s="58"/>
      <c r="BH408" s="58"/>
      <c r="BI408" s="58"/>
      <c r="BJ408" s="58"/>
      <c r="BK408" s="58"/>
      <c r="BL408" s="58"/>
      <c r="BM408" s="58"/>
      <c r="BN408" s="58"/>
      <c r="BO408" s="58"/>
      <c r="BP408" s="58"/>
      <c r="BQ408" s="58"/>
      <c r="BR408" s="58"/>
      <c r="BS408" s="58"/>
      <c r="BT408" s="58"/>
      <c r="BU408" s="58"/>
      <c r="BV408" s="58"/>
      <c r="BW408" s="58"/>
      <c r="BX408" s="58"/>
      <c r="BY408" s="58"/>
      <c r="BZ408" s="58"/>
      <c r="CA408" s="58"/>
      <c r="CB408" s="58"/>
      <c r="CC408" s="58"/>
      <c r="CD408" s="58"/>
      <c r="CE408" s="58"/>
      <c r="CF408" s="58"/>
      <c r="CG408" s="58"/>
      <c r="CH408" s="58"/>
      <c r="CI408" s="58"/>
      <c r="CJ408" s="58"/>
      <c r="CK408" s="58"/>
      <c r="CL408" s="58"/>
      <c r="CM408" s="58"/>
      <c r="CN408" s="58"/>
      <c r="CO408" s="58"/>
      <c r="CP408" s="58"/>
      <c r="CQ408" s="58"/>
      <c r="CR408" s="58"/>
      <c r="CS408" s="58"/>
      <c r="CT408" s="58"/>
      <c r="CU408" s="58"/>
      <c r="CV408" s="58"/>
      <c r="CW408" s="58"/>
      <c r="CX408" s="58"/>
      <c r="CY408" s="58"/>
      <c r="CZ408" s="58"/>
      <c r="DA408" s="58"/>
      <c r="DB408" s="58"/>
      <c r="DC408" s="58"/>
      <c r="DD408" s="58"/>
      <c r="DE408" s="58"/>
      <c r="DF408" s="58"/>
      <c r="DG408" s="58"/>
      <c r="DH408" s="58"/>
      <c r="DI408" s="58"/>
      <c r="DJ408" s="58"/>
      <c r="DK408" s="58"/>
      <c r="DL408" s="58"/>
      <c r="DM408" s="58"/>
    </row>
    <row r="409" spans="1:117" s="55" customFormat="1" ht="15" customHeight="1">
      <c r="A409" s="202"/>
      <c r="B409" s="138"/>
      <c r="C409" s="126"/>
      <c r="D409" s="144"/>
      <c r="E409" s="115" t="s">
        <v>437</v>
      </c>
      <c r="F409" s="12">
        <v>17129.4</v>
      </c>
      <c r="G409" s="126"/>
      <c r="H409" s="126"/>
      <c r="I409" s="126"/>
      <c r="J409" s="126"/>
      <c r="K409" s="144"/>
      <c r="L409" s="144"/>
      <c r="M409" s="135"/>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58"/>
      <c r="AL409" s="58"/>
      <c r="AM409" s="58"/>
      <c r="AN409" s="58"/>
      <c r="AO409" s="58"/>
      <c r="AP409" s="58"/>
      <c r="AQ409" s="58"/>
      <c r="AR409" s="58"/>
      <c r="AS409" s="58"/>
      <c r="AT409" s="58"/>
      <c r="AU409" s="58"/>
      <c r="AV409" s="58"/>
      <c r="AW409" s="58"/>
      <c r="AX409" s="58"/>
      <c r="AY409" s="58"/>
      <c r="AZ409" s="58"/>
      <c r="BA409" s="58"/>
      <c r="BB409" s="58"/>
      <c r="BC409" s="58"/>
      <c r="BD409" s="58"/>
      <c r="BE409" s="58"/>
      <c r="BF409" s="58"/>
      <c r="BG409" s="58"/>
      <c r="BH409" s="58"/>
      <c r="BI409" s="58"/>
      <c r="BJ409" s="58"/>
      <c r="BK409" s="58"/>
      <c r="BL409" s="58"/>
      <c r="BM409" s="58"/>
      <c r="BN409" s="58"/>
      <c r="BO409" s="58"/>
      <c r="BP409" s="58"/>
      <c r="BQ409" s="58"/>
      <c r="BR409" s="58"/>
      <c r="BS409" s="58"/>
      <c r="BT409" s="58"/>
      <c r="BU409" s="58"/>
      <c r="BV409" s="58"/>
      <c r="BW409" s="58"/>
      <c r="BX409" s="58"/>
      <c r="BY409" s="58"/>
      <c r="BZ409" s="58"/>
      <c r="CA409" s="58"/>
      <c r="CB409" s="58"/>
      <c r="CC409" s="58"/>
      <c r="CD409" s="58"/>
      <c r="CE409" s="58"/>
      <c r="CF409" s="58"/>
      <c r="CG409" s="58"/>
      <c r="CH409" s="58"/>
      <c r="CI409" s="58"/>
      <c r="CJ409" s="58"/>
      <c r="CK409" s="58"/>
      <c r="CL409" s="58"/>
      <c r="CM409" s="58"/>
      <c r="CN409" s="58"/>
      <c r="CO409" s="58"/>
      <c r="CP409" s="58"/>
      <c r="CQ409" s="58"/>
      <c r="CR409" s="58"/>
      <c r="CS409" s="58"/>
      <c r="CT409" s="58"/>
      <c r="CU409" s="58"/>
      <c r="CV409" s="58"/>
      <c r="CW409" s="58"/>
      <c r="CX409" s="58"/>
      <c r="CY409" s="58"/>
      <c r="CZ409" s="58"/>
      <c r="DA409" s="58"/>
      <c r="DB409" s="58"/>
      <c r="DC409" s="58"/>
      <c r="DD409" s="58"/>
      <c r="DE409" s="58"/>
      <c r="DF409" s="58"/>
      <c r="DG409" s="58"/>
      <c r="DH409" s="58"/>
      <c r="DI409" s="58"/>
      <c r="DJ409" s="58"/>
      <c r="DK409" s="58"/>
      <c r="DL409" s="58"/>
      <c r="DM409" s="58"/>
    </row>
    <row r="410" spans="1:117" s="55" customFormat="1" ht="19.5" customHeight="1">
      <c r="A410" s="202"/>
      <c r="B410" s="138"/>
      <c r="C410" s="126"/>
      <c r="D410" s="144"/>
      <c r="E410" s="115" t="s">
        <v>438</v>
      </c>
      <c r="F410" s="12">
        <v>245</v>
      </c>
      <c r="G410" s="126"/>
      <c r="H410" s="126"/>
      <c r="I410" s="126"/>
      <c r="J410" s="126"/>
      <c r="K410" s="144"/>
      <c r="L410" s="144"/>
      <c r="M410" s="135"/>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58"/>
      <c r="AL410" s="58"/>
      <c r="AM410" s="58"/>
      <c r="AN410" s="58"/>
      <c r="AO410" s="58"/>
      <c r="AP410" s="58"/>
      <c r="AQ410" s="58"/>
      <c r="AR410" s="58"/>
      <c r="AS410" s="58"/>
      <c r="AT410" s="58"/>
      <c r="AU410" s="58"/>
      <c r="AV410" s="58"/>
      <c r="AW410" s="58"/>
      <c r="AX410" s="58"/>
      <c r="AY410" s="58"/>
      <c r="AZ410" s="58"/>
      <c r="BA410" s="58"/>
      <c r="BB410" s="58"/>
      <c r="BC410" s="58"/>
      <c r="BD410" s="58"/>
      <c r="BE410" s="58"/>
      <c r="BF410" s="58"/>
      <c r="BG410" s="58"/>
      <c r="BH410" s="58"/>
      <c r="BI410" s="58"/>
      <c r="BJ410" s="58"/>
      <c r="BK410" s="58"/>
      <c r="BL410" s="58"/>
      <c r="BM410" s="58"/>
      <c r="BN410" s="58"/>
      <c r="BO410" s="58"/>
      <c r="BP410" s="58"/>
      <c r="BQ410" s="58"/>
      <c r="BR410" s="58"/>
      <c r="BS410" s="58"/>
      <c r="BT410" s="58"/>
      <c r="BU410" s="58"/>
      <c r="BV410" s="58"/>
      <c r="BW410" s="58"/>
      <c r="BX410" s="58"/>
      <c r="BY410" s="58"/>
      <c r="BZ410" s="58"/>
      <c r="CA410" s="58"/>
      <c r="CB410" s="58"/>
      <c r="CC410" s="58"/>
      <c r="CD410" s="58"/>
      <c r="CE410" s="58"/>
      <c r="CF410" s="58"/>
      <c r="CG410" s="58"/>
      <c r="CH410" s="58"/>
      <c r="CI410" s="58"/>
      <c r="CJ410" s="58"/>
      <c r="CK410" s="58"/>
      <c r="CL410" s="58"/>
      <c r="CM410" s="58"/>
      <c r="CN410" s="58"/>
      <c r="CO410" s="58"/>
      <c r="CP410" s="58"/>
      <c r="CQ410" s="58"/>
      <c r="CR410" s="58"/>
      <c r="CS410" s="58"/>
      <c r="CT410" s="58"/>
      <c r="CU410" s="58"/>
      <c r="CV410" s="58"/>
      <c r="CW410" s="58"/>
      <c r="CX410" s="58"/>
      <c r="CY410" s="58"/>
      <c r="CZ410" s="58"/>
      <c r="DA410" s="58"/>
      <c r="DB410" s="58"/>
      <c r="DC410" s="58"/>
      <c r="DD410" s="58"/>
      <c r="DE410" s="58"/>
      <c r="DF410" s="58"/>
      <c r="DG410" s="58"/>
      <c r="DH410" s="58"/>
      <c r="DI410" s="58"/>
      <c r="DJ410" s="58"/>
      <c r="DK410" s="58"/>
      <c r="DL410" s="58"/>
      <c r="DM410" s="58"/>
    </row>
    <row r="411" spans="1:117" s="55" customFormat="1" ht="15.75" customHeight="1">
      <c r="A411" s="202"/>
      <c r="B411" s="138"/>
      <c r="C411" s="126"/>
      <c r="D411" s="144"/>
      <c r="E411" s="115" t="s">
        <v>439</v>
      </c>
      <c r="F411" s="12">
        <v>1557.4</v>
      </c>
      <c r="G411" s="126"/>
      <c r="H411" s="126"/>
      <c r="I411" s="126"/>
      <c r="J411" s="126"/>
      <c r="K411" s="144"/>
      <c r="L411" s="144"/>
      <c r="M411" s="135"/>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8"/>
      <c r="AL411" s="58"/>
      <c r="AM411" s="58"/>
      <c r="AN411" s="58"/>
      <c r="AO411" s="58"/>
      <c r="AP411" s="58"/>
      <c r="AQ411" s="58"/>
      <c r="AR411" s="58"/>
      <c r="AS411" s="58"/>
      <c r="AT411" s="58"/>
      <c r="AU411" s="58"/>
      <c r="AV411" s="58"/>
      <c r="AW411" s="58"/>
      <c r="AX411" s="58"/>
      <c r="AY411" s="58"/>
      <c r="AZ411" s="58"/>
      <c r="BA411" s="58"/>
      <c r="BB411" s="58"/>
      <c r="BC411" s="58"/>
      <c r="BD411" s="58"/>
      <c r="BE411" s="58"/>
      <c r="BF411" s="58"/>
      <c r="BG411" s="58"/>
      <c r="BH411" s="58"/>
      <c r="BI411" s="58"/>
      <c r="BJ411" s="58"/>
      <c r="BK411" s="58"/>
      <c r="BL411" s="58"/>
      <c r="BM411" s="58"/>
      <c r="BN411" s="58"/>
      <c r="BO411" s="58"/>
      <c r="BP411" s="58"/>
      <c r="BQ411" s="58"/>
      <c r="BR411" s="58"/>
      <c r="BS411" s="58"/>
      <c r="BT411" s="58"/>
      <c r="BU411" s="58"/>
      <c r="BV411" s="58"/>
      <c r="BW411" s="58"/>
      <c r="BX411" s="58"/>
      <c r="BY411" s="58"/>
      <c r="BZ411" s="58"/>
      <c r="CA411" s="58"/>
      <c r="CB411" s="58"/>
      <c r="CC411" s="58"/>
      <c r="CD411" s="58"/>
      <c r="CE411" s="58"/>
      <c r="CF411" s="58"/>
      <c r="CG411" s="58"/>
      <c r="CH411" s="58"/>
      <c r="CI411" s="58"/>
      <c r="CJ411" s="58"/>
      <c r="CK411" s="58"/>
      <c r="CL411" s="58"/>
      <c r="CM411" s="58"/>
      <c r="CN411" s="58"/>
      <c r="CO411" s="58"/>
      <c r="CP411" s="58"/>
      <c r="CQ411" s="58"/>
      <c r="CR411" s="58"/>
      <c r="CS411" s="58"/>
      <c r="CT411" s="58"/>
      <c r="CU411" s="58"/>
      <c r="CV411" s="58"/>
      <c r="CW411" s="58"/>
      <c r="CX411" s="58"/>
      <c r="CY411" s="58"/>
      <c r="CZ411" s="58"/>
      <c r="DA411" s="58"/>
      <c r="DB411" s="58"/>
      <c r="DC411" s="58"/>
      <c r="DD411" s="58"/>
      <c r="DE411" s="58"/>
      <c r="DF411" s="58"/>
      <c r="DG411" s="58"/>
      <c r="DH411" s="58"/>
      <c r="DI411" s="58"/>
      <c r="DJ411" s="58"/>
      <c r="DK411" s="58"/>
      <c r="DL411" s="58"/>
      <c r="DM411" s="58"/>
    </row>
    <row r="412" spans="1:117" s="55" customFormat="1" ht="15.75" customHeight="1">
      <c r="A412" s="202"/>
      <c r="B412" s="138"/>
      <c r="C412" s="126"/>
      <c r="D412" s="144"/>
      <c r="E412" s="115" t="s">
        <v>69</v>
      </c>
      <c r="F412" s="12">
        <v>25950.35</v>
      </c>
      <c r="G412" s="126"/>
      <c r="H412" s="126"/>
      <c r="I412" s="126"/>
      <c r="J412" s="126"/>
      <c r="K412" s="144"/>
      <c r="L412" s="144"/>
      <c r="M412" s="135"/>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8"/>
      <c r="AK412" s="58"/>
      <c r="AL412" s="58"/>
      <c r="AM412" s="58"/>
      <c r="AN412" s="58"/>
      <c r="AO412" s="58"/>
      <c r="AP412" s="58"/>
      <c r="AQ412" s="58"/>
      <c r="AR412" s="58"/>
      <c r="AS412" s="58"/>
      <c r="AT412" s="58"/>
      <c r="AU412" s="58"/>
      <c r="AV412" s="58"/>
      <c r="AW412" s="58"/>
      <c r="AX412" s="58"/>
      <c r="AY412" s="58"/>
      <c r="AZ412" s="58"/>
      <c r="BA412" s="58"/>
      <c r="BB412" s="58"/>
      <c r="BC412" s="58"/>
      <c r="BD412" s="58"/>
      <c r="BE412" s="58"/>
      <c r="BF412" s="58"/>
      <c r="BG412" s="58"/>
      <c r="BH412" s="58"/>
      <c r="BI412" s="58"/>
      <c r="BJ412" s="58"/>
      <c r="BK412" s="58"/>
      <c r="BL412" s="58"/>
      <c r="BM412" s="58"/>
      <c r="BN412" s="58"/>
      <c r="BO412" s="58"/>
      <c r="BP412" s="58"/>
      <c r="BQ412" s="58"/>
      <c r="BR412" s="58"/>
      <c r="BS412" s="58"/>
      <c r="BT412" s="58"/>
      <c r="BU412" s="58"/>
      <c r="BV412" s="58"/>
      <c r="BW412" s="58"/>
      <c r="BX412" s="58"/>
      <c r="BY412" s="58"/>
      <c r="BZ412" s="58"/>
      <c r="CA412" s="58"/>
      <c r="CB412" s="58"/>
      <c r="CC412" s="58"/>
      <c r="CD412" s="58"/>
      <c r="CE412" s="58"/>
      <c r="CF412" s="58"/>
      <c r="CG412" s="58"/>
      <c r="CH412" s="58"/>
      <c r="CI412" s="58"/>
      <c r="CJ412" s="58"/>
      <c r="CK412" s="58"/>
      <c r="CL412" s="58"/>
      <c r="CM412" s="58"/>
      <c r="CN412" s="58"/>
      <c r="CO412" s="58"/>
      <c r="CP412" s="58"/>
      <c r="CQ412" s="58"/>
      <c r="CR412" s="58"/>
      <c r="CS412" s="58"/>
      <c r="CT412" s="58"/>
      <c r="CU412" s="58"/>
      <c r="CV412" s="58"/>
      <c r="CW412" s="58"/>
      <c r="CX412" s="58"/>
      <c r="CY412" s="58"/>
      <c r="CZ412" s="58"/>
      <c r="DA412" s="58"/>
      <c r="DB412" s="58"/>
      <c r="DC412" s="58"/>
      <c r="DD412" s="58"/>
      <c r="DE412" s="58"/>
      <c r="DF412" s="58"/>
      <c r="DG412" s="58"/>
      <c r="DH412" s="58"/>
      <c r="DI412" s="58"/>
      <c r="DJ412" s="58"/>
      <c r="DK412" s="58"/>
      <c r="DL412" s="58"/>
      <c r="DM412" s="58"/>
    </row>
    <row r="413" spans="1:117" s="55" customFormat="1" ht="15.75" customHeight="1">
      <c r="A413" s="202"/>
      <c r="B413" s="138"/>
      <c r="C413" s="126"/>
      <c r="D413" s="144"/>
      <c r="E413" s="53" t="s">
        <v>433</v>
      </c>
      <c r="F413" s="8">
        <v>8687</v>
      </c>
      <c r="G413" s="126"/>
      <c r="H413" s="126"/>
      <c r="I413" s="126"/>
      <c r="J413" s="126"/>
      <c r="K413" s="144"/>
      <c r="L413" s="144"/>
      <c r="M413" s="135"/>
      <c r="N413" s="58"/>
      <c r="O413" s="58"/>
      <c r="P413" s="58"/>
      <c r="Q413" s="58"/>
      <c r="R413" s="58"/>
      <c r="S413" s="58"/>
      <c r="T413" s="58"/>
      <c r="U413" s="58"/>
      <c r="V413" s="58"/>
      <c r="W413" s="58"/>
      <c r="X413" s="58"/>
      <c r="Y413" s="58"/>
      <c r="Z413" s="58"/>
      <c r="AA413" s="58"/>
      <c r="AB413" s="58"/>
      <c r="AC413" s="58"/>
      <c r="AD413" s="58"/>
      <c r="AE413" s="58"/>
      <c r="AF413" s="58"/>
      <c r="AG413" s="58"/>
      <c r="AH413" s="58"/>
      <c r="AI413" s="58"/>
      <c r="AJ413" s="58"/>
      <c r="AK413" s="58"/>
      <c r="AL413" s="58"/>
      <c r="AM413" s="58"/>
      <c r="AN413" s="58"/>
      <c r="AO413" s="58"/>
      <c r="AP413" s="58"/>
      <c r="AQ413" s="58"/>
      <c r="AR413" s="58"/>
      <c r="AS413" s="58"/>
      <c r="AT413" s="58"/>
      <c r="AU413" s="58"/>
      <c r="AV413" s="58"/>
      <c r="AW413" s="58"/>
      <c r="AX413" s="58"/>
      <c r="AY413" s="58"/>
      <c r="AZ413" s="58"/>
      <c r="BA413" s="58"/>
      <c r="BB413" s="58"/>
      <c r="BC413" s="58"/>
      <c r="BD413" s="58"/>
      <c r="BE413" s="58"/>
      <c r="BF413" s="58"/>
      <c r="BG413" s="58"/>
      <c r="BH413" s="58"/>
      <c r="BI413" s="58"/>
      <c r="BJ413" s="58"/>
      <c r="BK413" s="58"/>
      <c r="BL413" s="58"/>
      <c r="BM413" s="58"/>
      <c r="BN413" s="58"/>
      <c r="BO413" s="58"/>
      <c r="BP413" s="58"/>
      <c r="BQ413" s="58"/>
      <c r="BR413" s="58"/>
      <c r="BS413" s="58"/>
      <c r="BT413" s="58"/>
      <c r="BU413" s="58"/>
      <c r="BV413" s="58"/>
      <c r="BW413" s="58"/>
      <c r="BX413" s="58"/>
      <c r="BY413" s="58"/>
      <c r="BZ413" s="58"/>
      <c r="CA413" s="58"/>
      <c r="CB413" s="58"/>
      <c r="CC413" s="58"/>
      <c r="CD413" s="58"/>
      <c r="CE413" s="58"/>
      <c r="CF413" s="58"/>
      <c r="CG413" s="58"/>
      <c r="CH413" s="58"/>
      <c r="CI413" s="58"/>
      <c r="CJ413" s="58"/>
      <c r="CK413" s="58"/>
      <c r="CL413" s="58"/>
      <c r="CM413" s="58"/>
      <c r="CN413" s="58"/>
      <c r="CO413" s="58"/>
      <c r="CP413" s="58"/>
      <c r="CQ413" s="58"/>
      <c r="CR413" s="58"/>
      <c r="CS413" s="58"/>
      <c r="CT413" s="58"/>
      <c r="CU413" s="58"/>
      <c r="CV413" s="58"/>
      <c r="CW413" s="58"/>
      <c r="CX413" s="58"/>
      <c r="CY413" s="58"/>
      <c r="CZ413" s="58"/>
      <c r="DA413" s="58"/>
      <c r="DB413" s="58"/>
      <c r="DC413" s="58"/>
      <c r="DD413" s="58"/>
      <c r="DE413" s="58"/>
      <c r="DF413" s="58"/>
      <c r="DG413" s="58"/>
      <c r="DH413" s="58"/>
      <c r="DI413" s="58"/>
      <c r="DJ413" s="58"/>
      <c r="DK413" s="58"/>
      <c r="DL413" s="58"/>
      <c r="DM413" s="58"/>
    </row>
    <row r="414" spans="1:117" s="55" customFormat="1" ht="15.75" customHeight="1">
      <c r="A414" s="202"/>
      <c r="B414" s="138"/>
      <c r="C414" s="126"/>
      <c r="D414" s="144"/>
      <c r="E414" s="53" t="s">
        <v>434</v>
      </c>
      <c r="F414" s="8">
        <v>6650.15</v>
      </c>
      <c r="G414" s="126"/>
      <c r="H414" s="126"/>
      <c r="I414" s="126"/>
      <c r="J414" s="126"/>
      <c r="K414" s="144"/>
      <c r="L414" s="144"/>
      <c r="M414" s="135"/>
      <c r="N414" s="58"/>
      <c r="O414" s="58"/>
      <c r="P414" s="58"/>
      <c r="Q414" s="58"/>
      <c r="R414" s="58"/>
      <c r="S414" s="58"/>
      <c r="T414" s="58"/>
      <c r="U414" s="58"/>
      <c r="V414" s="58"/>
      <c r="W414" s="58"/>
      <c r="X414" s="58"/>
      <c r="Y414" s="58"/>
      <c r="Z414" s="58"/>
      <c r="AA414" s="58"/>
      <c r="AB414" s="58"/>
      <c r="AC414" s="58"/>
      <c r="AD414" s="58"/>
      <c r="AE414" s="58"/>
      <c r="AF414" s="58"/>
      <c r="AG414" s="58"/>
      <c r="AH414" s="58"/>
      <c r="AI414" s="58"/>
      <c r="AJ414" s="58"/>
      <c r="AK414" s="58"/>
      <c r="AL414" s="58"/>
      <c r="AM414" s="58"/>
      <c r="AN414" s="58"/>
      <c r="AO414" s="58"/>
      <c r="AP414" s="58"/>
      <c r="AQ414" s="58"/>
      <c r="AR414" s="58"/>
      <c r="AS414" s="58"/>
      <c r="AT414" s="58"/>
      <c r="AU414" s="58"/>
      <c r="AV414" s="58"/>
      <c r="AW414" s="58"/>
      <c r="AX414" s="58"/>
      <c r="AY414" s="58"/>
      <c r="AZ414" s="58"/>
      <c r="BA414" s="58"/>
      <c r="BB414" s="58"/>
      <c r="BC414" s="58"/>
      <c r="BD414" s="58"/>
      <c r="BE414" s="58"/>
      <c r="BF414" s="58"/>
      <c r="BG414" s="58"/>
      <c r="BH414" s="58"/>
      <c r="BI414" s="58"/>
      <c r="BJ414" s="58"/>
      <c r="BK414" s="58"/>
      <c r="BL414" s="58"/>
      <c r="BM414" s="58"/>
      <c r="BN414" s="58"/>
      <c r="BO414" s="58"/>
      <c r="BP414" s="58"/>
      <c r="BQ414" s="58"/>
      <c r="BR414" s="58"/>
      <c r="BS414" s="58"/>
      <c r="BT414" s="58"/>
      <c r="BU414" s="58"/>
      <c r="BV414" s="58"/>
      <c r="BW414" s="58"/>
      <c r="BX414" s="58"/>
      <c r="BY414" s="58"/>
      <c r="BZ414" s="58"/>
      <c r="CA414" s="58"/>
      <c r="CB414" s="58"/>
      <c r="CC414" s="58"/>
      <c r="CD414" s="58"/>
      <c r="CE414" s="58"/>
      <c r="CF414" s="58"/>
      <c r="CG414" s="58"/>
      <c r="CH414" s="58"/>
      <c r="CI414" s="58"/>
      <c r="CJ414" s="58"/>
      <c r="CK414" s="58"/>
      <c r="CL414" s="58"/>
      <c r="CM414" s="58"/>
      <c r="CN414" s="58"/>
      <c r="CO414" s="58"/>
      <c r="CP414" s="58"/>
      <c r="CQ414" s="58"/>
      <c r="CR414" s="58"/>
      <c r="CS414" s="58"/>
      <c r="CT414" s="58"/>
      <c r="CU414" s="58"/>
      <c r="CV414" s="58"/>
      <c r="CW414" s="58"/>
      <c r="CX414" s="58"/>
      <c r="CY414" s="58"/>
      <c r="CZ414" s="58"/>
      <c r="DA414" s="58"/>
      <c r="DB414" s="58"/>
      <c r="DC414" s="58"/>
      <c r="DD414" s="58"/>
      <c r="DE414" s="58"/>
      <c r="DF414" s="58"/>
      <c r="DG414" s="58"/>
      <c r="DH414" s="58"/>
      <c r="DI414" s="58"/>
      <c r="DJ414" s="58"/>
      <c r="DK414" s="58"/>
      <c r="DL414" s="58"/>
      <c r="DM414" s="58"/>
    </row>
    <row r="415" spans="1:117" s="55" customFormat="1" ht="15.75" customHeight="1">
      <c r="A415" s="202"/>
      <c r="B415" s="138"/>
      <c r="C415" s="126"/>
      <c r="D415" s="144"/>
      <c r="E415" s="53" t="s">
        <v>435</v>
      </c>
      <c r="F415" s="8">
        <v>690</v>
      </c>
      <c r="G415" s="126"/>
      <c r="H415" s="126"/>
      <c r="I415" s="126"/>
      <c r="J415" s="126"/>
      <c r="K415" s="144"/>
      <c r="L415" s="144"/>
      <c r="M415" s="135"/>
      <c r="N415" s="58"/>
      <c r="O415" s="58"/>
      <c r="P415" s="58"/>
      <c r="Q415" s="58"/>
      <c r="R415" s="58"/>
      <c r="S415" s="58"/>
      <c r="T415" s="58"/>
      <c r="U415" s="58"/>
      <c r="V415" s="58"/>
      <c r="W415" s="58"/>
      <c r="X415" s="58"/>
      <c r="Y415" s="58"/>
      <c r="Z415" s="58"/>
      <c r="AA415" s="58"/>
      <c r="AB415" s="58"/>
      <c r="AC415" s="58"/>
      <c r="AD415" s="58"/>
      <c r="AE415" s="58"/>
      <c r="AF415" s="58"/>
      <c r="AG415" s="58"/>
      <c r="AH415" s="58"/>
      <c r="AI415" s="58"/>
      <c r="AJ415" s="58"/>
      <c r="AK415" s="58"/>
      <c r="AL415" s="58"/>
      <c r="AM415" s="58"/>
      <c r="AN415" s="58"/>
      <c r="AO415" s="58"/>
      <c r="AP415" s="58"/>
      <c r="AQ415" s="58"/>
      <c r="AR415" s="58"/>
      <c r="AS415" s="58"/>
      <c r="AT415" s="58"/>
      <c r="AU415" s="58"/>
      <c r="AV415" s="58"/>
      <c r="AW415" s="58"/>
      <c r="AX415" s="58"/>
      <c r="AY415" s="58"/>
      <c r="AZ415" s="58"/>
      <c r="BA415" s="58"/>
      <c r="BB415" s="58"/>
      <c r="BC415" s="58"/>
      <c r="BD415" s="58"/>
      <c r="BE415" s="58"/>
      <c r="BF415" s="58"/>
      <c r="BG415" s="58"/>
      <c r="BH415" s="58"/>
      <c r="BI415" s="58"/>
      <c r="BJ415" s="58"/>
      <c r="BK415" s="58"/>
      <c r="BL415" s="58"/>
      <c r="BM415" s="58"/>
      <c r="BN415" s="58"/>
      <c r="BO415" s="58"/>
      <c r="BP415" s="58"/>
      <c r="BQ415" s="58"/>
      <c r="BR415" s="58"/>
      <c r="BS415" s="58"/>
      <c r="BT415" s="58"/>
      <c r="BU415" s="58"/>
      <c r="BV415" s="58"/>
      <c r="BW415" s="58"/>
      <c r="BX415" s="58"/>
      <c r="BY415" s="58"/>
      <c r="BZ415" s="58"/>
      <c r="CA415" s="58"/>
      <c r="CB415" s="58"/>
      <c r="CC415" s="58"/>
      <c r="CD415" s="58"/>
      <c r="CE415" s="58"/>
      <c r="CF415" s="58"/>
      <c r="CG415" s="58"/>
      <c r="CH415" s="58"/>
      <c r="CI415" s="58"/>
      <c r="CJ415" s="58"/>
      <c r="CK415" s="58"/>
      <c r="CL415" s="58"/>
      <c r="CM415" s="58"/>
      <c r="CN415" s="58"/>
      <c r="CO415" s="58"/>
      <c r="CP415" s="58"/>
      <c r="CQ415" s="58"/>
      <c r="CR415" s="58"/>
      <c r="CS415" s="58"/>
      <c r="CT415" s="58"/>
      <c r="CU415" s="58"/>
      <c r="CV415" s="58"/>
      <c r="CW415" s="58"/>
      <c r="CX415" s="58"/>
      <c r="CY415" s="58"/>
      <c r="CZ415" s="58"/>
      <c r="DA415" s="58"/>
      <c r="DB415" s="58"/>
      <c r="DC415" s="58"/>
      <c r="DD415" s="58"/>
      <c r="DE415" s="58"/>
      <c r="DF415" s="58"/>
      <c r="DG415" s="58"/>
      <c r="DH415" s="58"/>
      <c r="DI415" s="58"/>
      <c r="DJ415" s="58"/>
      <c r="DK415" s="58"/>
      <c r="DL415" s="58"/>
      <c r="DM415" s="58"/>
    </row>
    <row r="416" spans="1:117" s="55" customFormat="1" ht="15.75" customHeight="1">
      <c r="A416" s="202"/>
      <c r="B416" s="138"/>
      <c r="C416" s="126"/>
      <c r="D416" s="144"/>
      <c r="E416" s="53" t="s">
        <v>436</v>
      </c>
      <c r="F416" s="8">
        <v>2520.7</v>
      </c>
      <c r="G416" s="126"/>
      <c r="H416" s="126"/>
      <c r="I416" s="126"/>
      <c r="J416" s="126"/>
      <c r="K416" s="144"/>
      <c r="L416" s="144"/>
      <c r="M416" s="135"/>
      <c r="N416" s="58"/>
      <c r="O416" s="58"/>
      <c r="P416" s="58"/>
      <c r="Q416" s="58"/>
      <c r="R416" s="58"/>
      <c r="S416" s="58"/>
      <c r="T416" s="58"/>
      <c r="U416" s="58"/>
      <c r="V416" s="58"/>
      <c r="W416" s="58"/>
      <c r="X416" s="58"/>
      <c r="Y416" s="58"/>
      <c r="Z416" s="58"/>
      <c r="AA416" s="58"/>
      <c r="AB416" s="58"/>
      <c r="AC416" s="58"/>
      <c r="AD416" s="58"/>
      <c r="AE416" s="58"/>
      <c r="AF416" s="58"/>
      <c r="AG416" s="58"/>
      <c r="AH416" s="58"/>
      <c r="AI416" s="58"/>
      <c r="AJ416" s="58"/>
      <c r="AK416" s="58"/>
      <c r="AL416" s="58"/>
      <c r="AM416" s="58"/>
      <c r="AN416" s="58"/>
      <c r="AO416" s="58"/>
      <c r="AP416" s="58"/>
      <c r="AQ416" s="58"/>
      <c r="AR416" s="58"/>
      <c r="AS416" s="58"/>
      <c r="AT416" s="58"/>
      <c r="AU416" s="58"/>
      <c r="AV416" s="58"/>
      <c r="AW416" s="58"/>
      <c r="AX416" s="58"/>
      <c r="AY416" s="58"/>
      <c r="AZ416" s="58"/>
      <c r="BA416" s="58"/>
      <c r="BB416" s="58"/>
      <c r="BC416" s="58"/>
      <c r="BD416" s="58"/>
      <c r="BE416" s="58"/>
      <c r="BF416" s="58"/>
      <c r="BG416" s="58"/>
      <c r="BH416" s="58"/>
      <c r="BI416" s="58"/>
      <c r="BJ416" s="58"/>
      <c r="BK416" s="58"/>
      <c r="BL416" s="58"/>
      <c r="BM416" s="58"/>
      <c r="BN416" s="58"/>
      <c r="BO416" s="58"/>
      <c r="BP416" s="58"/>
      <c r="BQ416" s="58"/>
      <c r="BR416" s="58"/>
      <c r="BS416" s="58"/>
      <c r="BT416" s="58"/>
      <c r="BU416" s="58"/>
      <c r="BV416" s="58"/>
      <c r="BW416" s="58"/>
      <c r="BX416" s="58"/>
      <c r="BY416" s="58"/>
      <c r="BZ416" s="58"/>
      <c r="CA416" s="58"/>
      <c r="CB416" s="58"/>
      <c r="CC416" s="58"/>
      <c r="CD416" s="58"/>
      <c r="CE416" s="58"/>
      <c r="CF416" s="58"/>
      <c r="CG416" s="58"/>
      <c r="CH416" s="58"/>
      <c r="CI416" s="58"/>
      <c r="CJ416" s="58"/>
      <c r="CK416" s="58"/>
      <c r="CL416" s="58"/>
      <c r="CM416" s="58"/>
      <c r="CN416" s="58"/>
      <c r="CO416" s="58"/>
      <c r="CP416" s="58"/>
      <c r="CQ416" s="58"/>
      <c r="CR416" s="58"/>
      <c r="CS416" s="58"/>
      <c r="CT416" s="58"/>
      <c r="CU416" s="58"/>
      <c r="CV416" s="58"/>
      <c r="CW416" s="58"/>
      <c r="CX416" s="58"/>
      <c r="CY416" s="58"/>
      <c r="CZ416" s="58"/>
      <c r="DA416" s="58"/>
      <c r="DB416" s="58"/>
      <c r="DC416" s="58"/>
      <c r="DD416" s="58"/>
      <c r="DE416" s="58"/>
      <c r="DF416" s="58"/>
      <c r="DG416" s="58"/>
      <c r="DH416" s="58"/>
      <c r="DI416" s="58"/>
      <c r="DJ416" s="58"/>
      <c r="DK416" s="58"/>
      <c r="DL416" s="58"/>
      <c r="DM416" s="58"/>
    </row>
    <row r="417" spans="1:117" s="55" customFormat="1" ht="15.75" customHeight="1">
      <c r="A417" s="202"/>
      <c r="B417" s="138"/>
      <c r="C417" s="126"/>
      <c r="D417" s="144"/>
      <c r="E417" s="53" t="s">
        <v>437</v>
      </c>
      <c r="F417" s="8">
        <v>6526.7</v>
      </c>
      <c r="G417" s="126"/>
      <c r="H417" s="126"/>
      <c r="I417" s="126"/>
      <c r="J417" s="126"/>
      <c r="K417" s="144"/>
      <c r="L417" s="144"/>
      <c r="M417" s="135"/>
      <c r="N417" s="58"/>
      <c r="O417" s="58"/>
      <c r="P417" s="58"/>
      <c r="Q417" s="58"/>
      <c r="R417" s="58"/>
      <c r="S417" s="58"/>
      <c r="T417" s="58"/>
      <c r="U417" s="58"/>
      <c r="V417" s="58"/>
      <c r="W417" s="58"/>
      <c r="X417" s="58"/>
      <c r="Y417" s="58"/>
      <c r="Z417" s="58"/>
      <c r="AA417" s="58"/>
      <c r="AB417" s="58"/>
      <c r="AC417" s="58"/>
      <c r="AD417" s="58"/>
      <c r="AE417" s="58"/>
      <c r="AF417" s="58"/>
      <c r="AG417" s="58"/>
      <c r="AH417" s="58"/>
      <c r="AI417" s="58"/>
      <c r="AJ417" s="58"/>
      <c r="AK417" s="58"/>
      <c r="AL417" s="58"/>
      <c r="AM417" s="58"/>
      <c r="AN417" s="58"/>
      <c r="AO417" s="58"/>
      <c r="AP417" s="58"/>
      <c r="AQ417" s="58"/>
      <c r="AR417" s="58"/>
      <c r="AS417" s="58"/>
      <c r="AT417" s="58"/>
      <c r="AU417" s="58"/>
      <c r="AV417" s="58"/>
      <c r="AW417" s="58"/>
      <c r="AX417" s="58"/>
      <c r="AY417" s="58"/>
      <c r="AZ417" s="58"/>
      <c r="BA417" s="58"/>
      <c r="BB417" s="58"/>
      <c r="BC417" s="58"/>
      <c r="BD417" s="58"/>
      <c r="BE417" s="58"/>
      <c r="BF417" s="58"/>
      <c r="BG417" s="58"/>
      <c r="BH417" s="58"/>
      <c r="BI417" s="58"/>
      <c r="BJ417" s="58"/>
      <c r="BK417" s="58"/>
      <c r="BL417" s="58"/>
      <c r="BM417" s="58"/>
      <c r="BN417" s="58"/>
      <c r="BO417" s="58"/>
      <c r="BP417" s="58"/>
      <c r="BQ417" s="58"/>
      <c r="BR417" s="58"/>
      <c r="BS417" s="58"/>
      <c r="BT417" s="58"/>
      <c r="BU417" s="58"/>
      <c r="BV417" s="58"/>
      <c r="BW417" s="58"/>
      <c r="BX417" s="58"/>
      <c r="BY417" s="58"/>
      <c r="BZ417" s="58"/>
      <c r="CA417" s="58"/>
      <c r="CB417" s="58"/>
      <c r="CC417" s="58"/>
      <c r="CD417" s="58"/>
      <c r="CE417" s="58"/>
      <c r="CF417" s="58"/>
      <c r="CG417" s="58"/>
      <c r="CH417" s="58"/>
      <c r="CI417" s="58"/>
      <c r="CJ417" s="58"/>
      <c r="CK417" s="58"/>
      <c r="CL417" s="58"/>
      <c r="CM417" s="58"/>
      <c r="CN417" s="58"/>
      <c r="CO417" s="58"/>
      <c r="CP417" s="58"/>
      <c r="CQ417" s="58"/>
      <c r="CR417" s="58"/>
      <c r="CS417" s="58"/>
      <c r="CT417" s="58"/>
      <c r="CU417" s="58"/>
      <c r="CV417" s="58"/>
      <c r="CW417" s="58"/>
      <c r="CX417" s="58"/>
      <c r="CY417" s="58"/>
      <c r="CZ417" s="58"/>
      <c r="DA417" s="58"/>
      <c r="DB417" s="58"/>
      <c r="DC417" s="58"/>
      <c r="DD417" s="58"/>
      <c r="DE417" s="58"/>
      <c r="DF417" s="58"/>
      <c r="DG417" s="58"/>
      <c r="DH417" s="58"/>
      <c r="DI417" s="58"/>
      <c r="DJ417" s="58"/>
      <c r="DK417" s="58"/>
      <c r="DL417" s="58"/>
      <c r="DM417" s="58"/>
    </row>
    <row r="418" spans="1:117" s="55" customFormat="1" ht="15.75" customHeight="1">
      <c r="A418" s="202"/>
      <c r="B418" s="138"/>
      <c r="C418" s="126"/>
      <c r="D418" s="144"/>
      <c r="E418" s="53" t="s">
        <v>438</v>
      </c>
      <c r="F418" s="8">
        <v>135</v>
      </c>
      <c r="G418" s="126"/>
      <c r="H418" s="126"/>
      <c r="I418" s="126"/>
      <c r="J418" s="126"/>
      <c r="K418" s="144"/>
      <c r="L418" s="144"/>
      <c r="M418" s="135"/>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8"/>
      <c r="AK418" s="58"/>
      <c r="AL418" s="58"/>
      <c r="AM418" s="58"/>
      <c r="AN418" s="58"/>
      <c r="AO418" s="58"/>
      <c r="AP418" s="58"/>
      <c r="AQ418" s="58"/>
      <c r="AR418" s="58"/>
      <c r="AS418" s="58"/>
      <c r="AT418" s="58"/>
      <c r="AU418" s="58"/>
      <c r="AV418" s="58"/>
      <c r="AW418" s="58"/>
      <c r="AX418" s="58"/>
      <c r="AY418" s="58"/>
      <c r="AZ418" s="58"/>
      <c r="BA418" s="58"/>
      <c r="BB418" s="58"/>
      <c r="BC418" s="58"/>
      <c r="BD418" s="58"/>
      <c r="BE418" s="58"/>
      <c r="BF418" s="58"/>
      <c r="BG418" s="58"/>
      <c r="BH418" s="58"/>
      <c r="BI418" s="58"/>
      <c r="BJ418" s="58"/>
      <c r="BK418" s="58"/>
      <c r="BL418" s="58"/>
      <c r="BM418" s="58"/>
      <c r="BN418" s="58"/>
      <c r="BO418" s="58"/>
      <c r="BP418" s="58"/>
      <c r="BQ418" s="58"/>
      <c r="BR418" s="58"/>
      <c r="BS418" s="58"/>
      <c r="BT418" s="58"/>
      <c r="BU418" s="58"/>
      <c r="BV418" s="58"/>
      <c r="BW418" s="58"/>
      <c r="BX418" s="58"/>
      <c r="BY418" s="58"/>
      <c r="BZ418" s="58"/>
      <c r="CA418" s="58"/>
      <c r="CB418" s="58"/>
      <c r="CC418" s="58"/>
      <c r="CD418" s="58"/>
      <c r="CE418" s="58"/>
      <c r="CF418" s="58"/>
      <c r="CG418" s="58"/>
      <c r="CH418" s="58"/>
      <c r="CI418" s="58"/>
      <c r="CJ418" s="58"/>
      <c r="CK418" s="58"/>
      <c r="CL418" s="58"/>
      <c r="CM418" s="58"/>
      <c r="CN418" s="58"/>
      <c r="CO418" s="58"/>
      <c r="CP418" s="58"/>
      <c r="CQ418" s="58"/>
      <c r="CR418" s="58"/>
      <c r="CS418" s="58"/>
      <c r="CT418" s="58"/>
      <c r="CU418" s="58"/>
      <c r="CV418" s="58"/>
      <c r="CW418" s="58"/>
      <c r="CX418" s="58"/>
      <c r="CY418" s="58"/>
      <c r="CZ418" s="58"/>
      <c r="DA418" s="58"/>
      <c r="DB418" s="58"/>
      <c r="DC418" s="58"/>
      <c r="DD418" s="58"/>
      <c r="DE418" s="58"/>
      <c r="DF418" s="58"/>
      <c r="DG418" s="58"/>
      <c r="DH418" s="58"/>
      <c r="DI418" s="58"/>
      <c r="DJ418" s="58"/>
      <c r="DK418" s="58"/>
      <c r="DL418" s="58"/>
      <c r="DM418" s="58"/>
    </row>
    <row r="419" spans="1:117" s="55" customFormat="1" ht="15.75" customHeight="1">
      <c r="A419" s="202"/>
      <c r="B419" s="138"/>
      <c r="C419" s="126"/>
      <c r="D419" s="144"/>
      <c r="E419" s="53" t="s">
        <v>439</v>
      </c>
      <c r="F419" s="8">
        <v>740.8</v>
      </c>
      <c r="G419" s="126"/>
      <c r="H419" s="126"/>
      <c r="I419" s="126"/>
      <c r="J419" s="126"/>
      <c r="K419" s="144"/>
      <c r="L419" s="144"/>
      <c r="M419" s="135"/>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8"/>
      <c r="AK419" s="58"/>
      <c r="AL419" s="58"/>
      <c r="AM419" s="58"/>
      <c r="AN419" s="58"/>
      <c r="AO419" s="58"/>
      <c r="AP419" s="58"/>
      <c r="AQ419" s="58"/>
      <c r="AR419" s="58"/>
      <c r="AS419" s="58"/>
      <c r="AT419" s="58"/>
      <c r="AU419" s="58"/>
      <c r="AV419" s="58"/>
      <c r="AW419" s="58"/>
      <c r="AX419" s="58"/>
      <c r="AY419" s="58"/>
      <c r="AZ419" s="58"/>
      <c r="BA419" s="58"/>
      <c r="BB419" s="58"/>
      <c r="BC419" s="58"/>
      <c r="BD419" s="58"/>
      <c r="BE419" s="58"/>
      <c r="BF419" s="58"/>
      <c r="BG419" s="58"/>
      <c r="BH419" s="58"/>
      <c r="BI419" s="58"/>
      <c r="BJ419" s="58"/>
      <c r="BK419" s="58"/>
      <c r="BL419" s="58"/>
      <c r="BM419" s="58"/>
      <c r="BN419" s="58"/>
      <c r="BO419" s="58"/>
      <c r="BP419" s="58"/>
      <c r="BQ419" s="58"/>
      <c r="BR419" s="58"/>
      <c r="BS419" s="58"/>
      <c r="BT419" s="58"/>
      <c r="BU419" s="58"/>
      <c r="BV419" s="58"/>
      <c r="BW419" s="58"/>
      <c r="BX419" s="58"/>
      <c r="BY419" s="58"/>
      <c r="BZ419" s="58"/>
      <c r="CA419" s="58"/>
      <c r="CB419" s="58"/>
      <c r="CC419" s="58"/>
      <c r="CD419" s="58"/>
      <c r="CE419" s="58"/>
      <c r="CF419" s="58"/>
      <c r="CG419" s="58"/>
      <c r="CH419" s="58"/>
      <c r="CI419" s="58"/>
      <c r="CJ419" s="58"/>
      <c r="CK419" s="58"/>
      <c r="CL419" s="58"/>
      <c r="CM419" s="58"/>
      <c r="CN419" s="58"/>
      <c r="CO419" s="58"/>
      <c r="CP419" s="58"/>
      <c r="CQ419" s="58"/>
      <c r="CR419" s="58"/>
      <c r="CS419" s="58"/>
      <c r="CT419" s="58"/>
      <c r="CU419" s="58"/>
      <c r="CV419" s="58"/>
      <c r="CW419" s="58"/>
      <c r="CX419" s="58"/>
      <c r="CY419" s="58"/>
      <c r="CZ419" s="58"/>
      <c r="DA419" s="58"/>
      <c r="DB419" s="58"/>
      <c r="DC419" s="58"/>
      <c r="DD419" s="58"/>
      <c r="DE419" s="58"/>
      <c r="DF419" s="58"/>
      <c r="DG419" s="58"/>
      <c r="DH419" s="58"/>
      <c r="DI419" s="58"/>
      <c r="DJ419" s="58"/>
      <c r="DK419" s="58"/>
      <c r="DL419" s="58"/>
      <c r="DM419" s="58"/>
    </row>
    <row r="420" spans="1:117" s="55" customFormat="1" ht="15.75" customHeight="1">
      <c r="A420" s="202"/>
      <c r="B420" s="138"/>
      <c r="C420" s="126"/>
      <c r="D420" s="144"/>
      <c r="E420" s="115" t="s">
        <v>70</v>
      </c>
      <c r="F420" s="12">
        <v>15640.94</v>
      </c>
      <c r="G420" s="126"/>
      <c r="H420" s="126"/>
      <c r="I420" s="126"/>
      <c r="J420" s="126"/>
      <c r="K420" s="144"/>
      <c r="L420" s="144"/>
      <c r="M420" s="135"/>
      <c r="N420" s="58"/>
      <c r="O420" s="58"/>
      <c r="P420" s="58"/>
      <c r="Q420" s="58"/>
      <c r="R420" s="58"/>
      <c r="S420" s="58"/>
      <c r="T420" s="58"/>
      <c r="U420" s="58"/>
      <c r="V420" s="58"/>
      <c r="W420" s="58"/>
      <c r="X420" s="58"/>
      <c r="Y420" s="58"/>
      <c r="Z420" s="58"/>
      <c r="AA420" s="58"/>
      <c r="AB420" s="58"/>
      <c r="AC420" s="58"/>
      <c r="AD420" s="58"/>
      <c r="AE420" s="58"/>
      <c r="AF420" s="58"/>
      <c r="AG420" s="58"/>
      <c r="AH420" s="58"/>
      <c r="AI420" s="58"/>
      <c r="AJ420" s="58"/>
      <c r="AK420" s="58"/>
      <c r="AL420" s="58"/>
      <c r="AM420" s="58"/>
      <c r="AN420" s="58"/>
      <c r="AO420" s="58"/>
      <c r="AP420" s="58"/>
      <c r="AQ420" s="58"/>
      <c r="AR420" s="58"/>
      <c r="AS420" s="58"/>
      <c r="AT420" s="58"/>
      <c r="AU420" s="58"/>
      <c r="AV420" s="58"/>
      <c r="AW420" s="58"/>
      <c r="AX420" s="58"/>
      <c r="AY420" s="58"/>
      <c r="AZ420" s="58"/>
      <c r="BA420" s="58"/>
      <c r="BB420" s="58"/>
      <c r="BC420" s="58"/>
      <c r="BD420" s="58"/>
      <c r="BE420" s="58"/>
      <c r="BF420" s="58"/>
      <c r="BG420" s="58"/>
      <c r="BH420" s="58"/>
      <c r="BI420" s="58"/>
      <c r="BJ420" s="58"/>
      <c r="BK420" s="58"/>
      <c r="BL420" s="58"/>
      <c r="BM420" s="58"/>
      <c r="BN420" s="58"/>
      <c r="BO420" s="58"/>
      <c r="BP420" s="58"/>
      <c r="BQ420" s="58"/>
      <c r="BR420" s="58"/>
      <c r="BS420" s="58"/>
      <c r="BT420" s="58"/>
      <c r="BU420" s="58"/>
      <c r="BV420" s="58"/>
      <c r="BW420" s="58"/>
      <c r="BX420" s="58"/>
      <c r="BY420" s="58"/>
      <c r="BZ420" s="58"/>
      <c r="CA420" s="58"/>
      <c r="CB420" s="58"/>
      <c r="CC420" s="58"/>
      <c r="CD420" s="58"/>
      <c r="CE420" s="58"/>
      <c r="CF420" s="58"/>
      <c r="CG420" s="58"/>
      <c r="CH420" s="58"/>
      <c r="CI420" s="58"/>
      <c r="CJ420" s="58"/>
      <c r="CK420" s="58"/>
      <c r="CL420" s="58"/>
      <c r="CM420" s="58"/>
      <c r="CN420" s="58"/>
      <c r="CO420" s="58"/>
      <c r="CP420" s="58"/>
      <c r="CQ420" s="58"/>
      <c r="CR420" s="58"/>
      <c r="CS420" s="58"/>
      <c r="CT420" s="58"/>
      <c r="CU420" s="58"/>
      <c r="CV420" s="58"/>
      <c r="CW420" s="58"/>
      <c r="CX420" s="58"/>
      <c r="CY420" s="58"/>
      <c r="CZ420" s="58"/>
      <c r="DA420" s="58"/>
      <c r="DB420" s="58"/>
      <c r="DC420" s="58"/>
      <c r="DD420" s="58"/>
      <c r="DE420" s="58"/>
      <c r="DF420" s="58"/>
      <c r="DG420" s="58"/>
      <c r="DH420" s="58"/>
      <c r="DI420" s="58"/>
      <c r="DJ420" s="58"/>
      <c r="DK420" s="58"/>
      <c r="DL420" s="58"/>
      <c r="DM420" s="58"/>
    </row>
    <row r="421" spans="1:117" s="55" customFormat="1" ht="15.75" customHeight="1">
      <c r="A421" s="202"/>
      <c r="B421" s="138"/>
      <c r="C421" s="126"/>
      <c r="D421" s="144"/>
      <c r="E421" s="53" t="s">
        <v>433</v>
      </c>
      <c r="F421" s="8">
        <v>1251.9</v>
      </c>
      <c r="G421" s="126"/>
      <c r="H421" s="126"/>
      <c r="I421" s="126"/>
      <c r="J421" s="126"/>
      <c r="K421" s="144"/>
      <c r="L421" s="144"/>
      <c r="M421" s="135"/>
      <c r="N421" s="58"/>
      <c r="O421" s="58"/>
      <c r="P421" s="58"/>
      <c r="Q421" s="58"/>
      <c r="R421" s="58"/>
      <c r="S421" s="58"/>
      <c r="T421" s="58"/>
      <c r="U421" s="58"/>
      <c r="V421" s="58"/>
      <c r="W421" s="58"/>
      <c r="X421" s="58"/>
      <c r="Y421" s="58"/>
      <c r="Z421" s="58"/>
      <c r="AA421" s="58"/>
      <c r="AB421" s="58"/>
      <c r="AC421" s="58"/>
      <c r="AD421" s="58"/>
      <c r="AE421" s="58"/>
      <c r="AF421" s="58"/>
      <c r="AG421" s="58"/>
      <c r="AH421" s="58"/>
      <c r="AI421" s="58"/>
      <c r="AJ421" s="58"/>
      <c r="AK421" s="58"/>
      <c r="AL421" s="58"/>
      <c r="AM421" s="58"/>
      <c r="AN421" s="58"/>
      <c r="AO421" s="58"/>
      <c r="AP421" s="58"/>
      <c r="AQ421" s="58"/>
      <c r="AR421" s="58"/>
      <c r="AS421" s="58"/>
      <c r="AT421" s="58"/>
      <c r="AU421" s="58"/>
      <c r="AV421" s="58"/>
      <c r="AW421" s="58"/>
      <c r="AX421" s="58"/>
      <c r="AY421" s="58"/>
      <c r="AZ421" s="58"/>
      <c r="BA421" s="58"/>
      <c r="BB421" s="58"/>
      <c r="BC421" s="58"/>
      <c r="BD421" s="58"/>
      <c r="BE421" s="58"/>
      <c r="BF421" s="58"/>
      <c r="BG421" s="58"/>
      <c r="BH421" s="58"/>
      <c r="BI421" s="58"/>
      <c r="BJ421" s="58"/>
      <c r="BK421" s="58"/>
      <c r="BL421" s="58"/>
      <c r="BM421" s="58"/>
      <c r="BN421" s="58"/>
      <c r="BO421" s="58"/>
      <c r="BP421" s="58"/>
      <c r="BQ421" s="58"/>
      <c r="BR421" s="58"/>
      <c r="BS421" s="58"/>
      <c r="BT421" s="58"/>
      <c r="BU421" s="58"/>
      <c r="BV421" s="58"/>
      <c r="BW421" s="58"/>
      <c r="BX421" s="58"/>
      <c r="BY421" s="58"/>
      <c r="BZ421" s="58"/>
      <c r="CA421" s="58"/>
      <c r="CB421" s="58"/>
      <c r="CC421" s="58"/>
      <c r="CD421" s="58"/>
      <c r="CE421" s="58"/>
      <c r="CF421" s="58"/>
      <c r="CG421" s="58"/>
      <c r="CH421" s="58"/>
      <c r="CI421" s="58"/>
      <c r="CJ421" s="58"/>
      <c r="CK421" s="58"/>
      <c r="CL421" s="58"/>
      <c r="CM421" s="58"/>
      <c r="CN421" s="58"/>
      <c r="CO421" s="58"/>
      <c r="CP421" s="58"/>
      <c r="CQ421" s="58"/>
      <c r="CR421" s="58"/>
      <c r="CS421" s="58"/>
      <c r="CT421" s="58"/>
      <c r="CU421" s="58"/>
      <c r="CV421" s="58"/>
      <c r="CW421" s="58"/>
      <c r="CX421" s="58"/>
      <c r="CY421" s="58"/>
      <c r="CZ421" s="58"/>
      <c r="DA421" s="58"/>
      <c r="DB421" s="58"/>
      <c r="DC421" s="58"/>
      <c r="DD421" s="58"/>
      <c r="DE421" s="58"/>
      <c r="DF421" s="58"/>
      <c r="DG421" s="58"/>
      <c r="DH421" s="58"/>
      <c r="DI421" s="58"/>
      <c r="DJ421" s="58"/>
      <c r="DK421" s="58"/>
      <c r="DL421" s="58"/>
      <c r="DM421" s="58"/>
    </row>
    <row r="422" spans="1:117" s="55" customFormat="1" ht="15.75" customHeight="1">
      <c r="A422" s="202"/>
      <c r="B422" s="138"/>
      <c r="C422" s="126"/>
      <c r="D422" s="144"/>
      <c r="E422" s="53" t="s">
        <v>434</v>
      </c>
      <c r="F422" s="8">
        <v>5515.54</v>
      </c>
      <c r="G422" s="126"/>
      <c r="H422" s="126"/>
      <c r="I422" s="126"/>
      <c r="J422" s="126"/>
      <c r="K422" s="144"/>
      <c r="L422" s="144"/>
      <c r="M422" s="135"/>
      <c r="N422" s="58"/>
      <c r="O422" s="58"/>
      <c r="P422" s="58"/>
      <c r="Q422" s="58"/>
      <c r="R422" s="58"/>
      <c r="S422" s="58"/>
      <c r="T422" s="58"/>
      <c r="U422" s="58"/>
      <c r="V422" s="58"/>
      <c r="W422" s="58"/>
      <c r="X422" s="58"/>
      <c r="Y422" s="58"/>
      <c r="Z422" s="58"/>
      <c r="AA422" s="58"/>
      <c r="AB422" s="58"/>
      <c r="AC422" s="58"/>
      <c r="AD422" s="58"/>
      <c r="AE422" s="58"/>
      <c r="AF422" s="58"/>
      <c r="AG422" s="58"/>
      <c r="AH422" s="58"/>
      <c r="AI422" s="58"/>
      <c r="AJ422" s="58"/>
      <c r="AK422" s="58"/>
      <c r="AL422" s="58"/>
      <c r="AM422" s="58"/>
      <c r="AN422" s="58"/>
      <c r="AO422" s="58"/>
      <c r="AP422" s="58"/>
      <c r="AQ422" s="58"/>
      <c r="AR422" s="58"/>
      <c r="AS422" s="58"/>
      <c r="AT422" s="58"/>
      <c r="AU422" s="58"/>
      <c r="AV422" s="58"/>
      <c r="AW422" s="58"/>
      <c r="AX422" s="58"/>
      <c r="AY422" s="58"/>
      <c r="AZ422" s="58"/>
      <c r="BA422" s="58"/>
      <c r="BB422" s="58"/>
      <c r="BC422" s="58"/>
      <c r="BD422" s="58"/>
      <c r="BE422" s="58"/>
      <c r="BF422" s="58"/>
      <c r="BG422" s="58"/>
      <c r="BH422" s="58"/>
      <c r="BI422" s="58"/>
      <c r="BJ422" s="58"/>
      <c r="BK422" s="58"/>
      <c r="BL422" s="58"/>
      <c r="BM422" s="58"/>
      <c r="BN422" s="58"/>
      <c r="BO422" s="58"/>
      <c r="BP422" s="58"/>
      <c r="BQ422" s="58"/>
      <c r="BR422" s="58"/>
      <c r="BS422" s="58"/>
      <c r="BT422" s="58"/>
      <c r="BU422" s="58"/>
      <c r="BV422" s="58"/>
      <c r="BW422" s="58"/>
      <c r="BX422" s="58"/>
      <c r="BY422" s="58"/>
      <c r="BZ422" s="58"/>
      <c r="CA422" s="58"/>
      <c r="CB422" s="58"/>
      <c r="CC422" s="58"/>
      <c r="CD422" s="58"/>
      <c r="CE422" s="58"/>
      <c r="CF422" s="58"/>
      <c r="CG422" s="58"/>
      <c r="CH422" s="58"/>
      <c r="CI422" s="58"/>
      <c r="CJ422" s="58"/>
      <c r="CK422" s="58"/>
      <c r="CL422" s="58"/>
      <c r="CM422" s="58"/>
      <c r="CN422" s="58"/>
      <c r="CO422" s="58"/>
      <c r="CP422" s="58"/>
      <c r="CQ422" s="58"/>
      <c r="CR422" s="58"/>
      <c r="CS422" s="58"/>
      <c r="CT422" s="58"/>
      <c r="CU422" s="58"/>
      <c r="CV422" s="58"/>
      <c r="CW422" s="58"/>
      <c r="CX422" s="58"/>
      <c r="CY422" s="58"/>
      <c r="CZ422" s="58"/>
      <c r="DA422" s="58"/>
      <c r="DB422" s="58"/>
      <c r="DC422" s="58"/>
      <c r="DD422" s="58"/>
      <c r="DE422" s="58"/>
      <c r="DF422" s="58"/>
      <c r="DG422" s="58"/>
      <c r="DH422" s="58"/>
      <c r="DI422" s="58"/>
      <c r="DJ422" s="58"/>
      <c r="DK422" s="58"/>
      <c r="DL422" s="58"/>
      <c r="DM422" s="58"/>
    </row>
    <row r="423" spans="1:117" s="55" customFormat="1" ht="15.75" customHeight="1">
      <c r="A423" s="202"/>
      <c r="B423" s="138"/>
      <c r="C423" s="126"/>
      <c r="D423" s="144"/>
      <c r="E423" s="53" t="s">
        <v>435</v>
      </c>
      <c r="F423" s="8">
        <v>700</v>
      </c>
      <c r="G423" s="126"/>
      <c r="H423" s="126"/>
      <c r="I423" s="126"/>
      <c r="J423" s="126"/>
      <c r="K423" s="144"/>
      <c r="L423" s="144"/>
      <c r="M423" s="135"/>
      <c r="N423" s="58"/>
      <c r="O423" s="58"/>
      <c r="P423" s="58"/>
      <c r="Q423" s="58"/>
      <c r="R423" s="58"/>
      <c r="S423" s="58"/>
      <c r="T423" s="58"/>
      <c r="U423" s="58"/>
      <c r="V423" s="58"/>
      <c r="W423" s="58"/>
      <c r="X423" s="58"/>
      <c r="Y423" s="58"/>
      <c r="Z423" s="58"/>
      <c r="AA423" s="58"/>
      <c r="AB423" s="58"/>
      <c r="AC423" s="58"/>
      <c r="AD423" s="58"/>
      <c r="AE423" s="58"/>
      <c r="AF423" s="58"/>
      <c r="AG423" s="58"/>
      <c r="AH423" s="58"/>
      <c r="AI423" s="58"/>
      <c r="AJ423" s="58"/>
      <c r="AK423" s="58"/>
      <c r="AL423" s="58"/>
      <c r="AM423" s="58"/>
      <c r="AN423" s="58"/>
      <c r="AO423" s="58"/>
      <c r="AP423" s="58"/>
      <c r="AQ423" s="58"/>
      <c r="AR423" s="58"/>
      <c r="AS423" s="58"/>
      <c r="AT423" s="58"/>
      <c r="AU423" s="58"/>
      <c r="AV423" s="58"/>
      <c r="AW423" s="58"/>
      <c r="AX423" s="58"/>
      <c r="AY423" s="58"/>
      <c r="AZ423" s="58"/>
      <c r="BA423" s="58"/>
      <c r="BB423" s="58"/>
      <c r="BC423" s="58"/>
      <c r="BD423" s="58"/>
      <c r="BE423" s="58"/>
      <c r="BF423" s="58"/>
      <c r="BG423" s="58"/>
      <c r="BH423" s="58"/>
      <c r="BI423" s="58"/>
      <c r="BJ423" s="58"/>
      <c r="BK423" s="58"/>
      <c r="BL423" s="58"/>
      <c r="BM423" s="58"/>
      <c r="BN423" s="58"/>
      <c r="BO423" s="58"/>
      <c r="BP423" s="58"/>
      <c r="BQ423" s="58"/>
      <c r="BR423" s="58"/>
      <c r="BS423" s="58"/>
      <c r="BT423" s="58"/>
      <c r="BU423" s="58"/>
      <c r="BV423" s="58"/>
      <c r="BW423" s="58"/>
      <c r="BX423" s="58"/>
      <c r="BY423" s="58"/>
      <c r="BZ423" s="58"/>
      <c r="CA423" s="58"/>
      <c r="CB423" s="58"/>
      <c r="CC423" s="58"/>
      <c r="CD423" s="58"/>
      <c r="CE423" s="58"/>
      <c r="CF423" s="58"/>
      <c r="CG423" s="58"/>
      <c r="CH423" s="58"/>
      <c r="CI423" s="58"/>
      <c r="CJ423" s="58"/>
      <c r="CK423" s="58"/>
      <c r="CL423" s="58"/>
      <c r="CM423" s="58"/>
      <c r="CN423" s="58"/>
      <c r="CO423" s="58"/>
      <c r="CP423" s="58"/>
      <c r="CQ423" s="58"/>
      <c r="CR423" s="58"/>
      <c r="CS423" s="58"/>
      <c r="CT423" s="58"/>
      <c r="CU423" s="58"/>
      <c r="CV423" s="58"/>
      <c r="CW423" s="58"/>
      <c r="CX423" s="58"/>
      <c r="CY423" s="58"/>
      <c r="CZ423" s="58"/>
      <c r="DA423" s="58"/>
      <c r="DB423" s="58"/>
      <c r="DC423" s="58"/>
      <c r="DD423" s="58"/>
      <c r="DE423" s="58"/>
      <c r="DF423" s="58"/>
      <c r="DG423" s="58"/>
      <c r="DH423" s="58"/>
      <c r="DI423" s="58"/>
      <c r="DJ423" s="58"/>
      <c r="DK423" s="58"/>
      <c r="DL423" s="58"/>
      <c r="DM423" s="58"/>
    </row>
    <row r="424" spans="1:117" s="55" customFormat="1" ht="15.75" customHeight="1">
      <c r="A424" s="202"/>
      <c r="B424" s="138"/>
      <c r="C424" s="126"/>
      <c r="D424" s="144"/>
      <c r="E424" s="53" t="s">
        <v>436</v>
      </c>
      <c r="F424" s="8">
        <v>2456.4</v>
      </c>
      <c r="G424" s="126"/>
      <c r="H424" s="126"/>
      <c r="I424" s="126"/>
      <c r="J424" s="126"/>
      <c r="K424" s="144"/>
      <c r="L424" s="144"/>
      <c r="M424" s="135"/>
      <c r="N424" s="58"/>
      <c r="O424" s="58"/>
      <c r="P424" s="58"/>
      <c r="Q424" s="58"/>
      <c r="R424" s="58"/>
      <c r="S424" s="58"/>
      <c r="T424" s="58"/>
      <c r="U424" s="58"/>
      <c r="V424" s="58"/>
      <c r="W424" s="58"/>
      <c r="X424" s="58"/>
      <c r="Y424" s="58"/>
      <c r="Z424" s="58"/>
      <c r="AA424" s="58"/>
      <c r="AB424" s="58"/>
      <c r="AC424" s="58"/>
      <c r="AD424" s="58"/>
      <c r="AE424" s="58"/>
      <c r="AF424" s="58"/>
      <c r="AG424" s="58"/>
      <c r="AH424" s="58"/>
      <c r="AI424" s="58"/>
      <c r="AJ424" s="58"/>
      <c r="AK424" s="58"/>
      <c r="AL424" s="58"/>
      <c r="AM424" s="58"/>
      <c r="AN424" s="58"/>
      <c r="AO424" s="58"/>
      <c r="AP424" s="58"/>
      <c r="AQ424" s="58"/>
      <c r="AR424" s="58"/>
      <c r="AS424" s="58"/>
      <c r="AT424" s="58"/>
      <c r="AU424" s="58"/>
      <c r="AV424" s="58"/>
      <c r="AW424" s="58"/>
      <c r="AX424" s="58"/>
      <c r="AY424" s="58"/>
      <c r="AZ424" s="58"/>
      <c r="BA424" s="58"/>
      <c r="BB424" s="58"/>
      <c r="BC424" s="58"/>
      <c r="BD424" s="58"/>
      <c r="BE424" s="58"/>
      <c r="BF424" s="58"/>
      <c r="BG424" s="58"/>
      <c r="BH424" s="58"/>
      <c r="BI424" s="58"/>
      <c r="BJ424" s="58"/>
      <c r="BK424" s="58"/>
      <c r="BL424" s="58"/>
      <c r="BM424" s="58"/>
      <c r="BN424" s="58"/>
      <c r="BO424" s="58"/>
      <c r="BP424" s="58"/>
      <c r="BQ424" s="58"/>
      <c r="BR424" s="58"/>
      <c r="BS424" s="58"/>
      <c r="BT424" s="58"/>
      <c r="BU424" s="58"/>
      <c r="BV424" s="58"/>
      <c r="BW424" s="58"/>
      <c r="BX424" s="58"/>
      <c r="BY424" s="58"/>
      <c r="BZ424" s="58"/>
      <c r="CA424" s="58"/>
      <c r="CB424" s="58"/>
      <c r="CC424" s="58"/>
      <c r="CD424" s="58"/>
      <c r="CE424" s="58"/>
      <c r="CF424" s="58"/>
      <c r="CG424" s="58"/>
      <c r="CH424" s="58"/>
      <c r="CI424" s="58"/>
      <c r="CJ424" s="58"/>
      <c r="CK424" s="58"/>
      <c r="CL424" s="58"/>
      <c r="CM424" s="58"/>
      <c r="CN424" s="58"/>
      <c r="CO424" s="58"/>
      <c r="CP424" s="58"/>
      <c r="CQ424" s="58"/>
      <c r="CR424" s="58"/>
      <c r="CS424" s="58"/>
      <c r="CT424" s="58"/>
      <c r="CU424" s="58"/>
      <c r="CV424" s="58"/>
      <c r="CW424" s="58"/>
      <c r="CX424" s="58"/>
      <c r="CY424" s="58"/>
      <c r="CZ424" s="58"/>
      <c r="DA424" s="58"/>
      <c r="DB424" s="58"/>
      <c r="DC424" s="58"/>
      <c r="DD424" s="58"/>
      <c r="DE424" s="58"/>
      <c r="DF424" s="58"/>
      <c r="DG424" s="58"/>
      <c r="DH424" s="58"/>
      <c r="DI424" s="58"/>
      <c r="DJ424" s="58"/>
      <c r="DK424" s="58"/>
      <c r="DL424" s="58"/>
      <c r="DM424" s="58"/>
    </row>
    <row r="425" spans="1:117" s="55" customFormat="1" ht="15.75" customHeight="1">
      <c r="A425" s="202"/>
      <c r="B425" s="138"/>
      <c r="C425" s="126"/>
      <c r="D425" s="144"/>
      <c r="E425" s="53" t="s">
        <v>437</v>
      </c>
      <c r="F425" s="8">
        <v>5262.8</v>
      </c>
      <c r="G425" s="126"/>
      <c r="H425" s="126"/>
      <c r="I425" s="126"/>
      <c r="J425" s="126"/>
      <c r="K425" s="144"/>
      <c r="L425" s="144"/>
      <c r="M425" s="135"/>
      <c r="N425" s="58"/>
      <c r="O425" s="58"/>
      <c r="P425" s="58"/>
      <c r="Q425" s="58"/>
      <c r="R425" s="58"/>
      <c r="S425" s="58"/>
      <c r="T425" s="58"/>
      <c r="U425" s="58"/>
      <c r="V425" s="58"/>
      <c r="W425" s="58"/>
      <c r="X425" s="58"/>
      <c r="Y425" s="58"/>
      <c r="Z425" s="58"/>
      <c r="AA425" s="58"/>
      <c r="AB425" s="58"/>
      <c r="AC425" s="58"/>
      <c r="AD425" s="58"/>
      <c r="AE425" s="58"/>
      <c r="AF425" s="58"/>
      <c r="AG425" s="58"/>
      <c r="AH425" s="58"/>
      <c r="AI425" s="58"/>
      <c r="AJ425" s="58"/>
      <c r="AK425" s="58"/>
      <c r="AL425" s="58"/>
      <c r="AM425" s="58"/>
      <c r="AN425" s="58"/>
      <c r="AO425" s="58"/>
      <c r="AP425" s="58"/>
      <c r="AQ425" s="58"/>
      <c r="AR425" s="58"/>
      <c r="AS425" s="58"/>
      <c r="AT425" s="58"/>
      <c r="AU425" s="58"/>
      <c r="AV425" s="58"/>
      <c r="AW425" s="58"/>
      <c r="AX425" s="58"/>
      <c r="AY425" s="58"/>
      <c r="AZ425" s="58"/>
      <c r="BA425" s="58"/>
      <c r="BB425" s="58"/>
      <c r="BC425" s="58"/>
      <c r="BD425" s="58"/>
      <c r="BE425" s="58"/>
      <c r="BF425" s="58"/>
      <c r="BG425" s="58"/>
      <c r="BH425" s="58"/>
      <c r="BI425" s="58"/>
      <c r="BJ425" s="58"/>
      <c r="BK425" s="58"/>
      <c r="BL425" s="58"/>
      <c r="BM425" s="58"/>
      <c r="BN425" s="58"/>
      <c r="BO425" s="58"/>
      <c r="BP425" s="58"/>
      <c r="BQ425" s="58"/>
      <c r="BR425" s="58"/>
      <c r="BS425" s="58"/>
      <c r="BT425" s="58"/>
      <c r="BU425" s="58"/>
      <c r="BV425" s="58"/>
      <c r="BW425" s="58"/>
      <c r="BX425" s="58"/>
      <c r="BY425" s="58"/>
      <c r="BZ425" s="58"/>
      <c r="CA425" s="58"/>
      <c r="CB425" s="58"/>
      <c r="CC425" s="58"/>
      <c r="CD425" s="58"/>
      <c r="CE425" s="58"/>
      <c r="CF425" s="58"/>
      <c r="CG425" s="58"/>
      <c r="CH425" s="58"/>
      <c r="CI425" s="58"/>
      <c r="CJ425" s="58"/>
      <c r="CK425" s="58"/>
      <c r="CL425" s="58"/>
      <c r="CM425" s="58"/>
      <c r="CN425" s="58"/>
      <c r="CO425" s="58"/>
      <c r="CP425" s="58"/>
      <c r="CQ425" s="58"/>
      <c r="CR425" s="58"/>
      <c r="CS425" s="58"/>
      <c r="CT425" s="58"/>
      <c r="CU425" s="58"/>
      <c r="CV425" s="58"/>
      <c r="CW425" s="58"/>
      <c r="CX425" s="58"/>
      <c r="CY425" s="58"/>
      <c r="CZ425" s="58"/>
      <c r="DA425" s="58"/>
      <c r="DB425" s="58"/>
      <c r="DC425" s="58"/>
      <c r="DD425" s="58"/>
      <c r="DE425" s="58"/>
      <c r="DF425" s="58"/>
      <c r="DG425" s="58"/>
      <c r="DH425" s="58"/>
      <c r="DI425" s="58"/>
      <c r="DJ425" s="58"/>
      <c r="DK425" s="58"/>
      <c r="DL425" s="58"/>
      <c r="DM425" s="58"/>
    </row>
    <row r="426" spans="1:117" s="55" customFormat="1" ht="15.75" customHeight="1">
      <c r="A426" s="202"/>
      <c r="B426" s="138"/>
      <c r="C426" s="126"/>
      <c r="D426" s="144"/>
      <c r="E426" s="53" t="s">
        <v>438</v>
      </c>
      <c r="F426" s="8">
        <v>55</v>
      </c>
      <c r="G426" s="126"/>
      <c r="H426" s="126"/>
      <c r="I426" s="126"/>
      <c r="J426" s="126"/>
      <c r="K426" s="144"/>
      <c r="L426" s="144"/>
      <c r="M426" s="135"/>
      <c r="N426" s="58"/>
      <c r="O426" s="58"/>
      <c r="P426" s="58"/>
      <c r="Q426" s="58"/>
      <c r="R426" s="58"/>
      <c r="S426" s="58"/>
      <c r="T426" s="58"/>
      <c r="U426" s="58"/>
      <c r="V426" s="58"/>
      <c r="W426" s="58"/>
      <c r="X426" s="58"/>
      <c r="Y426" s="58"/>
      <c r="Z426" s="58"/>
      <c r="AA426" s="58"/>
      <c r="AB426" s="58"/>
      <c r="AC426" s="58"/>
      <c r="AD426" s="58"/>
      <c r="AE426" s="58"/>
      <c r="AF426" s="58"/>
      <c r="AG426" s="58"/>
      <c r="AH426" s="58"/>
      <c r="AI426" s="58"/>
      <c r="AJ426" s="58"/>
      <c r="AK426" s="58"/>
      <c r="AL426" s="58"/>
      <c r="AM426" s="58"/>
      <c r="AN426" s="58"/>
      <c r="AO426" s="58"/>
      <c r="AP426" s="58"/>
      <c r="AQ426" s="58"/>
      <c r="AR426" s="58"/>
      <c r="AS426" s="58"/>
      <c r="AT426" s="58"/>
      <c r="AU426" s="58"/>
      <c r="AV426" s="58"/>
      <c r="AW426" s="58"/>
      <c r="AX426" s="58"/>
      <c r="AY426" s="58"/>
      <c r="AZ426" s="58"/>
      <c r="BA426" s="58"/>
      <c r="BB426" s="58"/>
      <c r="BC426" s="58"/>
      <c r="BD426" s="58"/>
      <c r="BE426" s="58"/>
      <c r="BF426" s="58"/>
      <c r="BG426" s="58"/>
      <c r="BH426" s="58"/>
      <c r="BI426" s="58"/>
      <c r="BJ426" s="58"/>
      <c r="BK426" s="58"/>
      <c r="BL426" s="58"/>
      <c r="BM426" s="58"/>
      <c r="BN426" s="58"/>
      <c r="BO426" s="58"/>
      <c r="BP426" s="58"/>
      <c r="BQ426" s="58"/>
      <c r="BR426" s="58"/>
      <c r="BS426" s="58"/>
      <c r="BT426" s="58"/>
      <c r="BU426" s="58"/>
      <c r="BV426" s="58"/>
      <c r="BW426" s="58"/>
      <c r="BX426" s="58"/>
      <c r="BY426" s="58"/>
      <c r="BZ426" s="58"/>
      <c r="CA426" s="58"/>
      <c r="CB426" s="58"/>
      <c r="CC426" s="58"/>
      <c r="CD426" s="58"/>
      <c r="CE426" s="58"/>
      <c r="CF426" s="58"/>
      <c r="CG426" s="58"/>
      <c r="CH426" s="58"/>
      <c r="CI426" s="58"/>
      <c r="CJ426" s="58"/>
      <c r="CK426" s="58"/>
      <c r="CL426" s="58"/>
      <c r="CM426" s="58"/>
      <c r="CN426" s="58"/>
      <c r="CO426" s="58"/>
      <c r="CP426" s="58"/>
      <c r="CQ426" s="58"/>
      <c r="CR426" s="58"/>
      <c r="CS426" s="58"/>
      <c r="CT426" s="58"/>
      <c r="CU426" s="58"/>
      <c r="CV426" s="58"/>
      <c r="CW426" s="58"/>
      <c r="CX426" s="58"/>
      <c r="CY426" s="58"/>
      <c r="CZ426" s="58"/>
      <c r="DA426" s="58"/>
      <c r="DB426" s="58"/>
      <c r="DC426" s="58"/>
      <c r="DD426" s="58"/>
      <c r="DE426" s="58"/>
      <c r="DF426" s="58"/>
      <c r="DG426" s="58"/>
      <c r="DH426" s="58"/>
      <c r="DI426" s="58"/>
      <c r="DJ426" s="58"/>
      <c r="DK426" s="58"/>
      <c r="DL426" s="58"/>
      <c r="DM426" s="58"/>
    </row>
    <row r="427" spans="1:117" s="55" customFormat="1" ht="15.75" customHeight="1">
      <c r="A427" s="202"/>
      <c r="B427" s="138"/>
      <c r="C427" s="126"/>
      <c r="D427" s="144"/>
      <c r="E427" s="53" t="s">
        <v>439</v>
      </c>
      <c r="F427" s="8">
        <v>399.3</v>
      </c>
      <c r="G427" s="126"/>
      <c r="H427" s="126"/>
      <c r="I427" s="126"/>
      <c r="J427" s="126"/>
      <c r="K427" s="144"/>
      <c r="L427" s="144"/>
      <c r="M427" s="135"/>
      <c r="N427" s="58"/>
      <c r="O427" s="58"/>
      <c r="P427" s="58"/>
      <c r="Q427" s="58"/>
      <c r="R427" s="58"/>
      <c r="S427" s="58"/>
      <c r="T427" s="58"/>
      <c r="U427" s="58"/>
      <c r="V427" s="58"/>
      <c r="W427" s="58"/>
      <c r="X427" s="58"/>
      <c r="Y427" s="58"/>
      <c r="Z427" s="58"/>
      <c r="AA427" s="58"/>
      <c r="AB427" s="58"/>
      <c r="AC427" s="58"/>
      <c r="AD427" s="58"/>
      <c r="AE427" s="58"/>
      <c r="AF427" s="58"/>
      <c r="AG427" s="58"/>
      <c r="AH427" s="58"/>
      <c r="AI427" s="58"/>
      <c r="AJ427" s="58"/>
      <c r="AK427" s="58"/>
      <c r="AL427" s="58"/>
      <c r="AM427" s="58"/>
      <c r="AN427" s="58"/>
      <c r="AO427" s="58"/>
      <c r="AP427" s="58"/>
      <c r="AQ427" s="58"/>
      <c r="AR427" s="58"/>
      <c r="AS427" s="58"/>
      <c r="AT427" s="58"/>
      <c r="AU427" s="58"/>
      <c r="AV427" s="58"/>
      <c r="AW427" s="58"/>
      <c r="AX427" s="58"/>
      <c r="AY427" s="58"/>
      <c r="AZ427" s="58"/>
      <c r="BA427" s="58"/>
      <c r="BB427" s="58"/>
      <c r="BC427" s="58"/>
      <c r="BD427" s="58"/>
      <c r="BE427" s="58"/>
      <c r="BF427" s="58"/>
      <c r="BG427" s="58"/>
      <c r="BH427" s="58"/>
      <c r="BI427" s="58"/>
      <c r="BJ427" s="58"/>
      <c r="BK427" s="58"/>
      <c r="BL427" s="58"/>
      <c r="BM427" s="58"/>
      <c r="BN427" s="58"/>
      <c r="BO427" s="58"/>
      <c r="BP427" s="58"/>
      <c r="BQ427" s="58"/>
      <c r="BR427" s="58"/>
      <c r="BS427" s="58"/>
      <c r="BT427" s="58"/>
      <c r="BU427" s="58"/>
      <c r="BV427" s="58"/>
      <c r="BW427" s="58"/>
      <c r="BX427" s="58"/>
      <c r="BY427" s="58"/>
      <c r="BZ427" s="58"/>
      <c r="CA427" s="58"/>
      <c r="CB427" s="58"/>
      <c r="CC427" s="58"/>
      <c r="CD427" s="58"/>
      <c r="CE427" s="58"/>
      <c r="CF427" s="58"/>
      <c r="CG427" s="58"/>
      <c r="CH427" s="58"/>
      <c r="CI427" s="58"/>
      <c r="CJ427" s="58"/>
      <c r="CK427" s="58"/>
      <c r="CL427" s="58"/>
      <c r="CM427" s="58"/>
      <c r="CN427" s="58"/>
      <c r="CO427" s="58"/>
      <c r="CP427" s="58"/>
      <c r="CQ427" s="58"/>
      <c r="CR427" s="58"/>
      <c r="CS427" s="58"/>
      <c r="CT427" s="58"/>
      <c r="CU427" s="58"/>
      <c r="CV427" s="58"/>
      <c r="CW427" s="58"/>
      <c r="CX427" s="58"/>
      <c r="CY427" s="58"/>
      <c r="CZ427" s="58"/>
      <c r="DA427" s="58"/>
      <c r="DB427" s="58"/>
      <c r="DC427" s="58"/>
      <c r="DD427" s="58"/>
      <c r="DE427" s="58"/>
      <c r="DF427" s="58"/>
      <c r="DG427" s="58"/>
      <c r="DH427" s="58"/>
      <c r="DI427" s="58"/>
      <c r="DJ427" s="58"/>
      <c r="DK427" s="58"/>
      <c r="DL427" s="58"/>
      <c r="DM427" s="58"/>
    </row>
    <row r="428" spans="1:117" s="55" customFormat="1" ht="15.75" customHeight="1">
      <c r="A428" s="202"/>
      <c r="B428" s="138"/>
      <c r="C428" s="126"/>
      <c r="D428" s="144"/>
      <c r="E428" s="115" t="s">
        <v>189</v>
      </c>
      <c r="F428" s="12">
        <v>16050.77</v>
      </c>
      <c r="G428" s="126"/>
      <c r="H428" s="126"/>
      <c r="I428" s="126"/>
      <c r="J428" s="126"/>
      <c r="K428" s="144"/>
      <c r="L428" s="144"/>
      <c r="M428" s="135"/>
      <c r="N428" s="58"/>
      <c r="O428" s="58"/>
      <c r="P428" s="58"/>
      <c r="Q428" s="58"/>
      <c r="R428" s="58"/>
      <c r="S428" s="58"/>
      <c r="T428" s="58"/>
      <c r="U428" s="58"/>
      <c r="V428" s="58"/>
      <c r="W428" s="58"/>
      <c r="X428" s="58"/>
      <c r="Y428" s="58"/>
      <c r="Z428" s="58"/>
      <c r="AA428" s="58"/>
      <c r="AB428" s="58"/>
      <c r="AC428" s="58"/>
      <c r="AD428" s="58"/>
      <c r="AE428" s="58"/>
      <c r="AF428" s="58"/>
      <c r="AG428" s="58"/>
      <c r="AH428" s="58"/>
      <c r="AI428" s="58"/>
      <c r="AJ428" s="58"/>
      <c r="AK428" s="58"/>
      <c r="AL428" s="58"/>
      <c r="AM428" s="58"/>
      <c r="AN428" s="58"/>
      <c r="AO428" s="58"/>
      <c r="AP428" s="58"/>
      <c r="AQ428" s="58"/>
      <c r="AR428" s="58"/>
      <c r="AS428" s="58"/>
      <c r="AT428" s="58"/>
      <c r="AU428" s="58"/>
      <c r="AV428" s="58"/>
      <c r="AW428" s="58"/>
      <c r="AX428" s="58"/>
      <c r="AY428" s="58"/>
      <c r="AZ428" s="58"/>
      <c r="BA428" s="58"/>
      <c r="BB428" s="58"/>
      <c r="BC428" s="58"/>
      <c r="BD428" s="58"/>
      <c r="BE428" s="58"/>
      <c r="BF428" s="58"/>
      <c r="BG428" s="58"/>
      <c r="BH428" s="58"/>
      <c r="BI428" s="58"/>
      <c r="BJ428" s="58"/>
      <c r="BK428" s="58"/>
      <c r="BL428" s="58"/>
      <c r="BM428" s="58"/>
      <c r="BN428" s="58"/>
      <c r="BO428" s="58"/>
      <c r="BP428" s="58"/>
      <c r="BQ428" s="58"/>
      <c r="BR428" s="58"/>
      <c r="BS428" s="58"/>
      <c r="BT428" s="58"/>
      <c r="BU428" s="58"/>
      <c r="BV428" s="58"/>
      <c r="BW428" s="58"/>
      <c r="BX428" s="58"/>
      <c r="BY428" s="58"/>
      <c r="BZ428" s="58"/>
      <c r="CA428" s="58"/>
      <c r="CB428" s="58"/>
      <c r="CC428" s="58"/>
      <c r="CD428" s="58"/>
      <c r="CE428" s="58"/>
      <c r="CF428" s="58"/>
      <c r="CG428" s="58"/>
      <c r="CH428" s="58"/>
      <c r="CI428" s="58"/>
      <c r="CJ428" s="58"/>
      <c r="CK428" s="58"/>
      <c r="CL428" s="58"/>
      <c r="CM428" s="58"/>
      <c r="CN428" s="58"/>
      <c r="CO428" s="58"/>
      <c r="CP428" s="58"/>
      <c r="CQ428" s="58"/>
      <c r="CR428" s="58"/>
      <c r="CS428" s="58"/>
      <c r="CT428" s="58"/>
      <c r="CU428" s="58"/>
      <c r="CV428" s="58"/>
      <c r="CW428" s="58"/>
      <c r="CX428" s="58"/>
      <c r="CY428" s="58"/>
      <c r="CZ428" s="58"/>
      <c r="DA428" s="58"/>
      <c r="DB428" s="58"/>
      <c r="DC428" s="58"/>
      <c r="DD428" s="58"/>
      <c r="DE428" s="58"/>
      <c r="DF428" s="58"/>
      <c r="DG428" s="58"/>
      <c r="DH428" s="58"/>
      <c r="DI428" s="58"/>
      <c r="DJ428" s="58"/>
      <c r="DK428" s="58"/>
      <c r="DL428" s="58"/>
      <c r="DM428" s="58"/>
    </row>
    <row r="429" spans="1:117" s="55" customFormat="1" ht="15.75" customHeight="1">
      <c r="A429" s="202"/>
      <c r="B429" s="138"/>
      <c r="C429" s="126"/>
      <c r="D429" s="144"/>
      <c r="E429" s="53" t="s">
        <v>433</v>
      </c>
      <c r="F429" s="8">
        <v>1314.5</v>
      </c>
      <c r="G429" s="126"/>
      <c r="H429" s="126"/>
      <c r="I429" s="126"/>
      <c r="J429" s="126"/>
      <c r="K429" s="144"/>
      <c r="L429" s="144"/>
      <c r="M429" s="135"/>
      <c r="N429" s="58"/>
      <c r="O429" s="58"/>
      <c r="P429" s="58"/>
      <c r="Q429" s="58"/>
      <c r="R429" s="58"/>
      <c r="S429" s="58"/>
      <c r="T429" s="58"/>
      <c r="U429" s="58"/>
      <c r="V429" s="58"/>
      <c r="W429" s="58"/>
      <c r="X429" s="58"/>
      <c r="Y429" s="58"/>
      <c r="Z429" s="58"/>
      <c r="AA429" s="58"/>
      <c r="AB429" s="58"/>
      <c r="AC429" s="58"/>
      <c r="AD429" s="58"/>
      <c r="AE429" s="58"/>
      <c r="AF429" s="58"/>
      <c r="AG429" s="58"/>
      <c r="AH429" s="58"/>
      <c r="AI429" s="58"/>
      <c r="AJ429" s="58"/>
      <c r="AK429" s="58"/>
      <c r="AL429" s="58"/>
      <c r="AM429" s="58"/>
      <c r="AN429" s="58"/>
      <c r="AO429" s="58"/>
      <c r="AP429" s="58"/>
      <c r="AQ429" s="58"/>
      <c r="AR429" s="58"/>
      <c r="AS429" s="58"/>
      <c r="AT429" s="58"/>
      <c r="AU429" s="58"/>
      <c r="AV429" s="58"/>
      <c r="AW429" s="58"/>
      <c r="AX429" s="58"/>
      <c r="AY429" s="58"/>
      <c r="AZ429" s="58"/>
      <c r="BA429" s="58"/>
      <c r="BB429" s="58"/>
      <c r="BC429" s="58"/>
      <c r="BD429" s="58"/>
      <c r="BE429" s="58"/>
      <c r="BF429" s="58"/>
      <c r="BG429" s="58"/>
      <c r="BH429" s="58"/>
      <c r="BI429" s="58"/>
      <c r="BJ429" s="58"/>
      <c r="BK429" s="58"/>
      <c r="BL429" s="58"/>
      <c r="BM429" s="58"/>
      <c r="BN429" s="58"/>
      <c r="BO429" s="58"/>
      <c r="BP429" s="58"/>
      <c r="BQ429" s="58"/>
      <c r="BR429" s="58"/>
      <c r="BS429" s="58"/>
      <c r="BT429" s="58"/>
      <c r="BU429" s="58"/>
      <c r="BV429" s="58"/>
      <c r="BW429" s="58"/>
      <c r="BX429" s="58"/>
      <c r="BY429" s="58"/>
      <c r="BZ429" s="58"/>
      <c r="CA429" s="58"/>
      <c r="CB429" s="58"/>
      <c r="CC429" s="58"/>
      <c r="CD429" s="58"/>
      <c r="CE429" s="58"/>
      <c r="CF429" s="58"/>
      <c r="CG429" s="58"/>
      <c r="CH429" s="58"/>
      <c r="CI429" s="58"/>
      <c r="CJ429" s="58"/>
      <c r="CK429" s="58"/>
      <c r="CL429" s="58"/>
      <c r="CM429" s="58"/>
      <c r="CN429" s="58"/>
      <c r="CO429" s="58"/>
      <c r="CP429" s="58"/>
      <c r="CQ429" s="58"/>
      <c r="CR429" s="58"/>
      <c r="CS429" s="58"/>
      <c r="CT429" s="58"/>
      <c r="CU429" s="58"/>
      <c r="CV429" s="58"/>
      <c r="CW429" s="58"/>
      <c r="CX429" s="58"/>
      <c r="CY429" s="58"/>
      <c r="CZ429" s="58"/>
      <c r="DA429" s="58"/>
      <c r="DB429" s="58"/>
      <c r="DC429" s="58"/>
      <c r="DD429" s="58"/>
      <c r="DE429" s="58"/>
      <c r="DF429" s="58"/>
      <c r="DG429" s="58"/>
      <c r="DH429" s="58"/>
      <c r="DI429" s="58"/>
      <c r="DJ429" s="58"/>
      <c r="DK429" s="58"/>
      <c r="DL429" s="58"/>
      <c r="DM429" s="58"/>
    </row>
    <row r="430" spans="1:117" s="55" customFormat="1" ht="15.75" customHeight="1">
      <c r="A430" s="202"/>
      <c r="B430" s="138"/>
      <c r="C430" s="126"/>
      <c r="D430" s="144"/>
      <c r="E430" s="53" t="s">
        <v>434</v>
      </c>
      <c r="F430" s="8">
        <v>5821.87</v>
      </c>
      <c r="G430" s="126"/>
      <c r="H430" s="126"/>
      <c r="I430" s="126"/>
      <c r="J430" s="126"/>
      <c r="K430" s="144"/>
      <c r="L430" s="144"/>
      <c r="M430" s="135"/>
      <c r="N430" s="58"/>
      <c r="O430" s="58"/>
      <c r="P430" s="58"/>
      <c r="Q430" s="58"/>
      <c r="R430" s="58"/>
      <c r="S430" s="58"/>
      <c r="T430" s="58"/>
      <c r="U430" s="58"/>
      <c r="V430" s="58"/>
      <c r="W430" s="58"/>
      <c r="X430" s="58"/>
      <c r="Y430" s="58"/>
      <c r="Z430" s="58"/>
      <c r="AA430" s="58"/>
      <c r="AB430" s="58"/>
      <c r="AC430" s="58"/>
      <c r="AD430" s="58"/>
      <c r="AE430" s="58"/>
      <c r="AF430" s="58"/>
      <c r="AG430" s="58"/>
      <c r="AH430" s="58"/>
      <c r="AI430" s="58"/>
      <c r="AJ430" s="58"/>
      <c r="AK430" s="58"/>
      <c r="AL430" s="58"/>
      <c r="AM430" s="58"/>
      <c r="AN430" s="58"/>
      <c r="AO430" s="58"/>
      <c r="AP430" s="58"/>
      <c r="AQ430" s="58"/>
      <c r="AR430" s="58"/>
      <c r="AS430" s="58"/>
      <c r="AT430" s="58"/>
      <c r="AU430" s="58"/>
      <c r="AV430" s="58"/>
      <c r="AW430" s="58"/>
      <c r="AX430" s="58"/>
      <c r="AY430" s="58"/>
      <c r="AZ430" s="58"/>
      <c r="BA430" s="58"/>
      <c r="BB430" s="58"/>
      <c r="BC430" s="58"/>
      <c r="BD430" s="58"/>
      <c r="BE430" s="58"/>
      <c r="BF430" s="58"/>
      <c r="BG430" s="58"/>
      <c r="BH430" s="58"/>
      <c r="BI430" s="58"/>
      <c r="BJ430" s="58"/>
      <c r="BK430" s="58"/>
      <c r="BL430" s="58"/>
      <c r="BM430" s="58"/>
      <c r="BN430" s="58"/>
      <c r="BO430" s="58"/>
      <c r="BP430" s="58"/>
      <c r="BQ430" s="58"/>
      <c r="BR430" s="58"/>
      <c r="BS430" s="58"/>
      <c r="BT430" s="58"/>
      <c r="BU430" s="58"/>
      <c r="BV430" s="58"/>
      <c r="BW430" s="58"/>
      <c r="BX430" s="58"/>
      <c r="BY430" s="58"/>
      <c r="BZ430" s="58"/>
      <c r="CA430" s="58"/>
      <c r="CB430" s="58"/>
      <c r="CC430" s="58"/>
      <c r="CD430" s="58"/>
      <c r="CE430" s="58"/>
      <c r="CF430" s="58"/>
      <c r="CG430" s="58"/>
      <c r="CH430" s="58"/>
      <c r="CI430" s="58"/>
      <c r="CJ430" s="58"/>
      <c r="CK430" s="58"/>
      <c r="CL430" s="58"/>
      <c r="CM430" s="58"/>
      <c r="CN430" s="58"/>
      <c r="CO430" s="58"/>
      <c r="CP430" s="58"/>
      <c r="CQ430" s="58"/>
      <c r="CR430" s="58"/>
      <c r="CS430" s="58"/>
      <c r="CT430" s="58"/>
      <c r="CU430" s="58"/>
      <c r="CV430" s="58"/>
      <c r="CW430" s="58"/>
      <c r="CX430" s="58"/>
      <c r="CY430" s="58"/>
      <c r="CZ430" s="58"/>
      <c r="DA430" s="58"/>
      <c r="DB430" s="58"/>
      <c r="DC430" s="58"/>
      <c r="DD430" s="58"/>
      <c r="DE430" s="58"/>
      <c r="DF430" s="58"/>
      <c r="DG430" s="58"/>
      <c r="DH430" s="58"/>
      <c r="DI430" s="58"/>
      <c r="DJ430" s="58"/>
      <c r="DK430" s="58"/>
      <c r="DL430" s="58"/>
      <c r="DM430" s="58"/>
    </row>
    <row r="431" spans="1:117" s="55" customFormat="1" ht="15.75" customHeight="1">
      <c r="A431" s="202"/>
      <c r="B431" s="138"/>
      <c r="C431" s="126"/>
      <c r="D431" s="144"/>
      <c r="E431" s="53" t="s">
        <v>435</v>
      </c>
      <c r="F431" s="8">
        <v>700</v>
      </c>
      <c r="G431" s="126"/>
      <c r="H431" s="126"/>
      <c r="I431" s="126"/>
      <c r="J431" s="126"/>
      <c r="K431" s="144"/>
      <c r="L431" s="144"/>
      <c r="M431" s="135"/>
      <c r="N431" s="58"/>
      <c r="O431" s="58"/>
      <c r="P431" s="58"/>
      <c r="Q431" s="58"/>
      <c r="R431" s="58"/>
      <c r="S431" s="58"/>
      <c r="T431" s="58"/>
      <c r="U431" s="58"/>
      <c r="V431" s="58"/>
      <c r="W431" s="58"/>
      <c r="X431" s="58"/>
      <c r="Y431" s="58"/>
      <c r="Z431" s="58"/>
      <c r="AA431" s="58"/>
      <c r="AB431" s="58"/>
      <c r="AC431" s="58"/>
      <c r="AD431" s="58"/>
      <c r="AE431" s="58"/>
      <c r="AF431" s="58"/>
      <c r="AG431" s="58"/>
      <c r="AH431" s="58"/>
      <c r="AI431" s="58"/>
      <c r="AJ431" s="58"/>
      <c r="AK431" s="58"/>
      <c r="AL431" s="58"/>
      <c r="AM431" s="58"/>
      <c r="AN431" s="58"/>
      <c r="AO431" s="58"/>
      <c r="AP431" s="58"/>
      <c r="AQ431" s="58"/>
      <c r="AR431" s="58"/>
      <c r="AS431" s="58"/>
      <c r="AT431" s="58"/>
      <c r="AU431" s="58"/>
      <c r="AV431" s="58"/>
      <c r="AW431" s="58"/>
      <c r="AX431" s="58"/>
      <c r="AY431" s="58"/>
      <c r="AZ431" s="58"/>
      <c r="BA431" s="58"/>
      <c r="BB431" s="58"/>
      <c r="BC431" s="58"/>
      <c r="BD431" s="58"/>
      <c r="BE431" s="58"/>
      <c r="BF431" s="58"/>
      <c r="BG431" s="58"/>
      <c r="BH431" s="58"/>
      <c r="BI431" s="58"/>
      <c r="BJ431" s="58"/>
      <c r="BK431" s="58"/>
      <c r="BL431" s="58"/>
      <c r="BM431" s="58"/>
      <c r="BN431" s="58"/>
      <c r="BO431" s="58"/>
      <c r="BP431" s="58"/>
      <c r="BQ431" s="58"/>
      <c r="BR431" s="58"/>
      <c r="BS431" s="58"/>
      <c r="BT431" s="58"/>
      <c r="BU431" s="58"/>
      <c r="BV431" s="58"/>
      <c r="BW431" s="58"/>
      <c r="BX431" s="58"/>
      <c r="BY431" s="58"/>
      <c r="BZ431" s="58"/>
      <c r="CA431" s="58"/>
      <c r="CB431" s="58"/>
      <c r="CC431" s="58"/>
      <c r="CD431" s="58"/>
      <c r="CE431" s="58"/>
      <c r="CF431" s="58"/>
      <c r="CG431" s="58"/>
      <c r="CH431" s="58"/>
      <c r="CI431" s="58"/>
      <c r="CJ431" s="58"/>
      <c r="CK431" s="58"/>
      <c r="CL431" s="58"/>
      <c r="CM431" s="58"/>
      <c r="CN431" s="58"/>
      <c r="CO431" s="58"/>
      <c r="CP431" s="58"/>
      <c r="CQ431" s="58"/>
      <c r="CR431" s="58"/>
      <c r="CS431" s="58"/>
      <c r="CT431" s="58"/>
      <c r="CU431" s="58"/>
      <c r="CV431" s="58"/>
      <c r="CW431" s="58"/>
      <c r="CX431" s="58"/>
      <c r="CY431" s="58"/>
      <c r="CZ431" s="58"/>
      <c r="DA431" s="58"/>
      <c r="DB431" s="58"/>
      <c r="DC431" s="58"/>
      <c r="DD431" s="58"/>
      <c r="DE431" s="58"/>
      <c r="DF431" s="58"/>
      <c r="DG431" s="58"/>
      <c r="DH431" s="58"/>
      <c r="DI431" s="58"/>
      <c r="DJ431" s="58"/>
      <c r="DK431" s="58"/>
      <c r="DL431" s="58"/>
      <c r="DM431" s="58"/>
    </row>
    <row r="432" spans="1:117" s="55" customFormat="1" ht="15.75" customHeight="1">
      <c r="A432" s="202"/>
      <c r="B432" s="138"/>
      <c r="C432" s="126"/>
      <c r="D432" s="144"/>
      <c r="E432" s="53" t="s">
        <v>436</v>
      </c>
      <c r="F432" s="8">
        <v>2402.2</v>
      </c>
      <c r="G432" s="126"/>
      <c r="H432" s="126"/>
      <c r="I432" s="126"/>
      <c r="J432" s="126"/>
      <c r="K432" s="144"/>
      <c r="L432" s="144"/>
      <c r="M432" s="135"/>
      <c r="N432" s="58"/>
      <c r="O432" s="58"/>
      <c r="P432" s="58"/>
      <c r="Q432" s="58"/>
      <c r="R432" s="58"/>
      <c r="S432" s="58"/>
      <c r="T432" s="58"/>
      <c r="U432" s="58"/>
      <c r="V432" s="58"/>
      <c r="W432" s="58"/>
      <c r="X432" s="58"/>
      <c r="Y432" s="58"/>
      <c r="Z432" s="58"/>
      <c r="AA432" s="58"/>
      <c r="AB432" s="58"/>
      <c r="AC432" s="58"/>
      <c r="AD432" s="58"/>
      <c r="AE432" s="58"/>
      <c r="AF432" s="58"/>
      <c r="AG432" s="58"/>
      <c r="AH432" s="58"/>
      <c r="AI432" s="58"/>
      <c r="AJ432" s="58"/>
      <c r="AK432" s="58"/>
      <c r="AL432" s="58"/>
      <c r="AM432" s="58"/>
      <c r="AN432" s="58"/>
      <c r="AO432" s="58"/>
      <c r="AP432" s="58"/>
      <c r="AQ432" s="58"/>
      <c r="AR432" s="58"/>
      <c r="AS432" s="58"/>
      <c r="AT432" s="58"/>
      <c r="AU432" s="58"/>
      <c r="AV432" s="58"/>
      <c r="AW432" s="58"/>
      <c r="AX432" s="58"/>
      <c r="AY432" s="58"/>
      <c r="AZ432" s="58"/>
      <c r="BA432" s="58"/>
      <c r="BB432" s="58"/>
      <c r="BC432" s="58"/>
      <c r="BD432" s="58"/>
      <c r="BE432" s="58"/>
      <c r="BF432" s="58"/>
      <c r="BG432" s="58"/>
      <c r="BH432" s="58"/>
      <c r="BI432" s="58"/>
      <c r="BJ432" s="58"/>
      <c r="BK432" s="58"/>
      <c r="BL432" s="58"/>
      <c r="BM432" s="58"/>
      <c r="BN432" s="58"/>
      <c r="BO432" s="58"/>
      <c r="BP432" s="58"/>
      <c r="BQ432" s="58"/>
      <c r="BR432" s="58"/>
      <c r="BS432" s="58"/>
      <c r="BT432" s="58"/>
      <c r="BU432" s="58"/>
      <c r="BV432" s="58"/>
      <c r="BW432" s="58"/>
      <c r="BX432" s="58"/>
      <c r="BY432" s="58"/>
      <c r="BZ432" s="58"/>
      <c r="CA432" s="58"/>
      <c r="CB432" s="58"/>
      <c r="CC432" s="58"/>
      <c r="CD432" s="58"/>
      <c r="CE432" s="58"/>
      <c r="CF432" s="58"/>
      <c r="CG432" s="58"/>
      <c r="CH432" s="58"/>
      <c r="CI432" s="58"/>
      <c r="CJ432" s="58"/>
      <c r="CK432" s="58"/>
      <c r="CL432" s="58"/>
      <c r="CM432" s="58"/>
      <c r="CN432" s="58"/>
      <c r="CO432" s="58"/>
      <c r="CP432" s="58"/>
      <c r="CQ432" s="58"/>
      <c r="CR432" s="58"/>
      <c r="CS432" s="58"/>
      <c r="CT432" s="58"/>
      <c r="CU432" s="58"/>
      <c r="CV432" s="58"/>
      <c r="CW432" s="58"/>
      <c r="CX432" s="58"/>
      <c r="CY432" s="58"/>
      <c r="CZ432" s="58"/>
      <c r="DA432" s="58"/>
      <c r="DB432" s="58"/>
      <c r="DC432" s="58"/>
      <c r="DD432" s="58"/>
      <c r="DE432" s="58"/>
      <c r="DF432" s="58"/>
      <c r="DG432" s="58"/>
      <c r="DH432" s="58"/>
      <c r="DI432" s="58"/>
      <c r="DJ432" s="58"/>
      <c r="DK432" s="58"/>
      <c r="DL432" s="58"/>
      <c r="DM432" s="58"/>
    </row>
    <row r="433" spans="1:117" s="55" customFormat="1" ht="15.75" customHeight="1">
      <c r="A433" s="202"/>
      <c r="B433" s="138"/>
      <c r="C433" s="126"/>
      <c r="D433" s="144"/>
      <c r="E433" s="53" t="s">
        <v>437</v>
      </c>
      <c r="F433" s="8">
        <v>5339.9</v>
      </c>
      <c r="G433" s="126"/>
      <c r="H433" s="126"/>
      <c r="I433" s="126"/>
      <c r="J433" s="126"/>
      <c r="K433" s="144"/>
      <c r="L433" s="144"/>
      <c r="M433" s="135"/>
      <c r="N433" s="58"/>
      <c r="O433" s="58"/>
      <c r="P433" s="58"/>
      <c r="Q433" s="58"/>
      <c r="R433" s="58"/>
      <c r="S433" s="58"/>
      <c r="T433" s="58"/>
      <c r="U433" s="58"/>
      <c r="V433" s="58"/>
      <c r="W433" s="58"/>
      <c r="X433" s="58"/>
      <c r="Y433" s="58"/>
      <c r="Z433" s="58"/>
      <c r="AA433" s="58"/>
      <c r="AB433" s="58"/>
      <c r="AC433" s="58"/>
      <c r="AD433" s="58"/>
      <c r="AE433" s="58"/>
      <c r="AF433" s="58"/>
      <c r="AG433" s="58"/>
      <c r="AH433" s="58"/>
      <c r="AI433" s="58"/>
      <c r="AJ433" s="58"/>
      <c r="AK433" s="58"/>
      <c r="AL433" s="58"/>
      <c r="AM433" s="58"/>
      <c r="AN433" s="58"/>
      <c r="AO433" s="58"/>
      <c r="AP433" s="58"/>
      <c r="AQ433" s="58"/>
      <c r="AR433" s="58"/>
      <c r="AS433" s="58"/>
      <c r="AT433" s="58"/>
      <c r="AU433" s="58"/>
      <c r="AV433" s="58"/>
      <c r="AW433" s="58"/>
      <c r="AX433" s="58"/>
      <c r="AY433" s="58"/>
      <c r="AZ433" s="58"/>
      <c r="BA433" s="58"/>
      <c r="BB433" s="58"/>
      <c r="BC433" s="58"/>
      <c r="BD433" s="58"/>
      <c r="BE433" s="58"/>
      <c r="BF433" s="58"/>
      <c r="BG433" s="58"/>
      <c r="BH433" s="58"/>
      <c r="BI433" s="58"/>
      <c r="BJ433" s="58"/>
      <c r="BK433" s="58"/>
      <c r="BL433" s="58"/>
      <c r="BM433" s="58"/>
      <c r="BN433" s="58"/>
      <c r="BO433" s="58"/>
      <c r="BP433" s="58"/>
      <c r="BQ433" s="58"/>
      <c r="BR433" s="58"/>
      <c r="BS433" s="58"/>
      <c r="BT433" s="58"/>
      <c r="BU433" s="58"/>
      <c r="BV433" s="58"/>
      <c r="BW433" s="58"/>
      <c r="BX433" s="58"/>
      <c r="BY433" s="58"/>
      <c r="BZ433" s="58"/>
      <c r="CA433" s="58"/>
      <c r="CB433" s="58"/>
      <c r="CC433" s="58"/>
      <c r="CD433" s="58"/>
      <c r="CE433" s="58"/>
      <c r="CF433" s="58"/>
      <c r="CG433" s="58"/>
      <c r="CH433" s="58"/>
      <c r="CI433" s="58"/>
      <c r="CJ433" s="58"/>
      <c r="CK433" s="58"/>
      <c r="CL433" s="58"/>
      <c r="CM433" s="58"/>
      <c r="CN433" s="58"/>
      <c r="CO433" s="58"/>
      <c r="CP433" s="58"/>
      <c r="CQ433" s="58"/>
      <c r="CR433" s="58"/>
      <c r="CS433" s="58"/>
      <c r="CT433" s="58"/>
      <c r="CU433" s="58"/>
      <c r="CV433" s="58"/>
      <c r="CW433" s="58"/>
      <c r="CX433" s="58"/>
      <c r="CY433" s="58"/>
      <c r="CZ433" s="58"/>
      <c r="DA433" s="58"/>
      <c r="DB433" s="58"/>
      <c r="DC433" s="58"/>
      <c r="DD433" s="58"/>
      <c r="DE433" s="58"/>
      <c r="DF433" s="58"/>
      <c r="DG433" s="58"/>
      <c r="DH433" s="58"/>
      <c r="DI433" s="58"/>
      <c r="DJ433" s="58"/>
      <c r="DK433" s="58"/>
      <c r="DL433" s="58"/>
      <c r="DM433" s="58"/>
    </row>
    <row r="434" spans="1:117" s="55" customFormat="1" ht="15.75" customHeight="1">
      <c r="A434" s="202"/>
      <c r="B434" s="138"/>
      <c r="C434" s="126"/>
      <c r="D434" s="144"/>
      <c r="E434" s="53" t="s">
        <v>438</v>
      </c>
      <c r="F434" s="8">
        <v>55</v>
      </c>
      <c r="G434" s="126"/>
      <c r="H434" s="126"/>
      <c r="I434" s="126"/>
      <c r="J434" s="126"/>
      <c r="K434" s="144"/>
      <c r="L434" s="144"/>
      <c r="M434" s="135"/>
      <c r="N434" s="58"/>
      <c r="O434" s="58"/>
      <c r="P434" s="58"/>
      <c r="Q434" s="58"/>
      <c r="R434" s="58"/>
      <c r="S434" s="58"/>
      <c r="T434" s="58"/>
      <c r="U434" s="58"/>
      <c r="V434" s="58"/>
      <c r="W434" s="58"/>
      <c r="X434" s="58"/>
      <c r="Y434" s="58"/>
      <c r="Z434" s="58"/>
      <c r="AA434" s="58"/>
      <c r="AB434" s="58"/>
      <c r="AC434" s="58"/>
      <c r="AD434" s="58"/>
      <c r="AE434" s="58"/>
      <c r="AF434" s="58"/>
      <c r="AG434" s="58"/>
      <c r="AH434" s="58"/>
      <c r="AI434" s="58"/>
      <c r="AJ434" s="58"/>
      <c r="AK434" s="58"/>
      <c r="AL434" s="58"/>
      <c r="AM434" s="58"/>
      <c r="AN434" s="58"/>
      <c r="AO434" s="58"/>
      <c r="AP434" s="58"/>
      <c r="AQ434" s="58"/>
      <c r="AR434" s="58"/>
      <c r="AS434" s="58"/>
      <c r="AT434" s="58"/>
      <c r="AU434" s="58"/>
      <c r="AV434" s="58"/>
      <c r="AW434" s="58"/>
      <c r="AX434" s="58"/>
      <c r="AY434" s="58"/>
      <c r="AZ434" s="58"/>
      <c r="BA434" s="58"/>
      <c r="BB434" s="58"/>
      <c r="BC434" s="58"/>
      <c r="BD434" s="58"/>
      <c r="BE434" s="58"/>
      <c r="BF434" s="58"/>
      <c r="BG434" s="58"/>
      <c r="BH434" s="58"/>
      <c r="BI434" s="58"/>
      <c r="BJ434" s="58"/>
      <c r="BK434" s="58"/>
      <c r="BL434" s="58"/>
      <c r="BM434" s="58"/>
      <c r="BN434" s="58"/>
      <c r="BO434" s="58"/>
      <c r="BP434" s="58"/>
      <c r="BQ434" s="58"/>
      <c r="BR434" s="58"/>
      <c r="BS434" s="58"/>
      <c r="BT434" s="58"/>
      <c r="BU434" s="58"/>
      <c r="BV434" s="58"/>
      <c r="BW434" s="58"/>
      <c r="BX434" s="58"/>
      <c r="BY434" s="58"/>
      <c r="BZ434" s="58"/>
      <c r="CA434" s="58"/>
      <c r="CB434" s="58"/>
      <c r="CC434" s="58"/>
      <c r="CD434" s="58"/>
      <c r="CE434" s="58"/>
      <c r="CF434" s="58"/>
      <c r="CG434" s="58"/>
      <c r="CH434" s="58"/>
      <c r="CI434" s="58"/>
      <c r="CJ434" s="58"/>
      <c r="CK434" s="58"/>
      <c r="CL434" s="58"/>
      <c r="CM434" s="58"/>
      <c r="CN434" s="58"/>
      <c r="CO434" s="58"/>
      <c r="CP434" s="58"/>
      <c r="CQ434" s="58"/>
      <c r="CR434" s="58"/>
      <c r="CS434" s="58"/>
      <c r="CT434" s="58"/>
      <c r="CU434" s="58"/>
      <c r="CV434" s="58"/>
      <c r="CW434" s="58"/>
      <c r="CX434" s="58"/>
      <c r="CY434" s="58"/>
      <c r="CZ434" s="58"/>
      <c r="DA434" s="58"/>
      <c r="DB434" s="58"/>
      <c r="DC434" s="58"/>
      <c r="DD434" s="58"/>
      <c r="DE434" s="58"/>
      <c r="DF434" s="58"/>
      <c r="DG434" s="58"/>
      <c r="DH434" s="58"/>
      <c r="DI434" s="58"/>
      <c r="DJ434" s="58"/>
      <c r="DK434" s="58"/>
      <c r="DL434" s="58"/>
      <c r="DM434" s="58"/>
    </row>
    <row r="435" spans="1:117" s="55" customFormat="1" ht="18.75" customHeight="1">
      <c r="A435" s="203"/>
      <c r="B435" s="139"/>
      <c r="C435" s="127"/>
      <c r="D435" s="145"/>
      <c r="E435" s="53" t="s">
        <v>439</v>
      </c>
      <c r="F435" s="8">
        <v>417.3</v>
      </c>
      <c r="G435" s="127"/>
      <c r="H435" s="127"/>
      <c r="I435" s="127"/>
      <c r="J435" s="127"/>
      <c r="K435" s="145"/>
      <c r="L435" s="145"/>
      <c r="M435" s="136"/>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8"/>
      <c r="AL435" s="58"/>
      <c r="AM435" s="58"/>
      <c r="AN435" s="58"/>
      <c r="AO435" s="58"/>
      <c r="AP435" s="58"/>
      <c r="AQ435" s="58"/>
      <c r="AR435" s="58"/>
      <c r="AS435" s="58"/>
      <c r="AT435" s="58"/>
      <c r="AU435" s="58"/>
      <c r="AV435" s="58"/>
      <c r="AW435" s="58"/>
      <c r="AX435" s="58"/>
      <c r="AY435" s="58"/>
      <c r="AZ435" s="58"/>
      <c r="BA435" s="58"/>
      <c r="BB435" s="58"/>
      <c r="BC435" s="58"/>
      <c r="BD435" s="58"/>
      <c r="BE435" s="58"/>
      <c r="BF435" s="58"/>
      <c r="BG435" s="58"/>
      <c r="BH435" s="58"/>
      <c r="BI435" s="58"/>
      <c r="BJ435" s="58"/>
      <c r="BK435" s="58"/>
      <c r="BL435" s="58"/>
      <c r="BM435" s="58"/>
      <c r="BN435" s="58"/>
      <c r="BO435" s="58"/>
      <c r="BP435" s="58"/>
      <c r="BQ435" s="58"/>
      <c r="BR435" s="58"/>
      <c r="BS435" s="58"/>
      <c r="BT435" s="58"/>
      <c r="BU435" s="58"/>
      <c r="BV435" s="58"/>
      <c r="BW435" s="58"/>
      <c r="BX435" s="58"/>
      <c r="BY435" s="58"/>
      <c r="BZ435" s="58"/>
      <c r="CA435" s="58"/>
      <c r="CB435" s="58"/>
      <c r="CC435" s="58"/>
      <c r="CD435" s="58"/>
      <c r="CE435" s="58"/>
      <c r="CF435" s="58"/>
      <c r="CG435" s="58"/>
      <c r="CH435" s="58"/>
      <c r="CI435" s="58"/>
      <c r="CJ435" s="58"/>
      <c r="CK435" s="58"/>
      <c r="CL435" s="58"/>
      <c r="CM435" s="58"/>
      <c r="CN435" s="58"/>
      <c r="CO435" s="58"/>
      <c r="CP435" s="58"/>
      <c r="CQ435" s="58"/>
      <c r="CR435" s="58"/>
      <c r="CS435" s="58"/>
      <c r="CT435" s="58"/>
      <c r="CU435" s="58"/>
      <c r="CV435" s="58"/>
      <c r="CW435" s="58"/>
      <c r="CX435" s="58"/>
      <c r="CY435" s="58"/>
      <c r="CZ435" s="58"/>
      <c r="DA435" s="58"/>
      <c r="DB435" s="58"/>
      <c r="DC435" s="58"/>
      <c r="DD435" s="58"/>
      <c r="DE435" s="58"/>
      <c r="DF435" s="58"/>
      <c r="DG435" s="58"/>
      <c r="DH435" s="58"/>
      <c r="DI435" s="58"/>
      <c r="DJ435" s="58"/>
      <c r="DK435" s="58"/>
      <c r="DL435" s="58"/>
      <c r="DM435" s="58"/>
    </row>
    <row r="436" spans="1:117" s="55" customFormat="1" ht="87.75" customHeight="1">
      <c r="A436" s="201" t="s">
        <v>422</v>
      </c>
      <c r="B436" s="137" t="s">
        <v>423</v>
      </c>
      <c r="C436" s="125" t="s">
        <v>425</v>
      </c>
      <c r="D436" s="143">
        <v>2514</v>
      </c>
      <c r="E436" s="119" t="s">
        <v>252</v>
      </c>
      <c r="F436" s="12">
        <v>600</v>
      </c>
      <c r="G436" s="125" t="s">
        <v>428</v>
      </c>
      <c r="H436" s="125" t="s">
        <v>427</v>
      </c>
      <c r="I436" s="125" t="s">
        <v>340</v>
      </c>
      <c r="J436" s="125" t="s">
        <v>426</v>
      </c>
      <c r="K436" s="131"/>
      <c r="L436" s="131"/>
      <c r="M436" s="134"/>
      <c r="N436" s="58"/>
      <c r="O436" s="58"/>
      <c r="P436" s="58"/>
      <c r="Q436" s="58"/>
      <c r="R436" s="58"/>
      <c r="S436" s="58"/>
      <c r="T436" s="58"/>
      <c r="U436" s="58"/>
      <c r="V436" s="58"/>
      <c r="W436" s="58"/>
      <c r="X436" s="58"/>
      <c r="Y436" s="58"/>
      <c r="Z436" s="58"/>
      <c r="AA436" s="58"/>
      <c r="AB436" s="58"/>
      <c r="AC436" s="58"/>
      <c r="AD436" s="58"/>
      <c r="AE436" s="58"/>
      <c r="AF436" s="58"/>
      <c r="AG436" s="58"/>
      <c r="AH436" s="58"/>
      <c r="AI436" s="58"/>
      <c r="AJ436" s="58"/>
      <c r="AK436" s="58"/>
      <c r="AL436" s="58"/>
      <c r="AM436" s="58"/>
      <c r="AN436" s="58"/>
      <c r="AO436" s="58"/>
      <c r="AP436" s="58"/>
      <c r="AQ436" s="58"/>
      <c r="AR436" s="58"/>
      <c r="AS436" s="58"/>
      <c r="AT436" s="58"/>
      <c r="AU436" s="58"/>
      <c r="AV436" s="58"/>
      <c r="AW436" s="58"/>
      <c r="AX436" s="58"/>
      <c r="AY436" s="58"/>
      <c r="AZ436" s="58"/>
      <c r="BA436" s="58"/>
      <c r="BB436" s="58"/>
      <c r="BC436" s="58"/>
      <c r="BD436" s="58"/>
      <c r="BE436" s="58"/>
      <c r="BF436" s="58"/>
      <c r="BG436" s="58"/>
      <c r="BH436" s="58"/>
      <c r="BI436" s="58"/>
      <c r="BJ436" s="58"/>
      <c r="BK436" s="58"/>
      <c r="BL436" s="58"/>
      <c r="BM436" s="58"/>
      <c r="BN436" s="58"/>
      <c r="BO436" s="58"/>
      <c r="BP436" s="58"/>
      <c r="BQ436" s="58"/>
      <c r="BR436" s="58"/>
      <c r="BS436" s="58"/>
      <c r="BT436" s="58"/>
      <c r="BU436" s="58"/>
      <c r="BV436" s="58"/>
      <c r="BW436" s="58"/>
      <c r="BX436" s="58"/>
      <c r="BY436" s="58"/>
      <c r="BZ436" s="58"/>
      <c r="CA436" s="58"/>
      <c r="CB436" s="58"/>
      <c r="CC436" s="58"/>
      <c r="CD436" s="58"/>
      <c r="CE436" s="58"/>
      <c r="CF436" s="58"/>
      <c r="CG436" s="58"/>
      <c r="CH436" s="58"/>
      <c r="CI436" s="58"/>
      <c r="CJ436" s="58"/>
      <c r="CK436" s="58"/>
      <c r="CL436" s="58"/>
      <c r="CM436" s="58"/>
      <c r="CN436" s="58"/>
      <c r="CO436" s="58"/>
      <c r="CP436" s="58"/>
      <c r="CQ436" s="58"/>
      <c r="CR436" s="58"/>
      <c r="CS436" s="58"/>
      <c r="CT436" s="58"/>
      <c r="CU436" s="58"/>
      <c r="CV436" s="58"/>
      <c r="CW436" s="58"/>
      <c r="CX436" s="58"/>
      <c r="CY436" s="58"/>
      <c r="CZ436" s="58"/>
      <c r="DA436" s="58"/>
      <c r="DB436" s="58"/>
      <c r="DC436" s="58"/>
      <c r="DD436" s="58"/>
      <c r="DE436" s="58"/>
      <c r="DF436" s="58"/>
      <c r="DG436" s="58"/>
      <c r="DH436" s="58"/>
      <c r="DI436" s="58"/>
      <c r="DJ436" s="58"/>
      <c r="DK436" s="58"/>
      <c r="DL436" s="58"/>
      <c r="DM436" s="58"/>
    </row>
    <row r="437" spans="1:117" s="55" customFormat="1" ht="33" customHeight="1">
      <c r="A437" s="202"/>
      <c r="B437" s="138"/>
      <c r="C437" s="126"/>
      <c r="D437" s="144"/>
      <c r="E437" s="5" t="s">
        <v>429</v>
      </c>
      <c r="F437" s="8">
        <v>200</v>
      </c>
      <c r="G437" s="126"/>
      <c r="H437" s="126"/>
      <c r="I437" s="126"/>
      <c r="J437" s="126"/>
      <c r="K437" s="132"/>
      <c r="L437" s="132"/>
      <c r="M437" s="135"/>
      <c r="N437" s="58"/>
      <c r="O437" s="58"/>
      <c r="P437" s="58"/>
      <c r="Q437" s="58"/>
      <c r="R437" s="58"/>
      <c r="S437" s="58"/>
      <c r="T437" s="58"/>
      <c r="U437" s="58"/>
      <c r="V437" s="58"/>
      <c r="W437" s="58"/>
      <c r="X437" s="58"/>
      <c r="Y437" s="58"/>
      <c r="Z437" s="58"/>
      <c r="AA437" s="58"/>
      <c r="AB437" s="58"/>
      <c r="AC437" s="58"/>
      <c r="AD437" s="58"/>
      <c r="AE437" s="58"/>
      <c r="AF437" s="58"/>
      <c r="AG437" s="58"/>
      <c r="AH437" s="58"/>
      <c r="AI437" s="58"/>
      <c r="AJ437" s="58"/>
      <c r="AK437" s="58"/>
      <c r="AL437" s="58"/>
      <c r="AM437" s="58"/>
      <c r="AN437" s="58"/>
      <c r="AO437" s="58"/>
      <c r="AP437" s="58"/>
      <c r="AQ437" s="58"/>
      <c r="AR437" s="58"/>
      <c r="AS437" s="58"/>
      <c r="AT437" s="58"/>
      <c r="AU437" s="58"/>
      <c r="AV437" s="58"/>
      <c r="AW437" s="58"/>
      <c r="AX437" s="58"/>
      <c r="AY437" s="58"/>
      <c r="AZ437" s="58"/>
      <c r="BA437" s="58"/>
      <c r="BB437" s="58"/>
      <c r="BC437" s="58"/>
      <c r="BD437" s="58"/>
      <c r="BE437" s="58"/>
      <c r="BF437" s="58"/>
      <c r="BG437" s="58"/>
      <c r="BH437" s="58"/>
      <c r="BI437" s="58"/>
      <c r="BJ437" s="58"/>
      <c r="BK437" s="58"/>
      <c r="BL437" s="58"/>
      <c r="BM437" s="58"/>
      <c r="BN437" s="58"/>
      <c r="BO437" s="58"/>
      <c r="BP437" s="58"/>
      <c r="BQ437" s="58"/>
      <c r="BR437" s="58"/>
      <c r="BS437" s="58"/>
      <c r="BT437" s="58"/>
      <c r="BU437" s="58"/>
      <c r="BV437" s="58"/>
      <c r="BW437" s="58"/>
      <c r="BX437" s="58"/>
      <c r="BY437" s="58"/>
      <c r="BZ437" s="58"/>
      <c r="CA437" s="58"/>
      <c r="CB437" s="58"/>
      <c r="CC437" s="58"/>
      <c r="CD437" s="58"/>
      <c r="CE437" s="58"/>
      <c r="CF437" s="58"/>
      <c r="CG437" s="58"/>
      <c r="CH437" s="58"/>
      <c r="CI437" s="58"/>
      <c r="CJ437" s="58"/>
      <c r="CK437" s="58"/>
      <c r="CL437" s="58"/>
      <c r="CM437" s="58"/>
      <c r="CN437" s="58"/>
      <c r="CO437" s="58"/>
      <c r="CP437" s="58"/>
      <c r="CQ437" s="58"/>
      <c r="CR437" s="58"/>
      <c r="CS437" s="58"/>
      <c r="CT437" s="58"/>
      <c r="CU437" s="58"/>
      <c r="CV437" s="58"/>
      <c r="CW437" s="58"/>
      <c r="CX437" s="58"/>
      <c r="CY437" s="58"/>
      <c r="CZ437" s="58"/>
      <c r="DA437" s="58"/>
      <c r="DB437" s="58"/>
      <c r="DC437" s="58"/>
      <c r="DD437" s="58"/>
      <c r="DE437" s="58"/>
      <c r="DF437" s="58"/>
      <c r="DG437" s="58"/>
      <c r="DH437" s="58"/>
      <c r="DI437" s="58"/>
      <c r="DJ437" s="58"/>
      <c r="DK437" s="58"/>
      <c r="DL437" s="58"/>
      <c r="DM437" s="58"/>
    </row>
    <row r="438" spans="1:117" s="55" customFormat="1" ht="27.75" customHeight="1">
      <c r="A438" s="202"/>
      <c r="B438" s="138"/>
      <c r="C438" s="126"/>
      <c r="D438" s="144"/>
      <c r="E438" s="5" t="s">
        <v>430</v>
      </c>
      <c r="F438" s="8">
        <v>200</v>
      </c>
      <c r="G438" s="126"/>
      <c r="H438" s="126"/>
      <c r="I438" s="126"/>
      <c r="J438" s="126"/>
      <c r="K438" s="132"/>
      <c r="L438" s="132"/>
      <c r="M438" s="135"/>
      <c r="N438" s="58"/>
      <c r="O438" s="58"/>
      <c r="P438" s="58"/>
      <c r="Q438" s="58"/>
      <c r="R438" s="58"/>
      <c r="S438" s="58"/>
      <c r="T438" s="58"/>
      <c r="U438" s="58"/>
      <c r="V438" s="58"/>
      <c r="W438" s="58"/>
      <c r="X438" s="58"/>
      <c r="Y438" s="58"/>
      <c r="Z438" s="58"/>
      <c r="AA438" s="58"/>
      <c r="AB438" s="58"/>
      <c r="AC438" s="58"/>
      <c r="AD438" s="58"/>
      <c r="AE438" s="58"/>
      <c r="AF438" s="58"/>
      <c r="AG438" s="58"/>
      <c r="AH438" s="58"/>
      <c r="AI438" s="58"/>
      <c r="AJ438" s="58"/>
      <c r="AK438" s="58"/>
      <c r="AL438" s="58"/>
      <c r="AM438" s="58"/>
      <c r="AN438" s="58"/>
      <c r="AO438" s="58"/>
      <c r="AP438" s="58"/>
      <c r="AQ438" s="58"/>
      <c r="AR438" s="58"/>
      <c r="AS438" s="58"/>
      <c r="AT438" s="58"/>
      <c r="AU438" s="58"/>
      <c r="AV438" s="58"/>
      <c r="AW438" s="58"/>
      <c r="AX438" s="58"/>
      <c r="AY438" s="58"/>
      <c r="AZ438" s="58"/>
      <c r="BA438" s="58"/>
      <c r="BB438" s="58"/>
      <c r="BC438" s="58"/>
      <c r="BD438" s="58"/>
      <c r="BE438" s="58"/>
      <c r="BF438" s="58"/>
      <c r="BG438" s="58"/>
      <c r="BH438" s="58"/>
      <c r="BI438" s="58"/>
      <c r="BJ438" s="58"/>
      <c r="BK438" s="58"/>
      <c r="BL438" s="58"/>
      <c r="BM438" s="58"/>
      <c r="BN438" s="58"/>
      <c r="BO438" s="58"/>
      <c r="BP438" s="58"/>
      <c r="BQ438" s="58"/>
      <c r="BR438" s="58"/>
      <c r="BS438" s="58"/>
      <c r="BT438" s="58"/>
      <c r="BU438" s="58"/>
      <c r="BV438" s="58"/>
      <c r="BW438" s="58"/>
      <c r="BX438" s="58"/>
      <c r="BY438" s="58"/>
      <c r="BZ438" s="58"/>
      <c r="CA438" s="58"/>
      <c r="CB438" s="58"/>
      <c r="CC438" s="58"/>
      <c r="CD438" s="58"/>
      <c r="CE438" s="58"/>
      <c r="CF438" s="58"/>
      <c r="CG438" s="58"/>
      <c r="CH438" s="58"/>
      <c r="CI438" s="58"/>
      <c r="CJ438" s="58"/>
      <c r="CK438" s="58"/>
      <c r="CL438" s="58"/>
      <c r="CM438" s="58"/>
      <c r="CN438" s="58"/>
      <c r="CO438" s="58"/>
      <c r="CP438" s="58"/>
      <c r="CQ438" s="58"/>
      <c r="CR438" s="58"/>
      <c r="CS438" s="58"/>
      <c r="CT438" s="58"/>
      <c r="CU438" s="58"/>
      <c r="CV438" s="58"/>
      <c r="CW438" s="58"/>
      <c r="CX438" s="58"/>
      <c r="CY438" s="58"/>
      <c r="CZ438" s="58"/>
      <c r="DA438" s="58"/>
      <c r="DB438" s="58"/>
      <c r="DC438" s="58"/>
      <c r="DD438" s="58"/>
      <c r="DE438" s="58"/>
      <c r="DF438" s="58"/>
      <c r="DG438" s="58"/>
      <c r="DH438" s="58"/>
      <c r="DI438" s="58"/>
      <c r="DJ438" s="58"/>
      <c r="DK438" s="58"/>
      <c r="DL438" s="58"/>
      <c r="DM438" s="58"/>
    </row>
    <row r="439" spans="1:117" s="55" customFormat="1" ht="26.25" customHeight="1">
      <c r="A439" s="203"/>
      <c r="B439" s="139"/>
      <c r="C439" s="127"/>
      <c r="D439" s="145"/>
      <c r="E439" s="5" t="s">
        <v>431</v>
      </c>
      <c r="F439" s="8">
        <v>200</v>
      </c>
      <c r="G439" s="127"/>
      <c r="H439" s="127"/>
      <c r="I439" s="127"/>
      <c r="J439" s="127"/>
      <c r="K439" s="133"/>
      <c r="L439" s="133"/>
      <c r="M439" s="136"/>
      <c r="N439" s="58"/>
      <c r="O439" s="58"/>
      <c r="P439" s="58"/>
      <c r="Q439" s="58"/>
      <c r="R439" s="58"/>
      <c r="S439" s="58"/>
      <c r="T439" s="58"/>
      <c r="U439" s="58"/>
      <c r="V439" s="58"/>
      <c r="W439" s="58"/>
      <c r="X439" s="58"/>
      <c r="Y439" s="58"/>
      <c r="Z439" s="58"/>
      <c r="AA439" s="58"/>
      <c r="AB439" s="58"/>
      <c r="AC439" s="58"/>
      <c r="AD439" s="58"/>
      <c r="AE439" s="58"/>
      <c r="AF439" s="58"/>
      <c r="AG439" s="58"/>
      <c r="AH439" s="58"/>
      <c r="AI439" s="58"/>
      <c r="AJ439" s="58"/>
      <c r="AK439" s="58"/>
      <c r="AL439" s="58"/>
      <c r="AM439" s="58"/>
      <c r="AN439" s="58"/>
      <c r="AO439" s="58"/>
      <c r="AP439" s="58"/>
      <c r="AQ439" s="58"/>
      <c r="AR439" s="58"/>
      <c r="AS439" s="58"/>
      <c r="AT439" s="58"/>
      <c r="AU439" s="58"/>
      <c r="AV439" s="58"/>
      <c r="AW439" s="58"/>
      <c r="AX439" s="58"/>
      <c r="AY439" s="58"/>
      <c r="AZ439" s="58"/>
      <c r="BA439" s="58"/>
      <c r="BB439" s="58"/>
      <c r="BC439" s="58"/>
      <c r="BD439" s="58"/>
      <c r="BE439" s="58"/>
      <c r="BF439" s="58"/>
      <c r="BG439" s="58"/>
      <c r="BH439" s="58"/>
      <c r="BI439" s="58"/>
      <c r="BJ439" s="58"/>
      <c r="BK439" s="58"/>
      <c r="BL439" s="58"/>
      <c r="BM439" s="58"/>
      <c r="BN439" s="58"/>
      <c r="BO439" s="58"/>
      <c r="BP439" s="58"/>
      <c r="BQ439" s="58"/>
      <c r="BR439" s="58"/>
      <c r="BS439" s="58"/>
      <c r="BT439" s="58"/>
      <c r="BU439" s="58"/>
      <c r="BV439" s="58"/>
      <c r="BW439" s="58"/>
      <c r="BX439" s="58"/>
      <c r="BY439" s="58"/>
      <c r="BZ439" s="58"/>
      <c r="CA439" s="58"/>
      <c r="CB439" s="58"/>
      <c r="CC439" s="58"/>
      <c r="CD439" s="58"/>
      <c r="CE439" s="58"/>
      <c r="CF439" s="58"/>
      <c r="CG439" s="58"/>
      <c r="CH439" s="58"/>
      <c r="CI439" s="58"/>
      <c r="CJ439" s="58"/>
      <c r="CK439" s="58"/>
      <c r="CL439" s="58"/>
      <c r="CM439" s="58"/>
      <c r="CN439" s="58"/>
      <c r="CO439" s="58"/>
      <c r="CP439" s="58"/>
      <c r="CQ439" s="58"/>
      <c r="CR439" s="58"/>
      <c r="CS439" s="58"/>
      <c r="CT439" s="58"/>
      <c r="CU439" s="58"/>
      <c r="CV439" s="58"/>
      <c r="CW439" s="58"/>
      <c r="CX439" s="58"/>
      <c r="CY439" s="58"/>
      <c r="CZ439" s="58"/>
      <c r="DA439" s="58"/>
      <c r="DB439" s="58"/>
      <c r="DC439" s="58"/>
      <c r="DD439" s="58"/>
      <c r="DE439" s="58"/>
      <c r="DF439" s="58"/>
      <c r="DG439" s="58"/>
      <c r="DH439" s="58"/>
      <c r="DI439" s="58"/>
      <c r="DJ439" s="58"/>
      <c r="DK439" s="58"/>
      <c r="DL439" s="58"/>
      <c r="DM439" s="58"/>
    </row>
    <row r="440" spans="1:117" s="55" customFormat="1" ht="51.75" customHeight="1">
      <c r="A440" s="140" t="s">
        <v>446</v>
      </c>
      <c r="B440" s="137" t="s">
        <v>463</v>
      </c>
      <c r="C440" s="125" t="s">
        <v>462</v>
      </c>
      <c r="D440" s="143">
        <v>380</v>
      </c>
      <c r="E440" s="7" t="s">
        <v>467</v>
      </c>
      <c r="F440" s="12">
        <v>61485.4</v>
      </c>
      <c r="G440" s="125" t="s">
        <v>466</v>
      </c>
      <c r="H440" s="128" t="s">
        <v>465</v>
      </c>
      <c r="I440" s="125" t="s">
        <v>340</v>
      </c>
      <c r="J440" s="128" t="s">
        <v>464</v>
      </c>
      <c r="K440" s="131"/>
      <c r="L440" s="131"/>
      <c r="M440" s="134"/>
      <c r="N440" s="58"/>
      <c r="O440" s="58"/>
      <c r="P440" s="58"/>
      <c r="Q440" s="58"/>
      <c r="R440" s="58"/>
      <c r="S440" s="58"/>
      <c r="T440" s="58"/>
      <c r="U440" s="58"/>
      <c r="V440" s="58"/>
      <c r="W440" s="58"/>
      <c r="X440" s="58"/>
      <c r="Y440" s="58"/>
      <c r="Z440" s="58"/>
      <c r="AA440" s="58"/>
      <c r="AB440" s="58"/>
      <c r="AC440" s="58"/>
      <c r="AD440" s="58"/>
      <c r="AE440" s="58"/>
      <c r="AF440" s="58"/>
      <c r="AG440" s="58"/>
      <c r="AH440" s="58"/>
      <c r="AI440" s="58"/>
      <c r="AJ440" s="58"/>
      <c r="AK440" s="58"/>
      <c r="AL440" s="58"/>
      <c r="AM440" s="58"/>
      <c r="AN440" s="58"/>
      <c r="AO440" s="58"/>
      <c r="AP440" s="58"/>
      <c r="AQ440" s="58"/>
      <c r="AR440" s="58"/>
      <c r="AS440" s="58"/>
      <c r="AT440" s="58"/>
      <c r="AU440" s="58"/>
      <c r="AV440" s="58"/>
      <c r="AW440" s="58"/>
      <c r="AX440" s="58"/>
      <c r="AY440" s="58"/>
      <c r="AZ440" s="58"/>
      <c r="BA440" s="58"/>
      <c r="BB440" s="58"/>
      <c r="BC440" s="58"/>
      <c r="BD440" s="58"/>
      <c r="BE440" s="58"/>
      <c r="BF440" s="58"/>
      <c r="BG440" s="58"/>
      <c r="BH440" s="58"/>
      <c r="BI440" s="58"/>
      <c r="BJ440" s="58"/>
      <c r="BK440" s="58"/>
      <c r="BL440" s="58"/>
      <c r="BM440" s="58"/>
      <c r="BN440" s="58"/>
      <c r="BO440" s="58"/>
      <c r="BP440" s="58"/>
      <c r="BQ440" s="58"/>
      <c r="BR440" s="58"/>
      <c r="BS440" s="58"/>
      <c r="BT440" s="58"/>
      <c r="BU440" s="58"/>
      <c r="BV440" s="58"/>
      <c r="BW440" s="58"/>
      <c r="BX440" s="58"/>
      <c r="BY440" s="58"/>
      <c r="BZ440" s="58"/>
      <c r="CA440" s="58"/>
      <c r="CB440" s="58"/>
      <c r="CC440" s="58"/>
      <c r="CD440" s="58"/>
      <c r="CE440" s="58"/>
      <c r="CF440" s="58"/>
      <c r="CG440" s="58"/>
      <c r="CH440" s="58"/>
      <c r="CI440" s="58"/>
      <c r="CJ440" s="58"/>
      <c r="CK440" s="58"/>
      <c r="CL440" s="58"/>
      <c r="CM440" s="58"/>
      <c r="CN440" s="58"/>
      <c r="CO440" s="58"/>
      <c r="CP440" s="58"/>
      <c r="CQ440" s="58"/>
      <c r="CR440" s="58"/>
      <c r="CS440" s="58"/>
      <c r="CT440" s="58"/>
      <c r="CU440" s="58"/>
      <c r="CV440" s="58"/>
      <c r="CW440" s="58"/>
      <c r="CX440" s="58"/>
      <c r="CY440" s="58"/>
      <c r="CZ440" s="58"/>
      <c r="DA440" s="58"/>
      <c r="DB440" s="58"/>
      <c r="DC440" s="58"/>
      <c r="DD440" s="58"/>
      <c r="DE440" s="58"/>
      <c r="DF440" s="58"/>
      <c r="DG440" s="58"/>
      <c r="DH440" s="58"/>
      <c r="DI440" s="58"/>
      <c r="DJ440" s="58"/>
      <c r="DK440" s="58"/>
      <c r="DL440" s="58"/>
      <c r="DM440" s="58"/>
    </row>
    <row r="441" spans="1:117" s="55" customFormat="1" ht="39" customHeight="1">
      <c r="A441" s="141"/>
      <c r="B441" s="138"/>
      <c r="C441" s="126"/>
      <c r="D441" s="144"/>
      <c r="E441" s="5" t="s">
        <v>215</v>
      </c>
      <c r="F441" s="8">
        <v>58621.9</v>
      </c>
      <c r="G441" s="126"/>
      <c r="H441" s="129"/>
      <c r="I441" s="126"/>
      <c r="J441" s="129"/>
      <c r="K441" s="132"/>
      <c r="L441" s="132"/>
      <c r="M441" s="135"/>
      <c r="N441" s="58"/>
      <c r="O441" s="58"/>
      <c r="P441" s="58"/>
      <c r="Q441" s="58"/>
      <c r="R441" s="58"/>
      <c r="S441" s="58"/>
      <c r="T441" s="58"/>
      <c r="U441" s="58"/>
      <c r="V441" s="58"/>
      <c r="W441" s="58"/>
      <c r="X441" s="58"/>
      <c r="Y441" s="58"/>
      <c r="Z441" s="58"/>
      <c r="AA441" s="58"/>
      <c r="AB441" s="58"/>
      <c r="AC441" s="58"/>
      <c r="AD441" s="58"/>
      <c r="AE441" s="58"/>
      <c r="AF441" s="58"/>
      <c r="AG441" s="58"/>
      <c r="AH441" s="58"/>
      <c r="AI441" s="58"/>
      <c r="AJ441" s="58"/>
      <c r="AK441" s="58"/>
      <c r="AL441" s="58"/>
      <c r="AM441" s="58"/>
      <c r="AN441" s="58"/>
      <c r="AO441" s="58"/>
      <c r="AP441" s="58"/>
      <c r="AQ441" s="58"/>
      <c r="AR441" s="58"/>
      <c r="AS441" s="58"/>
      <c r="AT441" s="58"/>
      <c r="AU441" s="58"/>
      <c r="AV441" s="58"/>
      <c r="AW441" s="58"/>
      <c r="AX441" s="58"/>
      <c r="AY441" s="58"/>
      <c r="AZ441" s="58"/>
      <c r="BA441" s="58"/>
      <c r="BB441" s="58"/>
      <c r="BC441" s="58"/>
      <c r="BD441" s="58"/>
      <c r="BE441" s="58"/>
      <c r="BF441" s="58"/>
      <c r="BG441" s="58"/>
      <c r="BH441" s="58"/>
      <c r="BI441" s="58"/>
      <c r="BJ441" s="58"/>
      <c r="BK441" s="58"/>
      <c r="BL441" s="58"/>
      <c r="BM441" s="58"/>
      <c r="BN441" s="58"/>
      <c r="BO441" s="58"/>
      <c r="BP441" s="58"/>
      <c r="BQ441" s="58"/>
      <c r="BR441" s="58"/>
      <c r="BS441" s="58"/>
      <c r="BT441" s="58"/>
      <c r="BU441" s="58"/>
      <c r="BV441" s="58"/>
      <c r="BW441" s="58"/>
      <c r="BX441" s="58"/>
      <c r="BY441" s="58"/>
      <c r="BZ441" s="58"/>
      <c r="CA441" s="58"/>
      <c r="CB441" s="58"/>
      <c r="CC441" s="58"/>
      <c r="CD441" s="58"/>
      <c r="CE441" s="58"/>
      <c r="CF441" s="58"/>
      <c r="CG441" s="58"/>
      <c r="CH441" s="58"/>
      <c r="CI441" s="58"/>
      <c r="CJ441" s="58"/>
      <c r="CK441" s="58"/>
      <c r="CL441" s="58"/>
      <c r="CM441" s="58"/>
      <c r="CN441" s="58"/>
      <c r="CO441" s="58"/>
      <c r="CP441" s="58"/>
      <c r="CQ441" s="58"/>
      <c r="CR441" s="58"/>
      <c r="CS441" s="58"/>
      <c r="CT441" s="58"/>
      <c r="CU441" s="58"/>
      <c r="CV441" s="58"/>
      <c r="CW441" s="58"/>
      <c r="CX441" s="58"/>
      <c r="CY441" s="58"/>
      <c r="CZ441" s="58"/>
      <c r="DA441" s="58"/>
      <c r="DB441" s="58"/>
      <c r="DC441" s="58"/>
      <c r="DD441" s="58"/>
      <c r="DE441" s="58"/>
      <c r="DF441" s="58"/>
      <c r="DG441" s="58"/>
      <c r="DH441" s="58"/>
      <c r="DI441" s="58"/>
      <c r="DJ441" s="58"/>
      <c r="DK441" s="58"/>
      <c r="DL441" s="58"/>
      <c r="DM441" s="58"/>
    </row>
    <row r="442" spans="1:117" s="55" customFormat="1" ht="39" customHeight="1">
      <c r="A442" s="141"/>
      <c r="B442" s="138"/>
      <c r="C442" s="126"/>
      <c r="D442" s="144"/>
      <c r="E442" s="5" t="s">
        <v>203</v>
      </c>
      <c r="F442" s="8">
        <v>2863.5</v>
      </c>
      <c r="G442" s="126"/>
      <c r="H442" s="129"/>
      <c r="I442" s="126"/>
      <c r="J442" s="129"/>
      <c r="K442" s="132"/>
      <c r="L442" s="132"/>
      <c r="M442" s="135"/>
      <c r="N442" s="58"/>
      <c r="O442" s="58"/>
      <c r="P442" s="58"/>
      <c r="Q442" s="58"/>
      <c r="R442" s="58"/>
      <c r="S442" s="58"/>
      <c r="T442" s="58"/>
      <c r="U442" s="58"/>
      <c r="V442" s="58"/>
      <c r="W442" s="58"/>
      <c r="X442" s="58"/>
      <c r="Y442" s="58"/>
      <c r="Z442" s="58"/>
      <c r="AA442" s="58"/>
      <c r="AB442" s="58"/>
      <c r="AC442" s="58"/>
      <c r="AD442" s="58"/>
      <c r="AE442" s="58"/>
      <c r="AF442" s="58"/>
      <c r="AG442" s="58"/>
      <c r="AH442" s="58"/>
      <c r="AI442" s="58"/>
      <c r="AJ442" s="58"/>
      <c r="AK442" s="58"/>
      <c r="AL442" s="58"/>
      <c r="AM442" s="58"/>
      <c r="AN442" s="58"/>
      <c r="AO442" s="58"/>
      <c r="AP442" s="58"/>
      <c r="AQ442" s="58"/>
      <c r="AR442" s="58"/>
      <c r="AS442" s="58"/>
      <c r="AT442" s="58"/>
      <c r="AU442" s="58"/>
      <c r="AV442" s="58"/>
      <c r="AW442" s="58"/>
      <c r="AX442" s="58"/>
      <c r="AY442" s="58"/>
      <c r="AZ442" s="58"/>
      <c r="BA442" s="58"/>
      <c r="BB442" s="58"/>
      <c r="BC442" s="58"/>
      <c r="BD442" s="58"/>
      <c r="BE442" s="58"/>
      <c r="BF442" s="58"/>
      <c r="BG442" s="58"/>
      <c r="BH442" s="58"/>
      <c r="BI442" s="58"/>
      <c r="BJ442" s="58"/>
      <c r="BK442" s="58"/>
      <c r="BL442" s="58"/>
      <c r="BM442" s="58"/>
      <c r="BN442" s="58"/>
      <c r="BO442" s="58"/>
      <c r="BP442" s="58"/>
      <c r="BQ442" s="58"/>
      <c r="BR442" s="58"/>
      <c r="BS442" s="58"/>
      <c r="BT442" s="58"/>
      <c r="BU442" s="58"/>
      <c r="BV442" s="58"/>
      <c r="BW442" s="58"/>
      <c r="BX442" s="58"/>
      <c r="BY442" s="58"/>
      <c r="BZ442" s="58"/>
      <c r="CA442" s="58"/>
      <c r="CB442" s="58"/>
      <c r="CC442" s="58"/>
      <c r="CD442" s="58"/>
      <c r="CE442" s="58"/>
      <c r="CF442" s="58"/>
      <c r="CG442" s="58"/>
      <c r="CH442" s="58"/>
      <c r="CI442" s="58"/>
      <c r="CJ442" s="58"/>
      <c r="CK442" s="58"/>
      <c r="CL442" s="58"/>
      <c r="CM442" s="58"/>
      <c r="CN442" s="58"/>
      <c r="CO442" s="58"/>
      <c r="CP442" s="58"/>
      <c r="CQ442" s="58"/>
      <c r="CR442" s="58"/>
      <c r="CS442" s="58"/>
      <c r="CT442" s="58"/>
      <c r="CU442" s="58"/>
      <c r="CV442" s="58"/>
      <c r="CW442" s="58"/>
      <c r="CX442" s="58"/>
      <c r="CY442" s="58"/>
      <c r="CZ442" s="58"/>
      <c r="DA442" s="58"/>
      <c r="DB442" s="58"/>
      <c r="DC442" s="58"/>
      <c r="DD442" s="58"/>
      <c r="DE442" s="58"/>
      <c r="DF442" s="58"/>
      <c r="DG442" s="58"/>
      <c r="DH442" s="58"/>
      <c r="DI442" s="58"/>
      <c r="DJ442" s="58"/>
      <c r="DK442" s="58"/>
      <c r="DL442" s="58"/>
      <c r="DM442" s="58"/>
    </row>
    <row r="443" spans="1:117" s="55" customFormat="1" ht="38.25" customHeight="1">
      <c r="A443" s="141"/>
      <c r="B443" s="138"/>
      <c r="C443" s="126"/>
      <c r="D443" s="144"/>
      <c r="E443" s="5" t="s">
        <v>471</v>
      </c>
      <c r="F443" s="8">
        <v>285</v>
      </c>
      <c r="G443" s="126"/>
      <c r="H443" s="129"/>
      <c r="I443" s="126"/>
      <c r="J443" s="129"/>
      <c r="K443" s="132"/>
      <c r="L443" s="132"/>
      <c r="M443" s="135"/>
      <c r="N443" s="58"/>
      <c r="O443" s="58"/>
      <c r="P443" s="58"/>
      <c r="Q443" s="58"/>
      <c r="R443" s="58"/>
      <c r="S443" s="58"/>
      <c r="T443" s="58"/>
      <c r="U443" s="58"/>
      <c r="V443" s="58"/>
      <c r="W443" s="58"/>
      <c r="X443" s="58"/>
      <c r="Y443" s="58"/>
      <c r="Z443" s="58"/>
      <c r="AA443" s="58"/>
      <c r="AB443" s="58"/>
      <c r="AC443" s="58"/>
      <c r="AD443" s="58"/>
      <c r="AE443" s="58"/>
      <c r="AF443" s="58"/>
      <c r="AG443" s="58"/>
      <c r="AH443" s="58"/>
      <c r="AI443" s="58"/>
      <c r="AJ443" s="58"/>
      <c r="AK443" s="58"/>
      <c r="AL443" s="58"/>
      <c r="AM443" s="58"/>
      <c r="AN443" s="58"/>
      <c r="AO443" s="58"/>
      <c r="AP443" s="58"/>
      <c r="AQ443" s="58"/>
      <c r="AR443" s="58"/>
      <c r="AS443" s="58"/>
      <c r="AT443" s="58"/>
      <c r="AU443" s="58"/>
      <c r="AV443" s="58"/>
      <c r="AW443" s="58"/>
      <c r="AX443" s="58"/>
      <c r="AY443" s="58"/>
      <c r="AZ443" s="58"/>
      <c r="BA443" s="58"/>
      <c r="BB443" s="58"/>
      <c r="BC443" s="58"/>
      <c r="BD443" s="58"/>
      <c r="BE443" s="58"/>
      <c r="BF443" s="58"/>
      <c r="BG443" s="58"/>
      <c r="BH443" s="58"/>
      <c r="BI443" s="58"/>
      <c r="BJ443" s="58"/>
      <c r="BK443" s="58"/>
      <c r="BL443" s="58"/>
      <c r="BM443" s="58"/>
      <c r="BN443" s="58"/>
      <c r="BO443" s="58"/>
      <c r="BP443" s="58"/>
      <c r="BQ443" s="58"/>
      <c r="BR443" s="58"/>
      <c r="BS443" s="58"/>
      <c r="BT443" s="58"/>
      <c r="BU443" s="58"/>
      <c r="BV443" s="58"/>
      <c r="BW443" s="58"/>
      <c r="BX443" s="58"/>
      <c r="BY443" s="58"/>
      <c r="BZ443" s="58"/>
      <c r="CA443" s="58"/>
      <c r="CB443" s="58"/>
      <c r="CC443" s="58"/>
      <c r="CD443" s="58"/>
      <c r="CE443" s="58"/>
      <c r="CF443" s="58"/>
      <c r="CG443" s="58"/>
      <c r="CH443" s="58"/>
      <c r="CI443" s="58"/>
      <c r="CJ443" s="58"/>
      <c r="CK443" s="58"/>
      <c r="CL443" s="58"/>
      <c r="CM443" s="58"/>
      <c r="CN443" s="58"/>
      <c r="CO443" s="58"/>
      <c r="CP443" s="58"/>
      <c r="CQ443" s="58"/>
      <c r="CR443" s="58"/>
      <c r="CS443" s="58"/>
      <c r="CT443" s="58"/>
      <c r="CU443" s="58"/>
      <c r="CV443" s="58"/>
      <c r="CW443" s="58"/>
      <c r="CX443" s="58"/>
      <c r="CY443" s="58"/>
      <c r="CZ443" s="58"/>
      <c r="DA443" s="58"/>
      <c r="DB443" s="58"/>
      <c r="DC443" s="58"/>
      <c r="DD443" s="58"/>
      <c r="DE443" s="58"/>
      <c r="DF443" s="58"/>
      <c r="DG443" s="58"/>
      <c r="DH443" s="58"/>
      <c r="DI443" s="58"/>
      <c r="DJ443" s="58"/>
      <c r="DK443" s="58"/>
      <c r="DL443" s="58"/>
      <c r="DM443" s="58"/>
    </row>
    <row r="444" spans="1:117" s="55" customFormat="1" ht="38.25" customHeight="1">
      <c r="A444" s="141"/>
      <c r="B444" s="138"/>
      <c r="C444" s="126"/>
      <c r="D444" s="144"/>
      <c r="E444" s="7" t="s">
        <v>336</v>
      </c>
      <c r="F444" s="8">
        <v>31023.7</v>
      </c>
      <c r="G444" s="126"/>
      <c r="H444" s="129"/>
      <c r="I444" s="126"/>
      <c r="J444" s="129"/>
      <c r="K444" s="132"/>
      <c r="L444" s="132"/>
      <c r="M444" s="135"/>
      <c r="N444" s="58"/>
      <c r="O444" s="58"/>
      <c r="P444" s="58"/>
      <c r="Q444" s="58"/>
      <c r="R444" s="58"/>
      <c r="S444" s="58"/>
      <c r="T444" s="58"/>
      <c r="U444" s="58"/>
      <c r="V444" s="58"/>
      <c r="W444" s="58"/>
      <c r="X444" s="58"/>
      <c r="Y444" s="58"/>
      <c r="Z444" s="58"/>
      <c r="AA444" s="58"/>
      <c r="AB444" s="58"/>
      <c r="AC444" s="58"/>
      <c r="AD444" s="58"/>
      <c r="AE444" s="58"/>
      <c r="AF444" s="58"/>
      <c r="AG444" s="58"/>
      <c r="AH444" s="58"/>
      <c r="AI444" s="58"/>
      <c r="AJ444" s="58"/>
      <c r="AK444" s="58"/>
      <c r="AL444" s="58"/>
      <c r="AM444" s="58"/>
      <c r="AN444" s="58"/>
      <c r="AO444" s="58"/>
      <c r="AP444" s="58"/>
      <c r="AQ444" s="58"/>
      <c r="AR444" s="58"/>
      <c r="AS444" s="58"/>
      <c r="AT444" s="58"/>
      <c r="AU444" s="58"/>
      <c r="AV444" s="58"/>
      <c r="AW444" s="58"/>
      <c r="AX444" s="58"/>
      <c r="AY444" s="58"/>
      <c r="AZ444" s="58"/>
      <c r="BA444" s="58"/>
      <c r="BB444" s="58"/>
      <c r="BC444" s="58"/>
      <c r="BD444" s="58"/>
      <c r="BE444" s="58"/>
      <c r="BF444" s="58"/>
      <c r="BG444" s="58"/>
      <c r="BH444" s="58"/>
      <c r="BI444" s="58"/>
      <c r="BJ444" s="58"/>
      <c r="BK444" s="58"/>
      <c r="BL444" s="58"/>
      <c r="BM444" s="58"/>
      <c r="BN444" s="58"/>
      <c r="BO444" s="58"/>
      <c r="BP444" s="58"/>
      <c r="BQ444" s="58"/>
      <c r="BR444" s="58"/>
      <c r="BS444" s="58"/>
      <c r="BT444" s="58"/>
      <c r="BU444" s="58"/>
      <c r="BV444" s="58"/>
      <c r="BW444" s="58"/>
      <c r="BX444" s="58"/>
      <c r="BY444" s="58"/>
      <c r="BZ444" s="58"/>
      <c r="CA444" s="58"/>
      <c r="CB444" s="58"/>
      <c r="CC444" s="58"/>
      <c r="CD444" s="58"/>
      <c r="CE444" s="58"/>
      <c r="CF444" s="58"/>
      <c r="CG444" s="58"/>
      <c r="CH444" s="58"/>
      <c r="CI444" s="58"/>
      <c r="CJ444" s="58"/>
      <c r="CK444" s="58"/>
      <c r="CL444" s="58"/>
      <c r="CM444" s="58"/>
      <c r="CN444" s="58"/>
      <c r="CO444" s="58"/>
      <c r="CP444" s="58"/>
      <c r="CQ444" s="58"/>
      <c r="CR444" s="58"/>
      <c r="CS444" s="58"/>
      <c r="CT444" s="58"/>
      <c r="CU444" s="58"/>
      <c r="CV444" s="58"/>
      <c r="CW444" s="58"/>
      <c r="CX444" s="58"/>
      <c r="CY444" s="58"/>
      <c r="CZ444" s="58"/>
      <c r="DA444" s="58"/>
      <c r="DB444" s="58"/>
      <c r="DC444" s="58"/>
      <c r="DD444" s="58"/>
      <c r="DE444" s="58"/>
      <c r="DF444" s="58"/>
      <c r="DG444" s="58"/>
      <c r="DH444" s="58"/>
      <c r="DI444" s="58"/>
      <c r="DJ444" s="58"/>
      <c r="DK444" s="58"/>
      <c r="DL444" s="58"/>
      <c r="DM444" s="58"/>
    </row>
    <row r="445" spans="1:117" s="55" customFormat="1" ht="38.25" customHeight="1">
      <c r="A445" s="141"/>
      <c r="B445" s="138"/>
      <c r="C445" s="126"/>
      <c r="D445" s="144"/>
      <c r="E445" s="5" t="s">
        <v>472</v>
      </c>
      <c r="F445" s="8">
        <v>29173.8</v>
      </c>
      <c r="G445" s="126"/>
      <c r="H445" s="129"/>
      <c r="I445" s="126"/>
      <c r="J445" s="129"/>
      <c r="K445" s="132"/>
      <c r="L445" s="132"/>
      <c r="M445" s="135"/>
      <c r="N445" s="58"/>
      <c r="O445" s="58"/>
      <c r="P445" s="58"/>
      <c r="Q445" s="58"/>
      <c r="R445" s="58"/>
      <c r="S445" s="58"/>
      <c r="T445" s="58"/>
      <c r="U445" s="58"/>
      <c r="V445" s="58"/>
      <c r="W445" s="58"/>
      <c r="X445" s="58"/>
      <c r="Y445" s="58"/>
      <c r="Z445" s="58"/>
      <c r="AA445" s="58"/>
      <c r="AB445" s="58"/>
      <c r="AC445" s="58"/>
      <c r="AD445" s="58"/>
      <c r="AE445" s="58"/>
      <c r="AF445" s="58"/>
      <c r="AG445" s="58"/>
      <c r="AH445" s="58"/>
      <c r="AI445" s="58"/>
      <c r="AJ445" s="58"/>
      <c r="AK445" s="58"/>
      <c r="AL445" s="58"/>
      <c r="AM445" s="58"/>
      <c r="AN445" s="58"/>
      <c r="AO445" s="58"/>
      <c r="AP445" s="58"/>
      <c r="AQ445" s="58"/>
      <c r="AR445" s="58"/>
      <c r="AS445" s="58"/>
      <c r="AT445" s="58"/>
      <c r="AU445" s="58"/>
      <c r="AV445" s="58"/>
      <c r="AW445" s="58"/>
      <c r="AX445" s="58"/>
      <c r="AY445" s="58"/>
      <c r="AZ445" s="58"/>
      <c r="BA445" s="58"/>
      <c r="BB445" s="58"/>
      <c r="BC445" s="58"/>
      <c r="BD445" s="58"/>
      <c r="BE445" s="58"/>
      <c r="BF445" s="58"/>
      <c r="BG445" s="58"/>
      <c r="BH445" s="58"/>
      <c r="BI445" s="58"/>
      <c r="BJ445" s="58"/>
      <c r="BK445" s="58"/>
      <c r="BL445" s="58"/>
      <c r="BM445" s="58"/>
      <c r="BN445" s="58"/>
      <c r="BO445" s="58"/>
      <c r="BP445" s="58"/>
      <c r="BQ445" s="58"/>
      <c r="BR445" s="58"/>
      <c r="BS445" s="58"/>
      <c r="BT445" s="58"/>
      <c r="BU445" s="58"/>
      <c r="BV445" s="58"/>
      <c r="BW445" s="58"/>
      <c r="BX445" s="58"/>
      <c r="BY445" s="58"/>
      <c r="BZ445" s="58"/>
      <c r="CA445" s="58"/>
      <c r="CB445" s="58"/>
      <c r="CC445" s="58"/>
      <c r="CD445" s="58"/>
      <c r="CE445" s="58"/>
      <c r="CF445" s="58"/>
      <c r="CG445" s="58"/>
      <c r="CH445" s="58"/>
      <c r="CI445" s="58"/>
      <c r="CJ445" s="58"/>
      <c r="CK445" s="58"/>
      <c r="CL445" s="58"/>
      <c r="CM445" s="58"/>
      <c r="CN445" s="58"/>
      <c r="CO445" s="58"/>
      <c r="CP445" s="58"/>
      <c r="CQ445" s="58"/>
      <c r="CR445" s="58"/>
      <c r="CS445" s="58"/>
      <c r="CT445" s="58"/>
      <c r="CU445" s="58"/>
      <c r="CV445" s="58"/>
      <c r="CW445" s="58"/>
      <c r="CX445" s="58"/>
      <c r="CY445" s="58"/>
      <c r="CZ445" s="58"/>
      <c r="DA445" s="58"/>
      <c r="DB445" s="58"/>
      <c r="DC445" s="58"/>
      <c r="DD445" s="58"/>
      <c r="DE445" s="58"/>
      <c r="DF445" s="58"/>
      <c r="DG445" s="58"/>
      <c r="DH445" s="58"/>
      <c r="DI445" s="58"/>
      <c r="DJ445" s="58"/>
      <c r="DK445" s="58"/>
      <c r="DL445" s="58"/>
      <c r="DM445" s="58"/>
    </row>
    <row r="446" spans="1:117" s="55" customFormat="1" ht="38.25" customHeight="1">
      <c r="A446" s="141"/>
      <c r="B446" s="138"/>
      <c r="C446" s="126"/>
      <c r="D446" s="144"/>
      <c r="E446" s="5" t="s">
        <v>468</v>
      </c>
      <c r="F446" s="8">
        <v>1849.9</v>
      </c>
      <c r="G446" s="126"/>
      <c r="H446" s="129"/>
      <c r="I446" s="126"/>
      <c r="J446" s="129"/>
      <c r="K446" s="132"/>
      <c r="L446" s="132"/>
      <c r="M446" s="135"/>
      <c r="N446" s="58"/>
      <c r="O446" s="58"/>
      <c r="P446" s="58"/>
      <c r="Q446" s="58"/>
      <c r="R446" s="58"/>
      <c r="S446" s="58"/>
      <c r="T446" s="58"/>
      <c r="U446" s="58"/>
      <c r="V446" s="58"/>
      <c r="W446" s="58"/>
      <c r="X446" s="58"/>
      <c r="Y446" s="58"/>
      <c r="Z446" s="58"/>
      <c r="AA446" s="58"/>
      <c r="AB446" s="58"/>
      <c r="AC446" s="58"/>
      <c r="AD446" s="58"/>
      <c r="AE446" s="58"/>
      <c r="AF446" s="58"/>
      <c r="AG446" s="58"/>
      <c r="AH446" s="58"/>
      <c r="AI446" s="58"/>
      <c r="AJ446" s="58"/>
      <c r="AK446" s="58"/>
      <c r="AL446" s="58"/>
      <c r="AM446" s="58"/>
      <c r="AN446" s="58"/>
      <c r="AO446" s="58"/>
      <c r="AP446" s="58"/>
      <c r="AQ446" s="58"/>
      <c r="AR446" s="58"/>
      <c r="AS446" s="58"/>
      <c r="AT446" s="58"/>
      <c r="AU446" s="58"/>
      <c r="AV446" s="58"/>
      <c r="AW446" s="58"/>
      <c r="AX446" s="58"/>
      <c r="AY446" s="58"/>
      <c r="AZ446" s="58"/>
      <c r="BA446" s="58"/>
      <c r="BB446" s="58"/>
      <c r="BC446" s="58"/>
      <c r="BD446" s="58"/>
      <c r="BE446" s="58"/>
      <c r="BF446" s="58"/>
      <c r="BG446" s="58"/>
      <c r="BH446" s="58"/>
      <c r="BI446" s="58"/>
      <c r="BJ446" s="58"/>
      <c r="BK446" s="58"/>
      <c r="BL446" s="58"/>
      <c r="BM446" s="58"/>
      <c r="BN446" s="58"/>
      <c r="BO446" s="58"/>
      <c r="BP446" s="58"/>
      <c r="BQ446" s="58"/>
      <c r="BR446" s="58"/>
      <c r="BS446" s="58"/>
      <c r="BT446" s="58"/>
      <c r="BU446" s="58"/>
      <c r="BV446" s="58"/>
      <c r="BW446" s="58"/>
      <c r="BX446" s="58"/>
      <c r="BY446" s="58"/>
      <c r="BZ446" s="58"/>
      <c r="CA446" s="58"/>
      <c r="CB446" s="58"/>
      <c r="CC446" s="58"/>
      <c r="CD446" s="58"/>
      <c r="CE446" s="58"/>
      <c r="CF446" s="58"/>
      <c r="CG446" s="58"/>
      <c r="CH446" s="58"/>
      <c r="CI446" s="58"/>
      <c r="CJ446" s="58"/>
      <c r="CK446" s="58"/>
      <c r="CL446" s="58"/>
      <c r="CM446" s="58"/>
      <c r="CN446" s="58"/>
      <c r="CO446" s="58"/>
      <c r="CP446" s="58"/>
      <c r="CQ446" s="58"/>
      <c r="CR446" s="58"/>
      <c r="CS446" s="58"/>
      <c r="CT446" s="58"/>
      <c r="CU446" s="58"/>
      <c r="CV446" s="58"/>
      <c r="CW446" s="58"/>
      <c r="CX446" s="58"/>
      <c r="CY446" s="58"/>
      <c r="CZ446" s="58"/>
      <c r="DA446" s="58"/>
      <c r="DB446" s="58"/>
      <c r="DC446" s="58"/>
      <c r="DD446" s="58"/>
      <c r="DE446" s="58"/>
      <c r="DF446" s="58"/>
      <c r="DG446" s="58"/>
      <c r="DH446" s="58"/>
      <c r="DI446" s="58"/>
      <c r="DJ446" s="58"/>
      <c r="DK446" s="58"/>
      <c r="DL446" s="58"/>
      <c r="DM446" s="58"/>
    </row>
    <row r="447" spans="1:117" s="55" customFormat="1" ht="38.25" customHeight="1">
      <c r="A447" s="141"/>
      <c r="B447" s="138"/>
      <c r="C447" s="126"/>
      <c r="D447" s="144"/>
      <c r="E447" s="7" t="s">
        <v>337</v>
      </c>
      <c r="F447" s="8">
        <v>30176.7</v>
      </c>
      <c r="G447" s="126"/>
      <c r="H447" s="129"/>
      <c r="I447" s="126"/>
      <c r="J447" s="129"/>
      <c r="K447" s="132"/>
      <c r="L447" s="132"/>
      <c r="M447" s="135"/>
      <c r="N447" s="58"/>
      <c r="O447" s="58"/>
      <c r="P447" s="58"/>
      <c r="Q447" s="58"/>
      <c r="R447" s="58"/>
      <c r="S447" s="58"/>
      <c r="T447" s="58"/>
      <c r="U447" s="58"/>
      <c r="V447" s="58"/>
      <c r="W447" s="58"/>
      <c r="X447" s="58"/>
      <c r="Y447" s="58"/>
      <c r="Z447" s="58"/>
      <c r="AA447" s="58"/>
      <c r="AB447" s="58"/>
      <c r="AC447" s="58"/>
      <c r="AD447" s="58"/>
      <c r="AE447" s="58"/>
      <c r="AF447" s="58"/>
      <c r="AG447" s="58"/>
      <c r="AH447" s="58"/>
      <c r="AI447" s="58"/>
      <c r="AJ447" s="58"/>
      <c r="AK447" s="58"/>
      <c r="AL447" s="58"/>
      <c r="AM447" s="58"/>
      <c r="AN447" s="58"/>
      <c r="AO447" s="58"/>
      <c r="AP447" s="58"/>
      <c r="AQ447" s="58"/>
      <c r="AR447" s="58"/>
      <c r="AS447" s="58"/>
      <c r="AT447" s="58"/>
      <c r="AU447" s="58"/>
      <c r="AV447" s="58"/>
      <c r="AW447" s="58"/>
      <c r="AX447" s="58"/>
      <c r="AY447" s="58"/>
      <c r="AZ447" s="58"/>
      <c r="BA447" s="58"/>
      <c r="BB447" s="58"/>
      <c r="BC447" s="58"/>
      <c r="BD447" s="58"/>
      <c r="BE447" s="58"/>
      <c r="BF447" s="58"/>
      <c r="BG447" s="58"/>
      <c r="BH447" s="58"/>
      <c r="BI447" s="58"/>
      <c r="BJ447" s="58"/>
      <c r="BK447" s="58"/>
      <c r="BL447" s="58"/>
      <c r="BM447" s="58"/>
      <c r="BN447" s="58"/>
      <c r="BO447" s="58"/>
      <c r="BP447" s="58"/>
      <c r="BQ447" s="58"/>
      <c r="BR447" s="58"/>
      <c r="BS447" s="58"/>
      <c r="BT447" s="58"/>
      <c r="BU447" s="58"/>
      <c r="BV447" s="58"/>
      <c r="BW447" s="58"/>
      <c r="BX447" s="58"/>
      <c r="BY447" s="58"/>
      <c r="BZ447" s="58"/>
      <c r="CA447" s="58"/>
      <c r="CB447" s="58"/>
      <c r="CC447" s="58"/>
      <c r="CD447" s="58"/>
      <c r="CE447" s="58"/>
      <c r="CF447" s="58"/>
      <c r="CG447" s="58"/>
      <c r="CH447" s="58"/>
      <c r="CI447" s="58"/>
      <c r="CJ447" s="58"/>
      <c r="CK447" s="58"/>
      <c r="CL447" s="58"/>
      <c r="CM447" s="58"/>
      <c r="CN447" s="58"/>
      <c r="CO447" s="58"/>
      <c r="CP447" s="58"/>
      <c r="CQ447" s="58"/>
      <c r="CR447" s="58"/>
      <c r="CS447" s="58"/>
      <c r="CT447" s="58"/>
      <c r="CU447" s="58"/>
      <c r="CV447" s="58"/>
      <c r="CW447" s="58"/>
      <c r="CX447" s="58"/>
      <c r="CY447" s="58"/>
      <c r="CZ447" s="58"/>
      <c r="DA447" s="58"/>
      <c r="DB447" s="58"/>
      <c r="DC447" s="58"/>
      <c r="DD447" s="58"/>
      <c r="DE447" s="58"/>
      <c r="DF447" s="58"/>
      <c r="DG447" s="58"/>
      <c r="DH447" s="58"/>
      <c r="DI447" s="58"/>
      <c r="DJ447" s="58"/>
      <c r="DK447" s="58"/>
      <c r="DL447" s="58"/>
      <c r="DM447" s="58"/>
    </row>
    <row r="448" spans="1:117" s="55" customFormat="1" ht="38.25" customHeight="1">
      <c r="A448" s="141"/>
      <c r="B448" s="138"/>
      <c r="C448" s="126"/>
      <c r="D448" s="144"/>
      <c r="E448" s="5" t="s">
        <v>469</v>
      </c>
      <c r="F448" s="8">
        <v>29163.1</v>
      </c>
      <c r="G448" s="126"/>
      <c r="H448" s="129"/>
      <c r="I448" s="126"/>
      <c r="J448" s="129"/>
      <c r="K448" s="132"/>
      <c r="L448" s="132"/>
      <c r="M448" s="135"/>
      <c r="N448" s="58"/>
      <c r="O448" s="58"/>
      <c r="P448" s="58"/>
      <c r="Q448" s="58"/>
      <c r="R448" s="58"/>
      <c r="S448" s="58"/>
      <c r="T448" s="58"/>
      <c r="U448" s="58"/>
      <c r="V448" s="58"/>
      <c r="W448" s="58"/>
      <c r="X448" s="58"/>
      <c r="Y448" s="58"/>
      <c r="Z448" s="58"/>
      <c r="AA448" s="58"/>
      <c r="AB448" s="58"/>
      <c r="AC448" s="58"/>
      <c r="AD448" s="58"/>
      <c r="AE448" s="58"/>
      <c r="AF448" s="58"/>
      <c r="AG448" s="58"/>
      <c r="AH448" s="58"/>
      <c r="AI448" s="58"/>
      <c r="AJ448" s="58"/>
      <c r="AK448" s="58"/>
      <c r="AL448" s="58"/>
      <c r="AM448" s="58"/>
      <c r="AN448" s="58"/>
      <c r="AO448" s="58"/>
      <c r="AP448" s="58"/>
      <c r="AQ448" s="58"/>
      <c r="AR448" s="58"/>
      <c r="AS448" s="58"/>
      <c r="AT448" s="58"/>
      <c r="AU448" s="58"/>
      <c r="AV448" s="58"/>
      <c r="AW448" s="58"/>
      <c r="AX448" s="58"/>
      <c r="AY448" s="58"/>
      <c r="AZ448" s="58"/>
      <c r="BA448" s="58"/>
      <c r="BB448" s="58"/>
      <c r="BC448" s="58"/>
      <c r="BD448" s="58"/>
      <c r="BE448" s="58"/>
      <c r="BF448" s="58"/>
      <c r="BG448" s="58"/>
      <c r="BH448" s="58"/>
      <c r="BI448" s="58"/>
      <c r="BJ448" s="58"/>
      <c r="BK448" s="58"/>
      <c r="BL448" s="58"/>
      <c r="BM448" s="58"/>
      <c r="BN448" s="58"/>
      <c r="BO448" s="58"/>
      <c r="BP448" s="58"/>
      <c r="BQ448" s="58"/>
      <c r="BR448" s="58"/>
      <c r="BS448" s="58"/>
      <c r="BT448" s="58"/>
      <c r="BU448" s="58"/>
      <c r="BV448" s="58"/>
      <c r="BW448" s="58"/>
      <c r="BX448" s="58"/>
      <c r="BY448" s="58"/>
      <c r="BZ448" s="58"/>
      <c r="CA448" s="58"/>
      <c r="CB448" s="58"/>
      <c r="CC448" s="58"/>
      <c r="CD448" s="58"/>
      <c r="CE448" s="58"/>
      <c r="CF448" s="58"/>
      <c r="CG448" s="58"/>
      <c r="CH448" s="58"/>
      <c r="CI448" s="58"/>
      <c r="CJ448" s="58"/>
      <c r="CK448" s="58"/>
      <c r="CL448" s="58"/>
      <c r="CM448" s="58"/>
      <c r="CN448" s="58"/>
      <c r="CO448" s="58"/>
      <c r="CP448" s="58"/>
      <c r="CQ448" s="58"/>
      <c r="CR448" s="58"/>
      <c r="CS448" s="58"/>
      <c r="CT448" s="58"/>
      <c r="CU448" s="58"/>
      <c r="CV448" s="58"/>
      <c r="CW448" s="58"/>
      <c r="CX448" s="58"/>
      <c r="CY448" s="58"/>
      <c r="CZ448" s="58"/>
      <c r="DA448" s="58"/>
      <c r="DB448" s="58"/>
      <c r="DC448" s="58"/>
      <c r="DD448" s="58"/>
      <c r="DE448" s="58"/>
      <c r="DF448" s="58"/>
      <c r="DG448" s="58"/>
      <c r="DH448" s="58"/>
      <c r="DI448" s="58"/>
      <c r="DJ448" s="58"/>
      <c r="DK448" s="58"/>
      <c r="DL448" s="58"/>
      <c r="DM448" s="58"/>
    </row>
    <row r="449" spans="1:117" s="55" customFormat="1" ht="30.75" customHeight="1">
      <c r="A449" s="142"/>
      <c r="B449" s="139"/>
      <c r="C449" s="127"/>
      <c r="D449" s="145"/>
      <c r="E449" s="5" t="s">
        <v>470</v>
      </c>
      <c r="F449" s="8">
        <v>1013.6</v>
      </c>
      <c r="G449" s="127"/>
      <c r="H449" s="130"/>
      <c r="I449" s="127"/>
      <c r="J449" s="130"/>
      <c r="K449" s="133"/>
      <c r="L449" s="133"/>
      <c r="M449" s="136"/>
      <c r="N449" s="58"/>
      <c r="O449" s="58"/>
      <c r="P449" s="58"/>
      <c r="Q449" s="58"/>
      <c r="R449" s="58"/>
      <c r="S449" s="58"/>
      <c r="T449" s="58"/>
      <c r="U449" s="58"/>
      <c r="V449" s="58"/>
      <c r="W449" s="58"/>
      <c r="X449" s="58"/>
      <c r="Y449" s="58"/>
      <c r="Z449" s="58"/>
      <c r="AA449" s="58"/>
      <c r="AB449" s="58"/>
      <c r="AC449" s="58"/>
      <c r="AD449" s="58"/>
      <c r="AE449" s="58"/>
      <c r="AF449" s="58"/>
      <c r="AG449" s="58"/>
      <c r="AH449" s="58"/>
      <c r="AI449" s="58"/>
      <c r="AJ449" s="58"/>
      <c r="AK449" s="58"/>
      <c r="AL449" s="58"/>
      <c r="AM449" s="58"/>
      <c r="AN449" s="58"/>
      <c r="AO449" s="58"/>
      <c r="AP449" s="58"/>
      <c r="AQ449" s="58"/>
      <c r="AR449" s="58"/>
      <c r="AS449" s="58"/>
      <c r="AT449" s="58"/>
      <c r="AU449" s="58"/>
      <c r="AV449" s="58"/>
      <c r="AW449" s="58"/>
      <c r="AX449" s="58"/>
      <c r="AY449" s="58"/>
      <c r="AZ449" s="58"/>
      <c r="BA449" s="58"/>
      <c r="BB449" s="58"/>
      <c r="BC449" s="58"/>
      <c r="BD449" s="58"/>
      <c r="BE449" s="58"/>
      <c r="BF449" s="58"/>
      <c r="BG449" s="58"/>
      <c r="BH449" s="58"/>
      <c r="BI449" s="58"/>
      <c r="BJ449" s="58"/>
      <c r="BK449" s="58"/>
      <c r="BL449" s="58"/>
      <c r="BM449" s="58"/>
      <c r="BN449" s="58"/>
      <c r="BO449" s="58"/>
      <c r="BP449" s="58"/>
      <c r="BQ449" s="58"/>
      <c r="BR449" s="58"/>
      <c r="BS449" s="58"/>
      <c r="BT449" s="58"/>
      <c r="BU449" s="58"/>
      <c r="BV449" s="58"/>
      <c r="BW449" s="58"/>
      <c r="BX449" s="58"/>
      <c r="BY449" s="58"/>
      <c r="BZ449" s="58"/>
      <c r="CA449" s="58"/>
      <c r="CB449" s="58"/>
      <c r="CC449" s="58"/>
      <c r="CD449" s="58"/>
      <c r="CE449" s="58"/>
      <c r="CF449" s="58"/>
      <c r="CG449" s="58"/>
      <c r="CH449" s="58"/>
      <c r="CI449" s="58"/>
      <c r="CJ449" s="58"/>
      <c r="CK449" s="58"/>
      <c r="CL449" s="58"/>
      <c r="CM449" s="58"/>
      <c r="CN449" s="58"/>
      <c r="CO449" s="58"/>
      <c r="CP449" s="58"/>
      <c r="CQ449" s="58"/>
      <c r="CR449" s="58"/>
      <c r="CS449" s="58"/>
      <c r="CT449" s="58"/>
      <c r="CU449" s="58"/>
      <c r="CV449" s="58"/>
      <c r="CW449" s="58"/>
      <c r="CX449" s="58"/>
      <c r="CY449" s="58"/>
      <c r="CZ449" s="58"/>
      <c r="DA449" s="58"/>
      <c r="DB449" s="58"/>
      <c r="DC449" s="58"/>
      <c r="DD449" s="58"/>
      <c r="DE449" s="58"/>
      <c r="DF449" s="58"/>
      <c r="DG449" s="58"/>
      <c r="DH449" s="58"/>
      <c r="DI449" s="58"/>
      <c r="DJ449" s="58"/>
      <c r="DK449" s="58"/>
      <c r="DL449" s="58"/>
      <c r="DM449" s="58"/>
    </row>
    <row r="450" spans="1:117" s="55" customFormat="1" ht="167.25" customHeight="1">
      <c r="A450" s="201" t="s">
        <v>447</v>
      </c>
      <c r="B450" s="137" t="s">
        <v>449</v>
      </c>
      <c r="C450" s="297" t="s">
        <v>448</v>
      </c>
      <c r="D450" s="149">
        <v>741</v>
      </c>
      <c r="E450" s="49" t="s">
        <v>453</v>
      </c>
      <c r="F450" s="12">
        <v>27070.316</v>
      </c>
      <c r="G450" s="125" t="s">
        <v>452</v>
      </c>
      <c r="H450" s="125" t="s">
        <v>451</v>
      </c>
      <c r="I450" s="125" t="s">
        <v>69</v>
      </c>
      <c r="J450" s="125" t="s">
        <v>450</v>
      </c>
      <c r="K450" s="131"/>
      <c r="L450" s="131"/>
      <c r="M450" s="134"/>
      <c r="N450" s="58"/>
      <c r="O450" s="58"/>
      <c r="P450" s="58"/>
      <c r="Q450" s="58"/>
      <c r="R450" s="58"/>
      <c r="S450" s="58"/>
      <c r="T450" s="58"/>
      <c r="U450" s="58"/>
      <c r="V450" s="58"/>
      <c r="W450" s="58"/>
      <c r="X450" s="58"/>
      <c r="Y450" s="58"/>
      <c r="Z450" s="58"/>
      <c r="AA450" s="58"/>
      <c r="AB450" s="58"/>
      <c r="AC450" s="58"/>
      <c r="AD450" s="58"/>
      <c r="AE450" s="58"/>
      <c r="AF450" s="58"/>
      <c r="AG450" s="58"/>
      <c r="AH450" s="58"/>
      <c r="AI450" s="58"/>
      <c r="AJ450" s="58"/>
      <c r="AK450" s="58"/>
      <c r="AL450" s="58"/>
      <c r="AM450" s="58"/>
      <c r="AN450" s="58"/>
      <c r="AO450" s="58"/>
      <c r="AP450" s="58"/>
      <c r="AQ450" s="58"/>
      <c r="AR450" s="58"/>
      <c r="AS450" s="58"/>
      <c r="AT450" s="58"/>
      <c r="AU450" s="58"/>
      <c r="AV450" s="58"/>
      <c r="AW450" s="58"/>
      <c r="AX450" s="58"/>
      <c r="AY450" s="58"/>
      <c r="AZ450" s="58"/>
      <c r="BA450" s="58"/>
      <c r="BB450" s="58"/>
      <c r="BC450" s="58"/>
      <c r="BD450" s="58"/>
      <c r="BE450" s="58"/>
      <c r="BF450" s="58"/>
      <c r="BG450" s="58"/>
      <c r="BH450" s="58"/>
      <c r="BI450" s="58"/>
      <c r="BJ450" s="58"/>
      <c r="BK450" s="58"/>
      <c r="BL450" s="58"/>
      <c r="BM450" s="58"/>
      <c r="BN450" s="58"/>
      <c r="BO450" s="58"/>
      <c r="BP450" s="58"/>
      <c r="BQ450" s="58"/>
      <c r="BR450" s="58"/>
      <c r="BS450" s="58"/>
      <c r="BT450" s="58"/>
      <c r="BU450" s="58"/>
      <c r="BV450" s="58"/>
      <c r="BW450" s="58"/>
      <c r="BX450" s="58"/>
      <c r="BY450" s="58"/>
      <c r="BZ450" s="58"/>
      <c r="CA450" s="58"/>
      <c r="CB450" s="58"/>
      <c r="CC450" s="58"/>
      <c r="CD450" s="58"/>
      <c r="CE450" s="58"/>
      <c r="CF450" s="58"/>
      <c r="CG450" s="58"/>
      <c r="CH450" s="58"/>
      <c r="CI450" s="58"/>
      <c r="CJ450" s="58"/>
      <c r="CK450" s="58"/>
      <c r="CL450" s="58"/>
      <c r="CM450" s="58"/>
      <c r="CN450" s="58"/>
      <c r="CO450" s="58"/>
      <c r="CP450" s="58"/>
      <c r="CQ450" s="58"/>
      <c r="CR450" s="58"/>
      <c r="CS450" s="58"/>
      <c r="CT450" s="58"/>
      <c r="CU450" s="58"/>
      <c r="CV450" s="58"/>
      <c r="CW450" s="58"/>
      <c r="CX450" s="58"/>
      <c r="CY450" s="58"/>
      <c r="CZ450" s="58"/>
      <c r="DA450" s="58"/>
      <c r="DB450" s="58"/>
      <c r="DC450" s="58"/>
      <c r="DD450" s="58"/>
      <c r="DE450" s="58"/>
      <c r="DF450" s="58"/>
      <c r="DG450" s="58"/>
      <c r="DH450" s="58"/>
      <c r="DI450" s="58"/>
      <c r="DJ450" s="58"/>
      <c r="DK450" s="58"/>
      <c r="DL450" s="58"/>
      <c r="DM450" s="58"/>
    </row>
    <row r="451" spans="1:117" s="55" customFormat="1" ht="54.75" customHeight="1">
      <c r="A451" s="196"/>
      <c r="B451" s="144"/>
      <c r="C451" s="144"/>
      <c r="D451" s="144"/>
      <c r="E451" s="68" t="s">
        <v>456</v>
      </c>
      <c r="F451" s="8">
        <v>5700.99</v>
      </c>
      <c r="G451" s="144"/>
      <c r="H451" s="144"/>
      <c r="I451" s="144"/>
      <c r="J451" s="144"/>
      <c r="K451" s="132"/>
      <c r="L451" s="132"/>
      <c r="M451" s="135"/>
      <c r="N451" s="58"/>
      <c r="O451" s="58"/>
      <c r="P451" s="58"/>
      <c r="Q451" s="58"/>
      <c r="R451" s="58"/>
      <c r="S451" s="58"/>
      <c r="T451" s="58"/>
      <c r="U451" s="58"/>
      <c r="V451" s="58"/>
      <c r="W451" s="58"/>
      <c r="X451" s="58"/>
      <c r="Y451" s="58"/>
      <c r="Z451" s="58"/>
      <c r="AA451" s="58"/>
      <c r="AB451" s="58"/>
      <c r="AC451" s="58"/>
      <c r="AD451" s="58"/>
      <c r="AE451" s="58"/>
      <c r="AF451" s="58"/>
      <c r="AG451" s="58"/>
      <c r="AH451" s="58"/>
      <c r="AI451" s="58"/>
      <c r="AJ451" s="58"/>
      <c r="AK451" s="58"/>
      <c r="AL451" s="58"/>
      <c r="AM451" s="58"/>
      <c r="AN451" s="58"/>
      <c r="AO451" s="58"/>
      <c r="AP451" s="58"/>
      <c r="AQ451" s="58"/>
      <c r="AR451" s="58"/>
      <c r="AS451" s="58"/>
      <c r="AT451" s="58"/>
      <c r="AU451" s="58"/>
      <c r="AV451" s="58"/>
      <c r="AW451" s="58"/>
      <c r="AX451" s="58"/>
      <c r="AY451" s="58"/>
      <c r="AZ451" s="58"/>
      <c r="BA451" s="58"/>
      <c r="BB451" s="58"/>
      <c r="BC451" s="58"/>
      <c r="BD451" s="58"/>
      <c r="BE451" s="58"/>
      <c r="BF451" s="58"/>
      <c r="BG451" s="58"/>
      <c r="BH451" s="58"/>
      <c r="BI451" s="58"/>
      <c r="BJ451" s="58"/>
      <c r="BK451" s="58"/>
      <c r="BL451" s="58"/>
      <c r="BM451" s="58"/>
      <c r="BN451" s="58"/>
      <c r="BO451" s="58"/>
      <c r="BP451" s="58"/>
      <c r="BQ451" s="58"/>
      <c r="BR451" s="58"/>
      <c r="BS451" s="58"/>
      <c r="BT451" s="58"/>
      <c r="BU451" s="58"/>
      <c r="BV451" s="58"/>
      <c r="BW451" s="58"/>
      <c r="BX451" s="58"/>
      <c r="BY451" s="58"/>
      <c r="BZ451" s="58"/>
      <c r="CA451" s="58"/>
      <c r="CB451" s="58"/>
      <c r="CC451" s="58"/>
      <c r="CD451" s="58"/>
      <c r="CE451" s="58"/>
      <c r="CF451" s="58"/>
      <c r="CG451" s="58"/>
      <c r="CH451" s="58"/>
      <c r="CI451" s="58"/>
      <c r="CJ451" s="58"/>
      <c r="CK451" s="58"/>
      <c r="CL451" s="58"/>
      <c r="CM451" s="58"/>
      <c r="CN451" s="58"/>
      <c r="CO451" s="58"/>
      <c r="CP451" s="58"/>
      <c r="CQ451" s="58"/>
      <c r="CR451" s="58"/>
      <c r="CS451" s="58"/>
      <c r="CT451" s="58"/>
      <c r="CU451" s="58"/>
      <c r="CV451" s="58"/>
      <c r="CW451" s="58"/>
      <c r="CX451" s="58"/>
      <c r="CY451" s="58"/>
      <c r="CZ451" s="58"/>
      <c r="DA451" s="58"/>
      <c r="DB451" s="58"/>
      <c r="DC451" s="58"/>
      <c r="DD451" s="58"/>
      <c r="DE451" s="58"/>
      <c r="DF451" s="58"/>
      <c r="DG451" s="58"/>
      <c r="DH451" s="58"/>
      <c r="DI451" s="58"/>
      <c r="DJ451" s="58"/>
      <c r="DK451" s="58"/>
      <c r="DL451" s="58"/>
      <c r="DM451" s="58"/>
    </row>
    <row r="452" spans="1:117" s="55" customFormat="1" ht="36" customHeight="1">
      <c r="A452" s="196"/>
      <c r="B452" s="144"/>
      <c r="C452" s="144"/>
      <c r="D452" s="144"/>
      <c r="E452" s="5" t="s">
        <v>454</v>
      </c>
      <c r="F452" s="8">
        <v>10308.779</v>
      </c>
      <c r="G452" s="144"/>
      <c r="H452" s="144"/>
      <c r="I452" s="144"/>
      <c r="J452" s="144"/>
      <c r="K452" s="132"/>
      <c r="L452" s="132"/>
      <c r="M452" s="135"/>
      <c r="N452" s="58"/>
      <c r="O452" s="58"/>
      <c r="P452" s="58"/>
      <c r="Q452" s="58"/>
      <c r="R452" s="58"/>
      <c r="S452" s="58"/>
      <c r="T452" s="58"/>
      <c r="U452" s="58"/>
      <c r="V452" s="58"/>
      <c r="W452" s="58"/>
      <c r="X452" s="58"/>
      <c r="Y452" s="58"/>
      <c r="Z452" s="58"/>
      <c r="AA452" s="58"/>
      <c r="AB452" s="58"/>
      <c r="AC452" s="58"/>
      <c r="AD452" s="58"/>
      <c r="AE452" s="58"/>
      <c r="AF452" s="58"/>
      <c r="AG452" s="58"/>
      <c r="AH452" s="58"/>
      <c r="AI452" s="58"/>
      <c r="AJ452" s="58"/>
      <c r="AK452" s="58"/>
      <c r="AL452" s="58"/>
      <c r="AM452" s="58"/>
      <c r="AN452" s="58"/>
      <c r="AO452" s="58"/>
      <c r="AP452" s="58"/>
      <c r="AQ452" s="58"/>
      <c r="AR452" s="58"/>
      <c r="AS452" s="58"/>
      <c r="AT452" s="58"/>
      <c r="AU452" s="58"/>
      <c r="AV452" s="58"/>
      <c r="AW452" s="58"/>
      <c r="AX452" s="58"/>
      <c r="AY452" s="58"/>
      <c r="AZ452" s="58"/>
      <c r="BA452" s="58"/>
      <c r="BB452" s="58"/>
      <c r="BC452" s="58"/>
      <c r="BD452" s="58"/>
      <c r="BE452" s="58"/>
      <c r="BF452" s="58"/>
      <c r="BG452" s="58"/>
      <c r="BH452" s="58"/>
      <c r="BI452" s="58"/>
      <c r="BJ452" s="58"/>
      <c r="BK452" s="58"/>
      <c r="BL452" s="58"/>
      <c r="BM452" s="58"/>
      <c r="BN452" s="58"/>
      <c r="BO452" s="58"/>
      <c r="BP452" s="58"/>
      <c r="BQ452" s="58"/>
      <c r="BR452" s="58"/>
      <c r="BS452" s="58"/>
      <c r="BT452" s="58"/>
      <c r="BU452" s="58"/>
      <c r="BV452" s="58"/>
      <c r="BW452" s="58"/>
      <c r="BX452" s="58"/>
      <c r="BY452" s="58"/>
      <c r="BZ452" s="58"/>
      <c r="CA452" s="58"/>
      <c r="CB452" s="58"/>
      <c r="CC452" s="58"/>
      <c r="CD452" s="58"/>
      <c r="CE452" s="58"/>
      <c r="CF452" s="58"/>
      <c r="CG452" s="58"/>
      <c r="CH452" s="58"/>
      <c r="CI452" s="58"/>
      <c r="CJ452" s="58"/>
      <c r="CK452" s="58"/>
      <c r="CL452" s="58"/>
      <c r="CM452" s="58"/>
      <c r="CN452" s="58"/>
      <c r="CO452" s="58"/>
      <c r="CP452" s="58"/>
      <c r="CQ452" s="58"/>
      <c r="CR452" s="58"/>
      <c r="CS452" s="58"/>
      <c r="CT452" s="58"/>
      <c r="CU452" s="58"/>
      <c r="CV452" s="58"/>
      <c r="CW452" s="58"/>
      <c r="CX452" s="58"/>
      <c r="CY452" s="58"/>
      <c r="CZ452" s="58"/>
      <c r="DA452" s="58"/>
      <c r="DB452" s="58"/>
      <c r="DC452" s="58"/>
      <c r="DD452" s="58"/>
      <c r="DE452" s="58"/>
      <c r="DF452" s="58"/>
      <c r="DG452" s="58"/>
      <c r="DH452" s="58"/>
      <c r="DI452" s="58"/>
      <c r="DJ452" s="58"/>
      <c r="DK452" s="58"/>
      <c r="DL452" s="58"/>
      <c r="DM452" s="58"/>
    </row>
    <row r="453" spans="1:117" s="55" customFormat="1" ht="36" customHeight="1">
      <c r="A453" s="196"/>
      <c r="B453" s="144"/>
      <c r="C453" s="144"/>
      <c r="D453" s="144"/>
      <c r="E453" s="5" t="s">
        <v>429</v>
      </c>
      <c r="F453" s="8">
        <v>7000</v>
      </c>
      <c r="G453" s="144"/>
      <c r="H453" s="144"/>
      <c r="I453" s="144"/>
      <c r="J453" s="144"/>
      <c r="K453" s="132"/>
      <c r="L453" s="132"/>
      <c r="M453" s="135"/>
      <c r="N453" s="58"/>
      <c r="O453" s="58"/>
      <c r="P453" s="58"/>
      <c r="Q453" s="58"/>
      <c r="R453" s="58"/>
      <c r="S453" s="58"/>
      <c r="T453" s="58"/>
      <c r="U453" s="58"/>
      <c r="V453" s="58"/>
      <c r="W453" s="58"/>
      <c r="X453" s="58"/>
      <c r="Y453" s="58"/>
      <c r="Z453" s="58"/>
      <c r="AA453" s="58"/>
      <c r="AB453" s="58"/>
      <c r="AC453" s="58"/>
      <c r="AD453" s="58"/>
      <c r="AE453" s="58"/>
      <c r="AF453" s="58"/>
      <c r="AG453" s="58"/>
      <c r="AH453" s="58"/>
      <c r="AI453" s="58"/>
      <c r="AJ453" s="58"/>
      <c r="AK453" s="58"/>
      <c r="AL453" s="58"/>
      <c r="AM453" s="58"/>
      <c r="AN453" s="58"/>
      <c r="AO453" s="58"/>
      <c r="AP453" s="58"/>
      <c r="AQ453" s="58"/>
      <c r="AR453" s="58"/>
      <c r="AS453" s="58"/>
      <c r="AT453" s="58"/>
      <c r="AU453" s="58"/>
      <c r="AV453" s="58"/>
      <c r="AW453" s="58"/>
      <c r="AX453" s="58"/>
      <c r="AY453" s="58"/>
      <c r="AZ453" s="58"/>
      <c r="BA453" s="58"/>
      <c r="BB453" s="58"/>
      <c r="BC453" s="58"/>
      <c r="BD453" s="58"/>
      <c r="BE453" s="58"/>
      <c r="BF453" s="58"/>
      <c r="BG453" s="58"/>
      <c r="BH453" s="58"/>
      <c r="BI453" s="58"/>
      <c r="BJ453" s="58"/>
      <c r="BK453" s="58"/>
      <c r="BL453" s="58"/>
      <c r="BM453" s="58"/>
      <c r="BN453" s="58"/>
      <c r="BO453" s="58"/>
      <c r="BP453" s="58"/>
      <c r="BQ453" s="58"/>
      <c r="BR453" s="58"/>
      <c r="BS453" s="58"/>
      <c r="BT453" s="58"/>
      <c r="BU453" s="58"/>
      <c r="BV453" s="58"/>
      <c r="BW453" s="58"/>
      <c r="BX453" s="58"/>
      <c r="BY453" s="58"/>
      <c r="BZ453" s="58"/>
      <c r="CA453" s="58"/>
      <c r="CB453" s="58"/>
      <c r="CC453" s="58"/>
      <c r="CD453" s="58"/>
      <c r="CE453" s="58"/>
      <c r="CF453" s="58"/>
      <c r="CG453" s="58"/>
      <c r="CH453" s="58"/>
      <c r="CI453" s="58"/>
      <c r="CJ453" s="58"/>
      <c r="CK453" s="58"/>
      <c r="CL453" s="58"/>
      <c r="CM453" s="58"/>
      <c r="CN453" s="58"/>
      <c r="CO453" s="58"/>
      <c r="CP453" s="58"/>
      <c r="CQ453" s="58"/>
      <c r="CR453" s="58"/>
      <c r="CS453" s="58"/>
      <c r="CT453" s="58"/>
      <c r="CU453" s="58"/>
      <c r="CV453" s="58"/>
      <c r="CW453" s="58"/>
      <c r="CX453" s="58"/>
      <c r="CY453" s="58"/>
      <c r="CZ453" s="58"/>
      <c r="DA453" s="58"/>
      <c r="DB453" s="58"/>
      <c r="DC453" s="58"/>
      <c r="DD453" s="58"/>
      <c r="DE453" s="58"/>
      <c r="DF453" s="58"/>
      <c r="DG453" s="58"/>
      <c r="DH453" s="58"/>
      <c r="DI453" s="58"/>
      <c r="DJ453" s="58"/>
      <c r="DK453" s="58"/>
      <c r="DL453" s="58"/>
      <c r="DM453" s="58"/>
    </row>
    <row r="454" spans="1:117" s="55" customFormat="1" ht="69" customHeight="1">
      <c r="A454" s="197"/>
      <c r="B454" s="145"/>
      <c r="C454" s="145"/>
      <c r="D454" s="145"/>
      <c r="E454" s="121" t="s">
        <v>455</v>
      </c>
      <c r="F454" s="8">
        <v>4060.547</v>
      </c>
      <c r="G454" s="145"/>
      <c r="H454" s="145"/>
      <c r="I454" s="145"/>
      <c r="J454" s="145"/>
      <c r="K454" s="133"/>
      <c r="L454" s="133"/>
      <c r="M454" s="136"/>
      <c r="N454" s="58"/>
      <c r="O454" s="58"/>
      <c r="P454" s="58"/>
      <c r="Q454" s="58"/>
      <c r="R454" s="58"/>
      <c r="S454" s="58"/>
      <c r="T454" s="58"/>
      <c r="U454" s="58"/>
      <c r="V454" s="58"/>
      <c r="W454" s="58"/>
      <c r="X454" s="58"/>
      <c r="Y454" s="58"/>
      <c r="Z454" s="58"/>
      <c r="AA454" s="58"/>
      <c r="AB454" s="58"/>
      <c r="AC454" s="58"/>
      <c r="AD454" s="58"/>
      <c r="AE454" s="58"/>
      <c r="AF454" s="58"/>
      <c r="AG454" s="58"/>
      <c r="AH454" s="58"/>
      <c r="AI454" s="58"/>
      <c r="AJ454" s="58"/>
      <c r="AK454" s="58"/>
      <c r="AL454" s="58"/>
      <c r="AM454" s="58"/>
      <c r="AN454" s="58"/>
      <c r="AO454" s="58"/>
      <c r="AP454" s="58"/>
      <c r="AQ454" s="58"/>
      <c r="AR454" s="58"/>
      <c r="AS454" s="58"/>
      <c r="AT454" s="58"/>
      <c r="AU454" s="58"/>
      <c r="AV454" s="58"/>
      <c r="AW454" s="58"/>
      <c r="AX454" s="58"/>
      <c r="AY454" s="58"/>
      <c r="AZ454" s="58"/>
      <c r="BA454" s="58"/>
      <c r="BB454" s="58"/>
      <c r="BC454" s="58"/>
      <c r="BD454" s="58"/>
      <c r="BE454" s="58"/>
      <c r="BF454" s="58"/>
      <c r="BG454" s="58"/>
      <c r="BH454" s="58"/>
      <c r="BI454" s="58"/>
      <c r="BJ454" s="58"/>
      <c r="BK454" s="58"/>
      <c r="BL454" s="58"/>
      <c r="BM454" s="58"/>
      <c r="BN454" s="58"/>
      <c r="BO454" s="58"/>
      <c r="BP454" s="58"/>
      <c r="BQ454" s="58"/>
      <c r="BR454" s="58"/>
      <c r="BS454" s="58"/>
      <c r="BT454" s="58"/>
      <c r="BU454" s="58"/>
      <c r="BV454" s="58"/>
      <c r="BW454" s="58"/>
      <c r="BX454" s="58"/>
      <c r="BY454" s="58"/>
      <c r="BZ454" s="58"/>
      <c r="CA454" s="58"/>
      <c r="CB454" s="58"/>
      <c r="CC454" s="58"/>
      <c r="CD454" s="58"/>
      <c r="CE454" s="58"/>
      <c r="CF454" s="58"/>
      <c r="CG454" s="58"/>
      <c r="CH454" s="58"/>
      <c r="CI454" s="58"/>
      <c r="CJ454" s="58"/>
      <c r="CK454" s="58"/>
      <c r="CL454" s="58"/>
      <c r="CM454" s="58"/>
      <c r="CN454" s="58"/>
      <c r="CO454" s="58"/>
      <c r="CP454" s="58"/>
      <c r="CQ454" s="58"/>
      <c r="CR454" s="58"/>
      <c r="CS454" s="58"/>
      <c r="CT454" s="58"/>
      <c r="CU454" s="58"/>
      <c r="CV454" s="58"/>
      <c r="CW454" s="58"/>
      <c r="CX454" s="58"/>
      <c r="CY454" s="58"/>
      <c r="CZ454" s="58"/>
      <c r="DA454" s="58"/>
      <c r="DB454" s="58"/>
      <c r="DC454" s="58"/>
      <c r="DD454" s="58"/>
      <c r="DE454" s="58"/>
      <c r="DF454" s="58"/>
      <c r="DG454" s="58"/>
      <c r="DH454" s="58"/>
      <c r="DI454" s="58"/>
      <c r="DJ454" s="58"/>
      <c r="DK454" s="58"/>
      <c r="DL454" s="58"/>
      <c r="DM454" s="58"/>
    </row>
    <row r="455" spans="1:117" s="55" customFormat="1" ht="104.25" customHeight="1">
      <c r="A455" s="195" t="s">
        <v>478</v>
      </c>
      <c r="B455" s="152" t="s">
        <v>479</v>
      </c>
      <c r="C455" s="125" t="s">
        <v>480</v>
      </c>
      <c r="D455" s="125" t="s">
        <v>481</v>
      </c>
      <c r="E455" s="124" t="s">
        <v>333</v>
      </c>
      <c r="F455" s="12">
        <v>1441391366</v>
      </c>
      <c r="G455" s="143" t="s">
        <v>482</v>
      </c>
      <c r="H455" s="143" t="s">
        <v>483</v>
      </c>
      <c r="I455" s="125" t="s">
        <v>486</v>
      </c>
      <c r="J455" s="125" t="s">
        <v>487</v>
      </c>
      <c r="K455" s="131"/>
      <c r="L455" s="131"/>
      <c r="M455" s="134"/>
      <c r="N455" s="58"/>
      <c r="O455" s="58"/>
      <c r="P455" s="58"/>
      <c r="Q455" s="58"/>
      <c r="R455" s="58"/>
      <c r="S455" s="58"/>
      <c r="T455" s="58"/>
      <c r="U455" s="58"/>
      <c r="V455" s="58"/>
      <c r="W455" s="58"/>
      <c r="X455" s="58"/>
      <c r="Y455" s="58"/>
      <c r="Z455" s="58"/>
      <c r="AA455" s="58"/>
      <c r="AB455" s="58"/>
      <c r="AC455" s="58"/>
      <c r="AD455" s="58"/>
      <c r="AE455" s="58"/>
      <c r="AF455" s="58"/>
      <c r="AG455" s="58"/>
      <c r="AH455" s="58"/>
      <c r="AI455" s="58"/>
      <c r="AJ455" s="58"/>
      <c r="AK455" s="58"/>
      <c r="AL455" s="58"/>
      <c r="AM455" s="58"/>
      <c r="AN455" s="58"/>
      <c r="AO455" s="58"/>
      <c r="AP455" s="58"/>
      <c r="AQ455" s="58"/>
      <c r="AR455" s="58"/>
      <c r="AS455" s="58"/>
      <c r="AT455" s="58"/>
      <c r="AU455" s="58"/>
      <c r="AV455" s="58"/>
      <c r="AW455" s="58"/>
      <c r="AX455" s="58"/>
      <c r="AY455" s="58"/>
      <c r="AZ455" s="58"/>
      <c r="BA455" s="58"/>
      <c r="BB455" s="58"/>
      <c r="BC455" s="58"/>
      <c r="BD455" s="58"/>
      <c r="BE455" s="58"/>
      <c r="BF455" s="58"/>
      <c r="BG455" s="58"/>
      <c r="BH455" s="58"/>
      <c r="BI455" s="58"/>
      <c r="BJ455" s="58"/>
      <c r="BK455" s="58"/>
      <c r="BL455" s="58"/>
      <c r="BM455" s="58"/>
      <c r="BN455" s="58"/>
      <c r="BO455" s="58"/>
      <c r="BP455" s="58"/>
      <c r="BQ455" s="58"/>
      <c r="BR455" s="58"/>
      <c r="BS455" s="58"/>
      <c r="BT455" s="58"/>
      <c r="BU455" s="58"/>
      <c r="BV455" s="58"/>
      <c r="BW455" s="58"/>
      <c r="BX455" s="58"/>
      <c r="BY455" s="58"/>
      <c r="BZ455" s="58"/>
      <c r="CA455" s="58"/>
      <c r="CB455" s="58"/>
      <c r="CC455" s="58"/>
      <c r="CD455" s="58"/>
      <c r="CE455" s="58"/>
      <c r="CF455" s="58"/>
      <c r="CG455" s="58"/>
      <c r="CH455" s="58"/>
      <c r="CI455" s="58"/>
      <c r="CJ455" s="58"/>
      <c r="CK455" s="58"/>
      <c r="CL455" s="58"/>
      <c r="CM455" s="58"/>
      <c r="CN455" s="58"/>
      <c r="CO455" s="58"/>
      <c r="CP455" s="58"/>
      <c r="CQ455" s="58"/>
      <c r="CR455" s="58"/>
      <c r="CS455" s="58"/>
      <c r="CT455" s="58"/>
      <c r="CU455" s="58"/>
      <c r="CV455" s="58"/>
      <c r="CW455" s="58"/>
      <c r="CX455" s="58"/>
      <c r="CY455" s="58"/>
      <c r="CZ455" s="58"/>
      <c r="DA455" s="58"/>
      <c r="DB455" s="58"/>
      <c r="DC455" s="58"/>
      <c r="DD455" s="58"/>
      <c r="DE455" s="58"/>
      <c r="DF455" s="58"/>
      <c r="DG455" s="58"/>
      <c r="DH455" s="58"/>
      <c r="DI455" s="58"/>
      <c r="DJ455" s="58"/>
      <c r="DK455" s="58"/>
      <c r="DL455" s="58"/>
      <c r="DM455" s="58"/>
    </row>
    <row r="456" spans="1:117" s="55" customFormat="1" ht="25.5" customHeight="1">
      <c r="A456" s="196"/>
      <c r="B456" s="153"/>
      <c r="C456" s="126"/>
      <c r="D456" s="126"/>
      <c r="E456" s="7" t="s">
        <v>335</v>
      </c>
      <c r="F456" s="12">
        <v>600372280</v>
      </c>
      <c r="G456" s="144"/>
      <c r="H456" s="144"/>
      <c r="I456" s="126"/>
      <c r="J456" s="144"/>
      <c r="K456" s="132"/>
      <c r="L456" s="132"/>
      <c r="M456" s="135"/>
      <c r="N456" s="58"/>
      <c r="O456" s="58"/>
      <c r="P456" s="58"/>
      <c r="Q456" s="58"/>
      <c r="R456" s="58"/>
      <c r="S456" s="58"/>
      <c r="T456" s="58"/>
      <c r="U456" s="58"/>
      <c r="V456" s="58"/>
      <c r="W456" s="58"/>
      <c r="X456" s="58"/>
      <c r="Y456" s="58"/>
      <c r="Z456" s="58"/>
      <c r="AA456" s="58"/>
      <c r="AB456" s="58"/>
      <c r="AC456" s="58"/>
      <c r="AD456" s="58"/>
      <c r="AE456" s="58"/>
      <c r="AF456" s="58"/>
      <c r="AG456" s="58"/>
      <c r="AH456" s="58"/>
      <c r="AI456" s="58"/>
      <c r="AJ456" s="58"/>
      <c r="AK456" s="58"/>
      <c r="AL456" s="58"/>
      <c r="AM456" s="58"/>
      <c r="AN456" s="58"/>
      <c r="AO456" s="58"/>
      <c r="AP456" s="58"/>
      <c r="AQ456" s="58"/>
      <c r="AR456" s="58"/>
      <c r="AS456" s="58"/>
      <c r="AT456" s="58"/>
      <c r="AU456" s="58"/>
      <c r="AV456" s="58"/>
      <c r="AW456" s="58"/>
      <c r="AX456" s="58"/>
      <c r="AY456" s="58"/>
      <c r="AZ456" s="58"/>
      <c r="BA456" s="58"/>
      <c r="BB456" s="58"/>
      <c r="BC456" s="58"/>
      <c r="BD456" s="58"/>
      <c r="BE456" s="58"/>
      <c r="BF456" s="58"/>
      <c r="BG456" s="58"/>
      <c r="BH456" s="58"/>
      <c r="BI456" s="58"/>
      <c r="BJ456" s="58"/>
      <c r="BK456" s="58"/>
      <c r="BL456" s="58"/>
      <c r="BM456" s="58"/>
      <c r="BN456" s="58"/>
      <c r="BO456" s="58"/>
      <c r="BP456" s="58"/>
      <c r="BQ456" s="58"/>
      <c r="BR456" s="58"/>
      <c r="BS456" s="58"/>
      <c r="BT456" s="58"/>
      <c r="BU456" s="58"/>
      <c r="BV456" s="58"/>
      <c r="BW456" s="58"/>
      <c r="BX456" s="58"/>
      <c r="BY456" s="58"/>
      <c r="BZ456" s="58"/>
      <c r="CA456" s="58"/>
      <c r="CB456" s="58"/>
      <c r="CC456" s="58"/>
      <c r="CD456" s="58"/>
      <c r="CE456" s="58"/>
      <c r="CF456" s="58"/>
      <c r="CG456" s="58"/>
      <c r="CH456" s="58"/>
      <c r="CI456" s="58"/>
      <c r="CJ456" s="58"/>
      <c r="CK456" s="58"/>
      <c r="CL456" s="58"/>
      <c r="CM456" s="58"/>
      <c r="CN456" s="58"/>
      <c r="CO456" s="58"/>
      <c r="CP456" s="58"/>
      <c r="CQ456" s="58"/>
      <c r="CR456" s="58"/>
      <c r="CS456" s="58"/>
      <c r="CT456" s="58"/>
      <c r="CU456" s="58"/>
      <c r="CV456" s="58"/>
      <c r="CW456" s="58"/>
      <c r="CX456" s="58"/>
      <c r="CY456" s="58"/>
      <c r="CZ456" s="58"/>
      <c r="DA456" s="58"/>
      <c r="DB456" s="58"/>
      <c r="DC456" s="58"/>
      <c r="DD456" s="58"/>
      <c r="DE456" s="58"/>
      <c r="DF456" s="58"/>
      <c r="DG456" s="58"/>
      <c r="DH456" s="58"/>
      <c r="DI456" s="58"/>
      <c r="DJ456" s="58"/>
      <c r="DK456" s="58"/>
      <c r="DL456" s="58"/>
      <c r="DM456" s="58"/>
    </row>
    <row r="457" spans="1:117" s="55" customFormat="1" ht="27.75" customHeight="1">
      <c r="A457" s="196"/>
      <c r="B457" s="153"/>
      <c r="C457" s="126"/>
      <c r="D457" s="126"/>
      <c r="E457" s="5" t="s">
        <v>484</v>
      </c>
      <c r="F457" s="8">
        <v>46958213.82</v>
      </c>
      <c r="G457" s="144"/>
      <c r="H457" s="144"/>
      <c r="I457" s="126"/>
      <c r="J457" s="144"/>
      <c r="K457" s="132"/>
      <c r="L457" s="132"/>
      <c r="M457" s="135"/>
      <c r="N457" s="58"/>
      <c r="O457" s="58"/>
      <c r="P457" s="58"/>
      <c r="Q457" s="58"/>
      <c r="R457" s="58"/>
      <c r="S457" s="58"/>
      <c r="T457" s="58"/>
      <c r="U457" s="58"/>
      <c r="V457" s="58"/>
      <c r="W457" s="58"/>
      <c r="X457" s="58"/>
      <c r="Y457" s="58"/>
      <c r="Z457" s="58"/>
      <c r="AA457" s="58"/>
      <c r="AB457" s="58"/>
      <c r="AC457" s="58"/>
      <c r="AD457" s="58"/>
      <c r="AE457" s="58"/>
      <c r="AF457" s="58"/>
      <c r="AG457" s="58"/>
      <c r="AH457" s="58"/>
      <c r="AI457" s="58"/>
      <c r="AJ457" s="58"/>
      <c r="AK457" s="58"/>
      <c r="AL457" s="58"/>
      <c r="AM457" s="58"/>
      <c r="AN457" s="58"/>
      <c r="AO457" s="58"/>
      <c r="AP457" s="58"/>
      <c r="AQ457" s="58"/>
      <c r="AR457" s="58"/>
      <c r="AS457" s="58"/>
      <c r="AT457" s="58"/>
      <c r="AU457" s="58"/>
      <c r="AV457" s="58"/>
      <c r="AW457" s="58"/>
      <c r="AX457" s="58"/>
      <c r="AY457" s="58"/>
      <c r="AZ457" s="58"/>
      <c r="BA457" s="58"/>
      <c r="BB457" s="58"/>
      <c r="BC457" s="58"/>
      <c r="BD457" s="58"/>
      <c r="BE457" s="58"/>
      <c r="BF457" s="58"/>
      <c r="BG457" s="58"/>
      <c r="BH457" s="58"/>
      <c r="BI457" s="58"/>
      <c r="BJ457" s="58"/>
      <c r="BK457" s="58"/>
      <c r="BL457" s="58"/>
      <c r="BM457" s="58"/>
      <c r="BN457" s="58"/>
      <c r="BO457" s="58"/>
      <c r="BP457" s="58"/>
      <c r="BQ457" s="58"/>
      <c r="BR457" s="58"/>
      <c r="BS457" s="58"/>
      <c r="BT457" s="58"/>
      <c r="BU457" s="58"/>
      <c r="BV457" s="58"/>
      <c r="BW457" s="58"/>
      <c r="BX457" s="58"/>
      <c r="BY457" s="58"/>
      <c r="BZ457" s="58"/>
      <c r="CA457" s="58"/>
      <c r="CB457" s="58"/>
      <c r="CC457" s="58"/>
      <c r="CD457" s="58"/>
      <c r="CE457" s="58"/>
      <c r="CF457" s="58"/>
      <c r="CG457" s="58"/>
      <c r="CH457" s="58"/>
      <c r="CI457" s="58"/>
      <c r="CJ457" s="58"/>
      <c r="CK457" s="58"/>
      <c r="CL457" s="58"/>
      <c r="CM457" s="58"/>
      <c r="CN457" s="58"/>
      <c r="CO457" s="58"/>
      <c r="CP457" s="58"/>
      <c r="CQ457" s="58"/>
      <c r="CR457" s="58"/>
      <c r="CS457" s="58"/>
      <c r="CT457" s="58"/>
      <c r="CU457" s="58"/>
      <c r="CV457" s="58"/>
      <c r="CW457" s="58"/>
      <c r="CX457" s="58"/>
      <c r="CY457" s="58"/>
      <c r="CZ457" s="58"/>
      <c r="DA457" s="58"/>
      <c r="DB457" s="58"/>
      <c r="DC457" s="58"/>
      <c r="DD457" s="58"/>
      <c r="DE457" s="58"/>
      <c r="DF457" s="58"/>
      <c r="DG457" s="58"/>
      <c r="DH457" s="58"/>
      <c r="DI457" s="58"/>
      <c r="DJ457" s="58"/>
      <c r="DK457" s="58"/>
      <c r="DL457" s="58"/>
      <c r="DM457" s="58"/>
    </row>
    <row r="458" spans="1:117" s="55" customFormat="1" ht="30" customHeight="1">
      <c r="A458" s="196"/>
      <c r="B458" s="153"/>
      <c r="C458" s="126"/>
      <c r="D458" s="126"/>
      <c r="E458" s="5" t="s">
        <v>38</v>
      </c>
      <c r="F458" s="8">
        <v>391493240.27</v>
      </c>
      <c r="G458" s="144"/>
      <c r="H458" s="144"/>
      <c r="I458" s="126"/>
      <c r="J458" s="144"/>
      <c r="K458" s="132"/>
      <c r="L458" s="132"/>
      <c r="M458" s="135"/>
      <c r="N458" s="58"/>
      <c r="O458" s="58"/>
      <c r="P458" s="58"/>
      <c r="Q458" s="58"/>
      <c r="R458" s="58"/>
      <c r="S458" s="58"/>
      <c r="T458" s="58"/>
      <c r="U458" s="58"/>
      <c r="V458" s="58"/>
      <c r="W458" s="58"/>
      <c r="X458" s="58"/>
      <c r="Y458" s="58"/>
      <c r="Z458" s="58"/>
      <c r="AA458" s="58"/>
      <c r="AB458" s="58"/>
      <c r="AC458" s="58"/>
      <c r="AD458" s="58"/>
      <c r="AE458" s="58"/>
      <c r="AF458" s="58"/>
      <c r="AG458" s="58"/>
      <c r="AH458" s="58"/>
      <c r="AI458" s="58"/>
      <c r="AJ458" s="58"/>
      <c r="AK458" s="58"/>
      <c r="AL458" s="58"/>
      <c r="AM458" s="58"/>
      <c r="AN458" s="58"/>
      <c r="AO458" s="58"/>
      <c r="AP458" s="58"/>
      <c r="AQ458" s="58"/>
      <c r="AR458" s="58"/>
      <c r="AS458" s="58"/>
      <c r="AT458" s="58"/>
      <c r="AU458" s="58"/>
      <c r="AV458" s="58"/>
      <c r="AW458" s="58"/>
      <c r="AX458" s="58"/>
      <c r="AY458" s="58"/>
      <c r="AZ458" s="58"/>
      <c r="BA458" s="58"/>
      <c r="BB458" s="58"/>
      <c r="BC458" s="58"/>
      <c r="BD458" s="58"/>
      <c r="BE458" s="58"/>
      <c r="BF458" s="58"/>
      <c r="BG458" s="58"/>
      <c r="BH458" s="58"/>
      <c r="BI458" s="58"/>
      <c r="BJ458" s="58"/>
      <c r="BK458" s="58"/>
      <c r="BL458" s="58"/>
      <c r="BM458" s="58"/>
      <c r="BN458" s="58"/>
      <c r="BO458" s="58"/>
      <c r="BP458" s="58"/>
      <c r="BQ458" s="58"/>
      <c r="BR458" s="58"/>
      <c r="BS458" s="58"/>
      <c r="BT458" s="58"/>
      <c r="BU458" s="58"/>
      <c r="BV458" s="58"/>
      <c r="BW458" s="58"/>
      <c r="BX458" s="58"/>
      <c r="BY458" s="58"/>
      <c r="BZ458" s="58"/>
      <c r="CA458" s="58"/>
      <c r="CB458" s="58"/>
      <c r="CC458" s="58"/>
      <c r="CD458" s="58"/>
      <c r="CE458" s="58"/>
      <c r="CF458" s="58"/>
      <c r="CG458" s="58"/>
      <c r="CH458" s="58"/>
      <c r="CI458" s="58"/>
      <c r="CJ458" s="58"/>
      <c r="CK458" s="58"/>
      <c r="CL458" s="58"/>
      <c r="CM458" s="58"/>
      <c r="CN458" s="58"/>
      <c r="CO458" s="58"/>
      <c r="CP458" s="58"/>
      <c r="CQ458" s="58"/>
      <c r="CR458" s="58"/>
      <c r="CS458" s="58"/>
      <c r="CT458" s="58"/>
      <c r="CU458" s="58"/>
      <c r="CV458" s="58"/>
      <c r="CW458" s="58"/>
      <c r="CX458" s="58"/>
      <c r="CY458" s="58"/>
      <c r="CZ458" s="58"/>
      <c r="DA458" s="58"/>
      <c r="DB458" s="58"/>
      <c r="DC458" s="58"/>
      <c r="DD458" s="58"/>
      <c r="DE458" s="58"/>
      <c r="DF458" s="58"/>
      <c r="DG458" s="58"/>
      <c r="DH458" s="58"/>
      <c r="DI458" s="58"/>
      <c r="DJ458" s="58"/>
      <c r="DK458" s="58"/>
      <c r="DL458" s="58"/>
      <c r="DM458" s="58"/>
    </row>
    <row r="459" spans="1:117" s="55" customFormat="1" ht="41.25" customHeight="1">
      <c r="A459" s="196"/>
      <c r="B459" s="153"/>
      <c r="C459" s="126"/>
      <c r="D459" s="126"/>
      <c r="E459" s="121" t="s">
        <v>485</v>
      </c>
      <c r="F459" s="8">
        <v>161920825.91</v>
      </c>
      <c r="G459" s="144"/>
      <c r="H459" s="144"/>
      <c r="I459" s="126"/>
      <c r="J459" s="144"/>
      <c r="K459" s="132"/>
      <c r="L459" s="132"/>
      <c r="M459" s="135"/>
      <c r="N459" s="58"/>
      <c r="O459" s="58"/>
      <c r="P459" s="58"/>
      <c r="Q459" s="58"/>
      <c r="R459" s="58"/>
      <c r="S459" s="58"/>
      <c r="T459" s="58"/>
      <c r="U459" s="58"/>
      <c r="V459" s="58"/>
      <c r="W459" s="58"/>
      <c r="X459" s="58"/>
      <c r="Y459" s="58"/>
      <c r="Z459" s="58"/>
      <c r="AA459" s="58"/>
      <c r="AB459" s="58"/>
      <c r="AC459" s="58"/>
      <c r="AD459" s="58"/>
      <c r="AE459" s="58"/>
      <c r="AF459" s="58"/>
      <c r="AG459" s="58"/>
      <c r="AH459" s="58"/>
      <c r="AI459" s="58"/>
      <c r="AJ459" s="58"/>
      <c r="AK459" s="58"/>
      <c r="AL459" s="58"/>
      <c r="AM459" s="58"/>
      <c r="AN459" s="58"/>
      <c r="AO459" s="58"/>
      <c r="AP459" s="58"/>
      <c r="AQ459" s="58"/>
      <c r="AR459" s="58"/>
      <c r="AS459" s="58"/>
      <c r="AT459" s="58"/>
      <c r="AU459" s="58"/>
      <c r="AV459" s="58"/>
      <c r="AW459" s="58"/>
      <c r="AX459" s="58"/>
      <c r="AY459" s="58"/>
      <c r="AZ459" s="58"/>
      <c r="BA459" s="58"/>
      <c r="BB459" s="58"/>
      <c r="BC459" s="58"/>
      <c r="BD459" s="58"/>
      <c r="BE459" s="58"/>
      <c r="BF459" s="58"/>
      <c r="BG459" s="58"/>
      <c r="BH459" s="58"/>
      <c r="BI459" s="58"/>
      <c r="BJ459" s="58"/>
      <c r="BK459" s="58"/>
      <c r="BL459" s="58"/>
      <c r="BM459" s="58"/>
      <c r="BN459" s="58"/>
      <c r="BO459" s="58"/>
      <c r="BP459" s="58"/>
      <c r="BQ459" s="58"/>
      <c r="BR459" s="58"/>
      <c r="BS459" s="58"/>
      <c r="BT459" s="58"/>
      <c r="BU459" s="58"/>
      <c r="BV459" s="58"/>
      <c r="BW459" s="58"/>
      <c r="BX459" s="58"/>
      <c r="BY459" s="58"/>
      <c r="BZ459" s="58"/>
      <c r="CA459" s="58"/>
      <c r="CB459" s="58"/>
      <c r="CC459" s="58"/>
      <c r="CD459" s="58"/>
      <c r="CE459" s="58"/>
      <c r="CF459" s="58"/>
      <c r="CG459" s="58"/>
      <c r="CH459" s="58"/>
      <c r="CI459" s="58"/>
      <c r="CJ459" s="58"/>
      <c r="CK459" s="58"/>
      <c r="CL459" s="58"/>
      <c r="CM459" s="58"/>
      <c r="CN459" s="58"/>
      <c r="CO459" s="58"/>
      <c r="CP459" s="58"/>
      <c r="CQ459" s="58"/>
      <c r="CR459" s="58"/>
      <c r="CS459" s="58"/>
      <c r="CT459" s="58"/>
      <c r="CU459" s="58"/>
      <c r="CV459" s="58"/>
      <c r="CW459" s="58"/>
      <c r="CX459" s="58"/>
      <c r="CY459" s="58"/>
      <c r="CZ459" s="58"/>
      <c r="DA459" s="58"/>
      <c r="DB459" s="58"/>
      <c r="DC459" s="58"/>
      <c r="DD459" s="58"/>
      <c r="DE459" s="58"/>
      <c r="DF459" s="58"/>
      <c r="DG459" s="58"/>
      <c r="DH459" s="58"/>
      <c r="DI459" s="58"/>
      <c r="DJ459" s="58"/>
      <c r="DK459" s="58"/>
      <c r="DL459" s="58"/>
      <c r="DM459" s="58"/>
    </row>
    <row r="460" spans="1:117" s="55" customFormat="1" ht="30" customHeight="1">
      <c r="A460" s="196"/>
      <c r="B460" s="153"/>
      <c r="C460" s="126"/>
      <c r="D460" s="126"/>
      <c r="E460" s="7" t="s">
        <v>336</v>
      </c>
      <c r="F460" s="12">
        <v>620318142</v>
      </c>
      <c r="G460" s="144"/>
      <c r="H460" s="144"/>
      <c r="I460" s="126"/>
      <c r="J460" s="144"/>
      <c r="K460" s="132"/>
      <c r="L460" s="132"/>
      <c r="M460" s="135"/>
      <c r="N460" s="58"/>
      <c r="O460" s="58"/>
      <c r="P460" s="58"/>
      <c r="Q460" s="58"/>
      <c r="R460" s="58"/>
      <c r="S460" s="58"/>
      <c r="T460" s="58"/>
      <c r="U460" s="58"/>
      <c r="V460" s="58"/>
      <c r="W460" s="58"/>
      <c r="X460" s="58"/>
      <c r="Y460" s="58"/>
      <c r="Z460" s="58"/>
      <c r="AA460" s="58"/>
      <c r="AB460" s="58"/>
      <c r="AC460" s="58"/>
      <c r="AD460" s="58"/>
      <c r="AE460" s="58"/>
      <c r="AF460" s="58"/>
      <c r="AG460" s="58"/>
      <c r="AH460" s="58"/>
      <c r="AI460" s="58"/>
      <c r="AJ460" s="58"/>
      <c r="AK460" s="58"/>
      <c r="AL460" s="58"/>
      <c r="AM460" s="58"/>
      <c r="AN460" s="58"/>
      <c r="AO460" s="58"/>
      <c r="AP460" s="58"/>
      <c r="AQ460" s="58"/>
      <c r="AR460" s="58"/>
      <c r="AS460" s="58"/>
      <c r="AT460" s="58"/>
      <c r="AU460" s="58"/>
      <c r="AV460" s="58"/>
      <c r="AW460" s="58"/>
      <c r="AX460" s="58"/>
      <c r="AY460" s="58"/>
      <c r="AZ460" s="58"/>
      <c r="BA460" s="58"/>
      <c r="BB460" s="58"/>
      <c r="BC460" s="58"/>
      <c r="BD460" s="58"/>
      <c r="BE460" s="58"/>
      <c r="BF460" s="58"/>
      <c r="BG460" s="58"/>
      <c r="BH460" s="58"/>
      <c r="BI460" s="58"/>
      <c r="BJ460" s="58"/>
      <c r="BK460" s="58"/>
      <c r="BL460" s="58"/>
      <c r="BM460" s="58"/>
      <c r="BN460" s="58"/>
      <c r="BO460" s="58"/>
      <c r="BP460" s="58"/>
      <c r="BQ460" s="58"/>
      <c r="BR460" s="58"/>
      <c r="BS460" s="58"/>
      <c r="BT460" s="58"/>
      <c r="BU460" s="58"/>
      <c r="BV460" s="58"/>
      <c r="BW460" s="58"/>
      <c r="BX460" s="58"/>
      <c r="BY460" s="58"/>
      <c r="BZ460" s="58"/>
      <c r="CA460" s="58"/>
      <c r="CB460" s="58"/>
      <c r="CC460" s="58"/>
      <c r="CD460" s="58"/>
      <c r="CE460" s="58"/>
      <c r="CF460" s="58"/>
      <c r="CG460" s="58"/>
      <c r="CH460" s="58"/>
      <c r="CI460" s="58"/>
      <c r="CJ460" s="58"/>
      <c r="CK460" s="58"/>
      <c r="CL460" s="58"/>
      <c r="CM460" s="58"/>
      <c r="CN460" s="58"/>
      <c r="CO460" s="58"/>
      <c r="CP460" s="58"/>
      <c r="CQ460" s="58"/>
      <c r="CR460" s="58"/>
      <c r="CS460" s="58"/>
      <c r="CT460" s="58"/>
      <c r="CU460" s="58"/>
      <c r="CV460" s="58"/>
      <c r="CW460" s="58"/>
      <c r="CX460" s="58"/>
      <c r="CY460" s="58"/>
      <c r="CZ460" s="58"/>
      <c r="DA460" s="58"/>
      <c r="DB460" s="58"/>
      <c r="DC460" s="58"/>
      <c r="DD460" s="58"/>
      <c r="DE460" s="58"/>
      <c r="DF460" s="58"/>
      <c r="DG460" s="58"/>
      <c r="DH460" s="58"/>
      <c r="DI460" s="58"/>
      <c r="DJ460" s="58"/>
      <c r="DK460" s="58"/>
      <c r="DL460" s="58"/>
      <c r="DM460" s="58"/>
    </row>
    <row r="461" spans="1:117" s="55" customFormat="1" ht="30" customHeight="1">
      <c r="A461" s="196"/>
      <c r="B461" s="153"/>
      <c r="C461" s="126"/>
      <c r="D461" s="126"/>
      <c r="E461" s="5" t="s">
        <v>484</v>
      </c>
      <c r="F461" s="8">
        <v>48518282.6</v>
      </c>
      <c r="G461" s="144"/>
      <c r="H461" s="144"/>
      <c r="I461" s="126"/>
      <c r="J461" s="144"/>
      <c r="K461" s="132"/>
      <c r="L461" s="132"/>
      <c r="M461" s="135"/>
      <c r="N461" s="58"/>
      <c r="O461" s="58"/>
      <c r="P461" s="58"/>
      <c r="Q461" s="58"/>
      <c r="R461" s="58"/>
      <c r="S461" s="58"/>
      <c r="T461" s="58"/>
      <c r="U461" s="58"/>
      <c r="V461" s="58"/>
      <c r="W461" s="58"/>
      <c r="X461" s="58"/>
      <c r="Y461" s="58"/>
      <c r="Z461" s="58"/>
      <c r="AA461" s="58"/>
      <c r="AB461" s="58"/>
      <c r="AC461" s="58"/>
      <c r="AD461" s="58"/>
      <c r="AE461" s="58"/>
      <c r="AF461" s="58"/>
      <c r="AG461" s="58"/>
      <c r="AH461" s="58"/>
      <c r="AI461" s="58"/>
      <c r="AJ461" s="58"/>
      <c r="AK461" s="58"/>
      <c r="AL461" s="58"/>
      <c r="AM461" s="58"/>
      <c r="AN461" s="58"/>
      <c r="AO461" s="58"/>
      <c r="AP461" s="58"/>
      <c r="AQ461" s="58"/>
      <c r="AR461" s="58"/>
      <c r="AS461" s="58"/>
      <c r="AT461" s="58"/>
      <c r="AU461" s="58"/>
      <c r="AV461" s="58"/>
      <c r="AW461" s="58"/>
      <c r="AX461" s="58"/>
      <c r="AY461" s="58"/>
      <c r="AZ461" s="58"/>
      <c r="BA461" s="58"/>
      <c r="BB461" s="58"/>
      <c r="BC461" s="58"/>
      <c r="BD461" s="58"/>
      <c r="BE461" s="58"/>
      <c r="BF461" s="58"/>
      <c r="BG461" s="58"/>
      <c r="BH461" s="58"/>
      <c r="BI461" s="58"/>
      <c r="BJ461" s="58"/>
      <c r="BK461" s="58"/>
      <c r="BL461" s="58"/>
      <c r="BM461" s="58"/>
      <c r="BN461" s="58"/>
      <c r="BO461" s="58"/>
      <c r="BP461" s="58"/>
      <c r="BQ461" s="58"/>
      <c r="BR461" s="58"/>
      <c r="BS461" s="58"/>
      <c r="BT461" s="58"/>
      <c r="BU461" s="58"/>
      <c r="BV461" s="58"/>
      <c r="BW461" s="58"/>
      <c r="BX461" s="58"/>
      <c r="BY461" s="58"/>
      <c r="BZ461" s="58"/>
      <c r="CA461" s="58"/>
      <c r="CB461" s="58"/>
      <c r="CC461" s="58"/>
      <c r="CD461" s="58"/>
      <c r="CE461" s="58"/>
      <c r="CF461" s="58"/>
      <c r="CG461" s="58"/>
      <c r="CH461" s="58"/>
      <c r="CI461" s="58"/>
      <c r="CJ461" s="58"/>
      <c r="CK461" s="58"/>
      <c r="CL461" s="58"/>
      <c r="CM461" s="58"/>
      <c r="CN461" s="58"/>
      <c r="CO461" s="58"/>
      <c r="CP461" s="58"/>
      <c r="CQ461" s="58"/>
      <c r="CR461" s="58"/>
      <c r="CS461" s="58"/>
      <c r="CT461" s="58"/>
      <c r="CU461" s="58"/>
      <c r="CV461" s="58"/>
      <c r="CW461" s="58"/>
      <c r="CX461" s="58"/>
      <c r="CY461" s="58"/>
      <c r="CZ461" s="58"/>
      <c r="DA461" s="58"/>
      <c r="DB461" s="58"/>
      <c r="DC461" s="58"/>
      <c r="DD461" s="58"/>
      <c r="DE461" s="58"/>
      <c r="DF461" s="58"/>
      <c r="DG461" s="58"/>
      <c r="DH461" s="58"/>
      <c r="DI461" s="58"/>
      <c r="DJ461" s="58"/>
      <c r="DK461" s="58"/>
      <c r="DL461" s="58"/>
      <c r="DM461" s="58"/>
    </row>
    <row r="462" spans="1:117" s="55" customFormat="1" ht="30" customHeight="1">
      <c r="A462" s="196"/>
      <c r="B462" s="153"/>
      <c r="C462" s="126"/>
      <c r="D462" s="126"/>
      <c r="E462" s="5" t="s">
        <v>38</v>
      </c>
      <c r="F462" s="8">
        <v>401426922</v>
      </c>
      <c r="G462" s="144"/>
      <c r="H462" s="144"/>
      <c r="I462" s="126"/>
      <c r="J462" s="144"/>
      <c r="K462" s="132"/>
      <c r="L462" s="132"/>
      <c r="M462" s="135"/>
      <c r="N462" s="58"/>
      <c r="O462" s="58"/>
      <c r="P462" s="58"/>
      <c r="Q462" s="58"/>
      <c r="R462" s="58"/>
      <c r="S462" s="58"/>
      <c r="T462" s="58"/>
      <c r="U462" s="58"/>
      <c r="V462" s="58"/>
      <c r="W462" s="58"/>
      <c r="X462" s="58"/>
      <c r="Y462" s="58"/>
      <c r="Z462" s="58"/>
      <c r="AA462" s="58"/>
      <c r="AB462" s="58"/>
      <c r="AC462" s="58"/>
      <c r="AD462" s="58"/>
      <c r="AE462" s="58"/>
      <c r="AF462" s="58"/>
      <c r="AG462" s="58"/>
      <c r="AH462" s="58"/>
      <c r="AI462" s="58"/>
      <c r="AJ462" s="58"/>
      <c r="AK462" s="58"/>
      <c r="AL462" s="58"/>
      <c r="AM462" s="58"/>
      <c r="AN462" s="58"/>
      <c r="AO462" s="58"/>
      <c r="AP462" s="58"/>
      <c r="AQ462" s="58"/>
      <c r="AR462" s="58"/>
      <c r="AS462" s="58"/>
      <c r="AT462" s="58"/>
      <c r="AU462" s="58"/>
      <c r="AV462" s="58"/>
      <c r="AW462" s="58"/>
      <c r="AX462" s="58"/>
      <c r="AY462" s="58"/>
      <c r="AZ462" s="58"/>
      <c r="BA462" s="58"/>
      <c r="BB462" s="58"/>
      <c r="BC462" s="58"/>
      <c r="BD462" s="58"/>
      <c r="BE462" s="58"/>
      <c r="BF462" s="58"/>
      <c r="BG462" s="58"/>
      <c r="BH462" s="58"/>
      <c r="BI462" s="58"/>
      <c r="BJ462" s="58"/>
      <c r="BK462" s="58"/>
      <c r="BL462" s="58"/>
      <c r="BM462" s="58"/>
      <c r="BN462" s="58"/>
      <c r="BO462" s="58"/>
      <c r="BP462" s="58"/>
      <c r="BQ462" s="58"/>
      <c r="BR462" s="58"/>
      <c r="BS462" s="58"/>
      <c r="BT462" s="58"/>
      <c r="BU462" s="58"/>
      <c r="BV462" s="58"/>
      <c r="BW462" s="58"/>
      <c r="BX462" s="58"/>
      <c r="BY462" s="58"/>
      <c r="BZ462" s="58"/>
      <c r="CA462" s="58"/>
      <c r="CB462" s="58"/>
      <c r="CC462" s="58"/>
      <c r="CD462" s="58"/>
      <c r="CE462" s="58"/>
      <c r="CF462" s="58"/>
      <c r="CG462" s="58"/>
      <c r="CH462" s="58"/>
      <c r="CI462" s="58"/>
      <c r="CJ462" s="58"/>
      <c r="CK462" s="58"/>
      <c r="CL462" s="58"/>
      <c r="CM462" s="58"/>
      <c r="CN462" s="58"/>
      <c r="CO462" s="58"/>
      <c r="CP462" s="58"/>
      <c r="CQ462" s="58"/>
      <c r="CR462" s="58"/>
      <c r="CS462" s="58"/>
      <c r="CT462" s="58"/>
      <c r="CU462" s="58"/>
      <c r="CV462" s="58"/>
      <c r="CW462" s="58"/>
      <c r="CX462" s="58"/>
      <c r="CY462" s="58"/>
      <c r="CZ462" s="58"/>
      <c r="DA462" s="58"/>
      <c r="DB462" s="58"/>
      <c r="DC462" s="58"/>
      <c r="DD462" s="58"/>
      <c r="DE462" s="58"/>
      <c r="DF462" s="58"/>
      <c r="DG462" s="58"/>
      <c r="DH462" s="58"/>
      <c r="DI462" s="58"/>
      <c r="DJ462" s="58"/>
      <c r="DK462" s="58"/>
      <c r="DL462" s="58"/>
      <c r="DM462" s="58"/>
    </row>
    <row r="463" spans="1:117" s="55" customFormat="1" ht="37.5" customHeight="1">
      <c r="A463" s="196"/>
      <c r="B463" s="153"/>
      <c r="C463" s="126"/>
      <c r="D463" s="126"/>
      <c r="E463" s="121" t="s">
        <v>485</v>
      </c>
      <c r="F463" s="8">
        <v>170372937.4</v>
      </c>
      <c r="G463" s="144"/>
      <c r="H463" s="144"/>
      <c r="I463" s="126"/>
      <c r="J463" s="144"/>
      <c r="K463" s="132"/>
      <c r="L463" s="132"/>
      <c r="M463" s="135"/>
      <c r="N463" s="58"/>
      <c r="O463" s="58"/>
      <c r="P463" s="58"/>
      <c r="Q463" s="58"/>
      <c r="R463" s="58"/>
      <c r="S463" s="58"/>
      <c r="T463" s="58"/>
      <c r="U463" s="58"/>
      <c r="V463" s="58"/>
      <c r="W463" s="58"/>
      <c r="X463" s="58"/>
      <c r="Y463" s="58"/>
      <c r="Z463" s="58"/>
      <c r="AA463" s="58"/>
      <c r="AB463" s="58"/>
      <c r="AC463" s="58"/>
      <c r="AD463" s="58"/>
      <c r="AE463" s="58"/>
      <c r="AF463" s="58"/>
      <c r="AG463" s="58"/>
      <c r="AH463" s="58"/>
      <c r="AI463" s="58"/>
      <c r="AJ463" s="58"/>
      <c r="AK463" s="58"/>
      <c r="AL463" s="58"/>
      <c r="AM463" s="58"/>
      <c r="AN463" s="58"/>
      <c r="AO463" s="58"/>
      <c r="AP463" s="58"/>
      <c r="AQ463" s="58"/>
      <c r="AR463" s="58"/>
      <c r="AS463" s="58"/>
      <c r="AT463" s="58"/>
      <c r="AU463" s="58"/>
      <c r="AV463" s="58"/>
      <c r="AW463" s="58"/>
      <c r="AX463" s="58"/>
      <c r="AY463" s="58"/>
      <c r="AZ463" s="58"/>
      <c r="BA463" s="58"/>
      <c r="BB463" s="58"/>
      <c r="BC463" s="58"/>
      <c r="BD463" s="58"/>
      <c r="BE463" s="58"/>
      <c r="BF463" s="58"/>
      <c r="BG463" s="58"/>
      <c r="BH463" s="58"/>
      <c r="BI463" s="58"/>
      <c r="BJ463" s="58"/>
      <c r="BK463" s="58"/>
      <c r="BL463" s="58"/>
      <c r="BM463" s="58"/>
      <c r="BN463" s="58"/>
      <c r="BO463" s="58"/>
      <c r="BP463" s="58"/>
      <c r="BQ463" s="58"/>
      <c r="BR463" s="58"/>
      <c r="BS463" s="58"/>
      <c r="BT463" s="58"/>
      <c r="BU463" s="58"/>
      <c r="BV463" s="58"/>
      <c r="BW463" s="58"/>
      <c r="BX463" s="58"/>
      <c r="BY463" s="58"/>
      <c r="BZ463" s="58"/>
      <c r="CA463" s="58"/>
      <c r="CB463" s="58"/>
      <c r="CC463" s="58"/>
      <c r="CD463" s="58"/>
      <c r="CE463" s="58"/>
      <c r="CF463" s="58"/>
      <c r="CG463" s="58"/>
      <c r="CH463" s="58"/>
      <c r="CI463" s="58"/>
      <c r="CJ463" s="58"/>
      <c r="CK463" s="58"/>
      <c r="CL463" s="58"/>
      <c r="CM463" s="58"/>
      <c r="CN463" s="58"/>
      <c r="CO463" s="58"/>
      <c r="CP463" s="58"/>
      <c r="CQ463" s="58"/>
      <c r="CR463" s="58"/>
      <c r="CS463" s="58"/>
      <c r="CT463" s="58"/>
      <c r="CU463" s="58"/>
      <c r="CV463" s="58"/>
      <c r="CW463" s="58"/>
      <c r="CX463" s="58"/>
      <c r="CY463" s="58"/>
      <c r="CZ463" s="58"/>
      <c r="DA463" s="58"/>
      <c r="DB463" s="58"/>
      <c r="DC463" s="58"/>
      <c r="DD463" s="58"/>
      <c r="DE463" s="58"/>
      <c r="DF463" s="58"/>
      <c r="DG463" s="58"/>
      <c r="DH463" s="58"/>
      <c r="DI463" s="58"/>
      <c r="DJ463" s="58"/>
      <c r="DK463" s="58"/>
      <c r="DL463" s="58"/>
      <c r="DM463" s="58"/>
    </row>
    <row r="464" spans="1:117" s="55" customFormat="1" ht="30" customHeight="1">
      <c r="A464" s="196"/>
      <c r="B464" s="153"/>
      <c r="C464" s="126"/>
      <c r="D464" s="126"/>
      <c r="E464" s="7" t="s">
        <v>337</v>
      </c>
      <c r="F464" s="12">
        <v>220700944</v>
      </c>
      <c r="G464" s="144"/>
      <c r="H464" s="144"/>
      <c r="I464" s="126"/>
      <c r="J464" s="144"/>
      <c r="K464" s="132"/>
      <c r="L464" s="132"/>
      <c r="M464" s="135"/>
      <c r="N464" s="58"/>
      <c r="O464" s="58"/>
      <c r="P464" s="58"/>
      <c r="Q464" s="58"/>
      <c r="R464" s="58"/>
      <c r="S464" s="58"/>
      <c r="T464" s="58"/>
      <c r="U464" s="58"/>
      <c r="V464" s="58"/>
      <c r="W464" s="58"/>
      <c r="X464" s="58"/>
      <c r="Y464" s="58"/>
      <c r="Z464" s="58"/>
      <c r="AA464" s="58"/>
      <c r="AB464" s="58"/>
      <c r="AC464" s="58"/>
      <c r="AD464" s="58"/>
      <c r="AE464" s="58"/>
      <c r="AF464" s="58"/>
      <c r="AG464" s="58"/>
      <c r="AH464" s="58"/>
      <c r="AI464" s="58"/>
      <c r="AJ464" s="58"/>
      <c r="AK464" s="58"/>
      <c r="AL464" s="58"/>
      <c r="AM464" s="58"/>
      <c r="AN464" s="58"/>
      <c r="AO464" s="58"/>
      <c r="AP464" s="58"/>
      <c r="AQ464" s="58"/>
      <c r="AR464" s="58"/>
      <c r="AS464" s="58"/>
      <c r="AT464" s="58"/>
      <c r="AU464" s="58"/>
      <c r="AV464" s="58"/>
      <c r="AW464" s="58"/>
      <c r="AX464" s="58"/>
      <c r="AY464" s="58"/>
      <c r="AZ464" s="58"/>
      <c r="BA464" s="58"/>
      <c r="BB464" s="58"/>
      <c r="BC464" s="58"/>
      <c r="BD464" s="58"/>
      <c r="BE464" s="58"/>
      <c r="BF464" s="58"/>
      <c r="BG464" s="58"/>
      <c r="BH464" s="58"/>
      <c r="BI464" s="58"/>
      <c r="BJ464" s="58"/>
      <c r="BK464" s="58"/>
      <c r="BL464" s="58"/>
      <c r="BM464" s="58"/>
      <c r="BN464" s="58"/>
      <c r="BO464" s="58"/>
      <c r="BP464" s="58"/>
      <c r="BQ464" s="58"/>
      <c r="BR464" s="58"/>
      <c r="BS464" s="58"/>
      <c r="BT464" s="58"/>
      <c r="BU464" s="58"/>
      <c r="BV464" s="58"/>
      <c r="BW464" s="58"/>
      <c r="BX464" s="58"/>
      <c r="BY464" s="58"/>
      <c r="BZ464" s="58"/>
      <c r="CA464" s="58"/>
      <c r="CB464" s="58"/>
      <c r="CC464" s="58"/>
      <c r="CD464" s="58"/>
      <c r="CE464" s="58"/>
      <c r="CF464" s="58"/>
      <c r="CG464" s="58"/>
      <c r="CH464" s="58"/>
      <c r="CI464" s="58"/>
      <c r="CJ464" s="58"/>
      <c r="CK464" s="58"/>
      <c r="CL464" s="58"/>
      <c r="CM464" s="58"/>
      <c r="CN464" s="58"/>
      <c r="CO464" s="58"/>
      <c r="CP464" s="58"/>
      <c r="CQ464" s="58"/>
      <c r="CR464" s="58"/>
      <c r="CS464" s="58"/>
      <c r="CT464" s="58"/>
      <c r="CU464" s="58"/>
      <c r="CV464" s="58"/>
      <c r="CW464" s="58"/>
      <c r="CX464" s="58"/>
      <c r="CY464" s="58"/>
      <c r="CZ464" s="58"/>
      <c r="DA464" s="58"/>
      <c r="DB464" s="58"/>
      <c r="DC464" s="58"/>
      <c r="DD464" s="58"/>
      <c r="DE464" s="58"/>
      <c r="DF464" s="58"/>
      <c r="DG464" s="58"/>
      <c r="DH464" s="58"/>
      <c r="DI464" s="58"/>
      <c r="DJ464" s="58"/>
      <c r="DK464" s="58"/>
      <c r="DL464" s="58"/>
      <c r="DM464" s="58"/>
    </row>
    <row r="465" spans="1:117" s="55" customFormat="1" ht="30" customHeight="1">
      <c r="A465" s="196"/>
      <c r="B465" s="153"/>
      <c r="C465" s="126"/>
      <c r="D465" s="126"/>
      <c r="E465" s="5" t="s">
        <v>484</v>
      </c>
      <c r="F465" s="8">
        <v>17262159.6</v>
      </c>
      <c r="G465" s="144"/>
      <c r="H465" s="144"/>
      <c r="I465" s="126"/>
      <c r="J465" s="144"/>
      <c r="K465" s="132"/>
      <c r="L465" s="132"/>
      <c r="M465" s="135"/>
      <c r="N465" s="58"/>
      <c r="O465" s="58"/>
      <c r="P465" s="58"/>
      <c r="Q465" s="58"/>
      <c r="R465" s="58"/>
      <c r="S465" s="58"/>
      <c r="T465" s="58"/>
      <c r="U465" s="58"/>
      <c r="V465" s="58"/>
      <c r="W465" s="58"/>
      <c r="X465" s="58"/>
      <c r="Y465" s="58"/>
      <c r="Z465" s="58"/>
      <c r="AA465" s="58"/>
      <c r="AB465" s="58"/>
      <c r="AC465" s="58"/>
      <c r="AD465" s="58"/>
      <c r="AE465" s="58"/>
      <c r="AF465" s="58"/>
      <c r="AG465" s="58"/>
      <c r="AH465" s="58"/>
      <c r="AI465" s="58"/>
      <c r="AJ465" s="58"/>
      <c r="AK465" s="58"/>
      <c r="AL465" s="58"/>
      <c r="AM465" s="58"/>
      <c r="AN465" s="58"/>
      <c r="AO465" s="58"/>
      <c r="AP465" s="58"/>
      <c r="AQ465" s="58"/>
      <c r="AR465" s="58"/>
      <c r="AS465" s="58"/>
      <c r="AT465" s="58"/>
      <c r="AU465" s="58"/>
      <c r="AV465" s="58"/>
      <c r="AW465" s="58"/>
      <c r="AX465" s="58"/>
      <c r="AY465" s="58"/>
      <c r="AZ465" s="58"/>
      <c r="BA465" s="58"/>
      <c r="BB465" s="58"/>
      <c r="BC465" s="58"/>
      <c r="BD465" s="58"/>
      <c r="BE465" s="58"/>
      <c r="BF465" s="58"/>
      <c r="BG465" s="58"/>
      <c r="BH465" s="58"/>
      <c r="BI465" s="58"/>
      <c r="BJ465" s="58"/>
      <c r="BK465" s="58"/>
      <c r="BL465" s="58"/>
      <c r="BM465" s="58"/>
      <c r="BN465" s="58"/>
      <c r="BO465" s="58"/>
      <c r="BP465" s="58"/>
      <c r="BQ465" s="58"/>
      <c r="BR465" s="58"/>
      <c r="BS465" s="58"/>
      <c r="BT465" s="58"/>
      <c r="BU465" s="58"/>
      <c r="BV465" s="58"/>
      <c r="BW465" s="58"/>
      <c r="BX465" s="58"/>
      <c r="BY465" s="58"/>
      <c r="BZ465" s="58"/>
      <c r="CA465" s="58"/>
      <c r="CB465" s="58"/>
      <c r="CC465" s="58"/>
      <c r="CD465" s="58"/>
      <c r="CE465" s="58"/>
      <c r="CF465" s="58"/>
      <c r="CG465" s="58"/>
      <c r="CH465" s="58"/>
      <c r="CI465" s="58"/>
      <c r="CJ465" s="58"/>
      <c r="CK465" s="58"/>
      <c r="CL465" s="58"/>
      <c r="CM465" s="58"/>
      <c r="CN465" s="58"/>
      <c r="CO465" s="58"/>
      <c r="CP465" s="58"/>
      <c r="CQ465" s="58"/>
      <c r="CR465" s="58"/>
      <c r="CS465" s="58"/>
      <c r="CT465" s="58"/>
      <c r="CU465" s="58"/>
      <c r="CV465" s="58"/>
      <c r="CW465" s="58"/>
      <c r="CX465" s="58"/>
      <c r="CY465" s="58"/>
      <c r="CZ465" s="58"/>
      <c r="DA465" s="58"/>
      <c r="DB465" s="58"/>
      <c r="DC465" s="58"/>
      <c r="DD465" s="58"/>
      <c r="DE465" s="58"/>
      <c r="DF465" s="58"/>
      <c r="DG465" s="58"/>
      <c r="DH465" s="58"/>
      <c r="DI465" s="58"/>
      <c r="DJ465" s="58"/>
      <c r="DK465" s="58"/>
      <c r="DL465" s="58"/>
      <c r="DM465" s="58"/>
    </row>
    <row r="466" spans="1:117" s="55" customFormat="1" ht="30" customHeight="1">
      <c r="A466" s="196"/>
      <c r="B466" s="153"/>
      <c r="C466" s="126"/>
      <c r="D466" s="126"/>
      <c r="E466" s="5" t="s">
        <v>38</v>
      </c>
      <c r="F466" s="8">
        <v>144037032.01</v>
      </c>
      <c r="G466" s="144"/>
      <c r="H466" s="144"/>
      <c r="I466" s="126"/>
      <c r="J466" s="144"/>
      <c r="K466" s="132"/>
      <c r="L466" s="132"/>
      <c r="M466" s="135"/>
      <c r="N466" s="58"/>
      <c r="O466" s="58"/>
      <c r="P466" s="58"/>
      <c r="Q466" s="58"/>
      <c r="R466" s="58"/>
      <c r="S466" s="58"/>
      <c r="T466" s="58"/>
      <c r="U466" s="58"/>
      <c r="V466" s="58"/>
      <c r="W466" s="58"/>
      <c r="X466" s="58"/>
      <c r="Y466" s="58"/>
      <c r="Z466" s="58"/>
      <c r="AA466" s="58"/>
      <c r="AB466" s="58"/>
      <c r="AC466" s="58"/>
      <c r="AD466" s="58"/>
      <c r="AE466" s="58"/>
      <c r="AF466" s="58"/>
      <c r="AG466" s="58"/>
      <c r="AH466" s="58"/>
      <c r="AI466" s="58"/>
      <c r="AJ466" s="58"/>
      <c r="AK466" s="58"/>
      <c r="AL466" s="58"/>
      <c r="AM466" s="58"/>
      <c r="AN466" s="58"/>
      <c r="AO466" s="58"/>
      <c r="AP466" s="58"/>
      <c r="AQ466" s="58"/>
      <c r="AR466" s="58"/>
      <c r="AS466" s="58"/>
      <c r="AT466" s="58"/>
      <c r="AU466" s="58"/>
      <c r="AV466" s="58"/>
      <c r="AW466" s="58"/>
      <c r="AX466" s="58"/>
      <c r="AY466" s="58"/>
      <c r="AZ466" s="58"/>
      <c r="BA466" s="58"/>
      <c r="BB466" s="58"/>
      <c r="BC466" s="58"/>
      <c r="BD466" s="58"/>
      <c r="BE466" s="58"/>
      <c r="BF466" s="58"/>
      <c r="BG466" s="58"/>
      <c r="BH466" s="58"/>
      <c r="BI466" s="58"/>
      <c r="BJ466" s="58"/>
      <c r="BK466" s="58"/>
      <c r="BL466" s="58"/>
      <c r="BM466" s="58"/>
      <c r="BN466" s="58"/>
      <c r="BO466" s="58"/>
      <c r="BP466" s="58"/>
      <c r="BQ466" s="58"/>
      <c r="BR466" s="58"/>
      <c r="BS466" s="58"/>
      <c r="BT466" s="58"/>
      <c r="BU466" s="58"/>
      <c r="BV466" s="58"/>
      <c r="BW466" s="58"/>
      <c r="BX466" s="58"/>
      <c r="BY466" s="58"/>
      <c r="BZ466" s="58"/>
      <c r="CA466" s="58"/>
      <c r="CB466" s="58"/>
      <c r="CC466" s="58"/>
      <c r="CD466" s="58"/>
      <c r="CE466" s="58"/>
      <c r="CF466" s="58"/>
      <c r="CG466" s="58"/>
      <c r="CH466" s="58"/>
      <c r="CI466" s="58"/>
      <c r="CJ466" s="58"/>
      <c r="CK466" s="58"/>
      <c r="CL466" s="58"/>
      <c r="CM466" s="58"/>
      <c r="CN466" s="58"/>
      <c r="CO466" s="58"/>
      <c r="CP466" s="58"/>
      <c r="CQ466" s="58"/>
      <c r="CR466" s="58"/>
      <c r="CS466" s="58"/>
      <c r="CT466" s="58"/>
      <c r="CU466" s="58"/>
      <c r="CV466" s="58"/>
      <c r="CW466" s="58"/>
      <c r="CX466" s="58"/>
      <c r="CY466" s="58"/>
      <c r="CZ466" s="58"/>
      <c r="DA466" s="58"/>
      <c r="DB466" s="58"/>
      <c r="DC466" s="58"/>
      <c r="DD466" s="58"/>
      <c r="DE466" s="58"/>
      <c r="DF466" s="58"/>
      <c r="DG466" s="58"/>
      <c r="DH466" s="58"/>
      <c r="DI466" s="58"/>
      <c r="DJ466" s="58"/>
      <c r="DK466" s="58"/>
      <c r="DL466" s="58"/>
      <c r="DM466" s="58"/>
    </row>
    <row r="467" spans="1:117" s="55" customFormat="1" ht="42.75" customHeight="1">
      <c r="A467" s="197"/>
      <c r="B467" s="154"/>
      <c r="C467" s="127"/>
      <c r="D467" s="127"/>
      <c r="E467" s="121" t="s">
        <v>485</v>
      </c>
      <c r="F467" s="8">
        <v>59401752.39</v>
      </c>
      <c r="G467" s="145"/>
      <c r="H467" s="145"/>
      <c r="I467" s="127"/>
      <c r="J467" s="145"/>
      <c r="K467" s="133"/>
      <c r="L467" s="133"/>
      <c r="M467" s="136"/>
      <c r="N467" s="58"/>
      <c r="O467" s="58"/>
      <c r="P467" s="58"/>
      <c r="Q467" s="58"/>
      <c r="R467" s="58"/>
      <c r="S467" s="58"/>
      <c r="T467" s="58"/>
      <c r="U467" s="58"/>
      <c r="V467" s="58"/>
      <c r="W467" s="58"/>
      <c r="X467" s="58"/>
      <c r="Y467" s="58"/>
      <c r="Z467" s="58"/>
      <c r="AA467" s="58"/>
      <c r="AB467" s="58"/>
      <c r="AC467" s="58"/>
      <c r="AD467" s="58"/>
      <c r="AE467" s="58"/>
      <c r="AF467" s="58"/>
      <c r="AG467" s="58"/>
      <c r="AH467" s="58"/>
      <c r="AI467" s="58"/>
      <c r="AJ467" s="58"/>
      <c r="AK467" s="58"/>
      <c r="AL467" s="58"/>
      <c r="AM467" s="58"/>
      <c r="AN467" s="58"/>
      <c r="AO467" s="58"/>
      <c r="AP467" s="58"/>
      <c r="AQ467" s="58"/>
      <c r="AR467" s="58"/>
      <c r="AS467" s="58"/>
      <c r="AT467" s="58"/>
      <c r="AU467" s="58"/>
      <c r="AV467" s="58"/>
      <c r="AW467" s="58"/>
      <c r="AX467" s="58"/>
      <c r="AY467" s="58"/>
      <c r="AZ467" s="58"/>
      <c r="BA467" s="58"/>
      <c r="BB467" s="58"/>
      <c r="BC467" s="58"/>
      <c r="BD467" s="58"/>
      <c r="BE467" s="58"/>
      <c r="BF467" s="58"/>
      <c r="BG467" s="58"/>
      <c r="BH467" s="58"/>
      <c r="BI467" s="58"/>
      <c r="BJ467" s="58"/>
      <c r="BK467" s="58"/>
      <c r="BL467" s="58"/>
      <c r="BM467" s="58"/>
      <c r="BN467" s="58"/>
      <c r="BO467" s="58"/>
      <c r="BP467" s="58"/>
      <c r="BQ467" s="58"/>
      <c r="BR467" s="58"/>
      <c r="BS467" s="58"/>
      <c r="BT467" s="58"/>
      <c r="BU467" s="58"/>
      <c r="BV467" s="58"/>
      <c r="BW467" s="58"/>
      <c r="BX467" s="58"/>
      <c r="BY467" s="58"/>
      <c r="BZ467" s="58"/>
      <c r="CA467" s="58"/>
      <c r="CB467" s="58"/>
      <c r="CC467" s="58"/>
      <c r="CD467" s="58"/>
      <c r="CE467" s="58"/>
      <c r="CF467" s="58"/>
      <c r="CG467" s="58"/>
      <c r="CH467" s="58"/>
      <c r="CI467" s="58"/>
      <c r="CJ467" s="58"/>
      <c r="CK467" s="58"/>
      <c r="CL467" s="58"/>
      <c r="CM467" s="58"/>
      <c r="CN467" s="58"/>
      <c r="CO467" s="58"/>
      <c r="CP467" s="58"/>
      <c r="CQ467" s="58"/>
      <c r="CR467" s="58"/>
      <c r="CS467" s="58"/>
      <c r="CT467" s="58"/>
      <c r="CU467" s="58"/>
      <c r="CV467" s="58"/>
      <c r="CW467" s="58"/>
      <c r="CX467" s="58"/>
      <c r="CY467" s="58"/>
      <c r="CZ467" s="58"/>
      <c r="DA467" s="58"/>
      <c r="DB467" s="58"/>
      <c r="DC467" s="58"/>
      <c r="DD467" s="58"/>
      <c r="DE467" s="58"/>
      <c r="DF467" s="58"/>
      <c r="DG467" s="58"/>
      <c r="DH467" s="58"/>
      <c r="DI467" s="58"/>
      <c r="DJ467" s="58"/>
      <c r="DK467" s="58"/>
      <c r="DL467" s="58"/>
      <c r="DM467" s="58"/>
    </row>
    <row r="468" spans="1:117" s="55" customFormat="1" ht="33.75" customHeight="1">
      <c r="A468" s="120"/>
      <c r="B468" s="118"/>
      <c r="C468" s="118"/>
      <c r="D468" s="118"/>
      <c r="E468" s="121"/>
      <c r="F468" s="8"/>
      <c r="G468" s="118"/>
      <c r="H468" s="118"/>
      <c r="I468" s="118"/>
      <c r="J468" s="118"/>
      <c r="K468" s="117"/>
      <c r="L468" s="117"/>
      <c r="M468" s="116"/>
      <c r="N468" s="58"/>
      <c r="O468" s="58"/>
      <c r="P468" s="58"/>
      <c r="Q468" s="58"/>
      <c r="R468" s="58"/>
      <c r="S468" s="58"/>
      <c r="T468" s="58"/>
      <c r="U468" s="58"/>
      <c r="V468" s="58"/>
      <c r="W468" s="58"/>
      <c r="X468" s="58"/>
      <c r="Y468" s="58"/>
      <c r="Z468" s="58"/>
      <c r="AA468" s="58"/>
      <c r="AB468" s="58"/>
      <c r="AC468" s="58"/>
      <c r="AD468" s="58"/>
      <c r="AE468" s="58"/>
      <c r="AF468" s="58"/>
      <c r="AG468" s="58"/>
      <c r="AH468" s="58"/>
      <c r="AI468" s="58"/>
      <c r="AJ468" s="58"/>
      <c r="AK468" s="58"/>
      <c r="AL468" s="58"/>
      <c r="AM468" s="58"/>
      <c r="AN468" s="58"/>
      <c r="AO468" s="58"/>
      <c r="AP468" s="58"/>
      <c r="AQ468" s="58"/>
      <c r="AR468" s="58"/>
      <c r="AS468" s="58"/>
      <c r="AT468" s="58"/>
      <c r="AU468" s="58"/>
      <c r="AV468" s="58"/>
      <c r="AW468" s="58"/>
      <c r="AX468" s="58"/>
      <c r="AY468" s="58"/>
      <c r="AZ468" s="58"/>
      <c r="BA468" s="58"/>
      <c r="BB468" s="58"/>
      <c r="BC468" s="58"/>
      <c r="BD468" s="58"/>
      <c r="BE468" s="58"/>
      <c r="BF468" s="58"/>
      <c r="BG468" s="58"/>
      <c r="BH468" s="58"/>
      <c r="BI468" s="58"/>
      <c r="BJ468" s="58"/>
      <c r="BK468" s="58"/>
      <c r="BL468" s="58"/>
      <c r="BM468" s="58"/>
      <c r="BN468" s="58"/>
      <c r="BO468" s="58"/>
      <c r="BP468" s="58"/>
      <c r="BQ468" s="58"/>
      <c r="BR468" s="58"/>
      <c r="BS468" s="58"/>
      <c r="BT468" s="58"/>
      <c r="BU468" s="58"/>
      <c r="BV468" s="58"/>
      <c r="BW468" s="58"/>
      <c r="BX468" s="58"/>
      <c r="BY468" s="58"/>
      <c r="BZ468" s="58"/>
      <c r="CA468" s="58"/>
      <c r="CB468" s="58"/>
      <c r="CC468" s="58"/>
      <c r="CD468" s="58"/>
      <c r="CE468" s="58"/>
      <c r="CF468" s="58"/>
      <c r="CG468" s="58"/>
      <c r="CH468" s="58"/>
      <c r="CI468" s="58"/>
      <c r="CJ468" s="58"/>
      <c r="CK468" s="58"/>
      <c r="CL468" s="58"/>
      <c r="CM468" s="58"/>
      <c r="CN468" s="58"/>
      <c r="CO468" s="58"/>
      <c r="CP468" s="58"/>
      <c r="CQ468" s="58"/>
      <c r="CR468" s="58"/>
      <c r="CS468" s="58"/>
      <c r="CT468" s="58"/>
      <c r="CU468" s="58"/>
      <c r="CV468" s="58"/>
      <c r="CW468" s="58"/>
      <c r="CX468" s="58"/>
      <c r="CY468" s="58"/>
      <c r="CZ468" s="58"/>
      <c r="DA468" s="58"/>
      <c r="DB468" s="58"/>
      <c r="DC468" s="58"/>
      <c r="DD468" s="58"/>
      <c r="DE468" s="58"/>
      <c r="DF468" s="58"/>
      <c r="DG468" s="58"/>
      <c r="DH468" s="58"/>
      <c r="DI468" s="58"/>
      <c r="DJ468" s="58"/>
      <c r="DK468" s="58"/>
      <c r="DL468" s="58"/>
      <c r="DM468" s="58"/>
    </row>
    <row r="469" spans="1:117" s="55" customFormat="1" ht="33.75" customHeight="1">
      <c r="A469" s="120"/>
      <c r="B469" s="118"/>
      <c r="C469" s="118"/>
      <c r="D469" s="118"/>
      <c r="E469" s="121"/>
      <c r="F469" s="8"/>
      <c r="G469" s="118"/>
      <c r="H469" s="118"/>
      <c r="I469" s="118"/>
      <c r="J469" s="118"/>
      <c r="K469" s="117"/>
      <c r="L469" s="117"/>
      <c r="M469" s="116"/>
      <c r="N469" s="58"/>
      <c r="O469" s="58"/>
      <c r="P469" s="58"/>
      <c r="Q469" s="58"/>
      <c r="R469" s="58"/>
      <c r="S469" s="58"/>
      <c r="T469" s="58"/>
      <c r="U469" s="58"/>
      <c r="V469" s="58"/>
      <c r="W469" s="58"/>
      <c r="X469" s="58"/>
      <c r="Y469" s="58"/>
      <c r="Z469" s="58"/>
      <c r="AA469" s="58"/>
      <c r="AB469" s="58"/>
      <c r="AC469" s="58"/>
      <c r="AD469" s="58"/>
      <c r="AE469" s="58"/>
      <c r="AF469" s="58"/>
      <c r="AG469" s="58"/>
      <c r="AH469" s="58"/>
      <c r="AI469" s="58"/>
      <c r="AJ469" s="58"/>
      <c r="AK469" s="58"/>
      <c r="AL469" s="58"/>
      <c r="AM469" s="58"/>
      <c r="AN469" s="58"/>
      <c r="AO469" s="58"/>
      <c r="AP469" s="58"/>
      <c r="AQ469" s="58"/>
      <c r="AR469" s="58"/>
      <c r="AS469" s="58"/>
      <c r="AT469" s="58"/>
      <c r="AU469" s="58"/>
      <c r="AV469" s="58"/>
      <c r="AW469" s="58"/>
      <c r="AX469" s="58"/>
      <c r="AY469" s="58"/>
      <c r="AZ469" s="58"/>
      <c r="BA469" s="58"/>
      <c r="BB469" s="58"/>
      <c r="BC469" s="58"/>
      <c r="BD469" s="58"/>
      <c r="BE469" s="58"/>
      <c r="BF469" s="58"/>
      <c r="BG469" s="58"/>
      <c r="BH469" s="58"/>
      <c r="BI469" s="58"/>
      <c r="BJ469" s="58"/>
      <c r="BK469" s="58"/>
      <c r="BL469" s="58"/>
      <c r="BM469" s="58"/>
      <c r="BN469" s="58"/>
      <c r="BO469" s="58"/>
      <c r="BP469" s="58"/>
      <c r="BQ469" s="58"/>
      <c r="BR469" s="58"/>
      <c r="BS469" s="58"/>
      <c r="BT469" s="58"/>
      <c r="BU469" s="58"/>
      <c r="BV469" s="58"/>
      <c r="BW469" s="58"/>
      <c r="BX469" s="58"/>
      <c r="BY469" s="58"/>
      <c r="BZ469" s="58"/>
      <c r="CA469" s="58"/>
      <c r="CB469" s="58"/>
      <c r="CC469" s="58"/>
      <c r="CD469" s="58"/>
      <c r="CE469" s="58"/>
      <c r="CF469" s="58"/>
      <c r="CG469" s="58"/>
      <c r="CH469" s="58"/>
      <c r="CI469" s="58"/>
      <c r="CJ469" s="58"/>
      <c r="CK469" s="58"/>
      <c r="CL469" s="58"/>
      <c r="CM469" s="58"/>
      <c r="CN469" s="58"/>
      <c r="CO469" s="58"/>
      <c r="CP469" s="58"/>
      <c r="CQ469" s="58"/>
      <c r="CR469" s="58"/>
      <c r="CS469" s="58"/>
      <c r="CT469" s="58"/>
      <c r="CU469" s="58"/>
      <c r="CV469" s="58"/>
      <c r="CW469" s="58"/>
      <c r="CX469" s="58"/>
      <c r="CY469" s="58"/>
      <c r="CZ469" s="58"/>
      <c r="DA469" s="58"/>
      <c r="DB469" s="58"/>
      <c r="DC469" s="58"/>
      <c r="DD469" s="58"/>
      <c r="DE469" s="58"/>
      <c r="DF469" s="58"/>
      <c r="DG469" s="58"/>
      <c r="DH469" s="58"/>
      <c r="DI469" s="58"/>
      <c r="DJ469" s="58"/>
      <c r="DK469" s="58"/>
      <c r="DL469" s="58"/>
      <c r="DM469" s="58"/>
    </row>
    <row r="470" spans="1:117" s="55" customFormat="1" ht="33.75" customHeight="1">
      <c r="A470" s="120"/>
      <c r="B470" s="118"/>
      <c r="C470" s="118"/>
      <c r="D470" s="118"/>
      <c r="E470" s="121"/>
      <c r="F470" s="8"/>
      <c r="G470" s="118"/>
      <c r="H470" s="118"/>
      <c r="I470" s="118"/>
      <c r="J470" s="118"/>
      <c r="K470" s="117"/>
      <c r="L470" s="117"/>
      <c r="M470" s="116"/>
      <c r="N470" s="58"/>
      <c r="O470" s="58"/>
      <c r="P470" s="58"/>
      <c r="Q470" s="58"/>
      <c r="R470" s="58"/>
      <c r="S470" s="58"/>
      <c r="T470" s="58"/>
      <c r="U470" s="58"/>
      <c r="V470" s="58"/>
      <c r="W470" s="58"/>
      <c r="X470" s="58"/>
      <c r="Y470" s="58"/>
      <c r="Z470" s="58"/>
      <c r="AA470" s="58"/>
      <c r="AB470" s="58"/>
      <c r="AC470" s="58"/>
      <c r="AD470" s="58"/>
      <c r="AE470" s="58"/>
      <c r="AF470" s="58"/>
      <c r="AG470" s="58"/>
      <c r="AH470" s="58"/>
      <c r="AI470" s="58"/>
      <c r="AJ470" s="58"/>
      <c r="AK470" s="58"/>
      <c r="AL470" s="58"/>
      <c r="AM470" s="58"/>
      <c r="AN470" s="58"/>
      <c r="AO470" s="58"/>
      <c r="AP470" s="58"/>
      <c r="AQ470" s="58"/>
      <c r="AR470" s="58"/>
      <c r="AS470" s="58"/>
      <c r="AT470" s="58"/>
      <c r="AU470" s="58"/>
      <c r="AV470" s="58"/>
      <c r="AW470" s="58"/>
      <c r="AX470" s="58"/>
      <c r="AY470" s="58"/>
      <c r="AZ470" s="58"/>
      <c r="BA470" s="58"/>
      <c r="BB470" s="58"/>
      <c r="BC470" s="58"/>
      <c r="BD470" s="58"/>
      <c r="BE470" s="58"/>
      <c r="BF470" s="58"/>
      <c r="BG470" s="58"/>
      <c r="BH470" s="58"/>
      <c r="BI470" s="58"/>
      <c r="BJ470" s="58"/>
      <c r="BK470" s="58"/>
      <c r="BL470" s="58"/>
      <c r="BM470" s="58"/>
      <c r="BN470" s="58"/>
      <c r="BO470" s="58"/>
      <c r="BP470" s="58"/>
      <c r="BQ470" s="58"/>
      <c r="BR470" s="58"/>
      <c r="BS470" s="58"/>
      <c r="BT470" s="58"/>
      <c r="BU470" s="58"/>
      <c r="BV470" s="58"/>
      <c r="BW470" s="58"/>
      <c r="BX470" s="58"/>
      <c r="BY470" s="58"/>
      <c r="BZ470" s="58"/>
      <c r="CA470" s="58"/>
      <c r="CB470" s="58"/>
      <c r="CC470" s="58"/>
      <c r="CD470" s="58"/>
      <c r="CE470" s="58"/>
      <c r="CF470" s="58"/>
      <c r="CG470" s="58"/>
      <c r="CH470" s="58"/>
      <c r="CI470" s="58"/>
      <c r="CJ470" s="58"/>
      <c r="CK470" s="58"/>
      <c r="CL470" s="58"/>
      <c r="CM470" s="58"/>
      <c r="CN470" s="58"/>
      <c r="CO470" s="58"/>
      <c r="CP470" s="58"/>
      <c r="CQ470" s="58"/>
      <c r="CR470" s="58"/>
      <c r="CS470" s="58"/>
      <c r="CT470" s="58"/>
      <c r="CU470" s="58"/>
      <c r="CV470" s="58"/>
      <c r="CW470" s="58"/>
      <c r="CX470" s="58"/>
      <c r="CY470" s="58"/>
      <c r="CZ470" s="58"/>
      <c r="DA470" s="58"/>
      <c r="DB470" s="58"/>
      <c r="DC470" s="58"/>
      <c r="DD470" s="58"/>
      <c r="DE470" s="58"/>
      <c r="DF470" s="58"/>
      <c r="DG470" s="58"/>
      <c r="DH470" s="58"/>
      <c r="DI470" s="58"/>
      <c r="DJ470" s="58"/>
      <c r="DK470" s="58"/>
      <c r="DL470" s="58"/>
      <c r="DM470" s="58"/>
    </row>
    <row r="471" spans="1:117" s="55" customFormat="1" ht="33.75" customHeight="1">
      <c r="A471" s="120"/>
      <c r="B471" s="118"/>
      <c r="C471" s="118"/>
      <c r="D471" s="118"/>
      <c r="E471" s="121"/>
      <c r="F471" s="8"/>
      <c r="G471" s="118"/>
      <c r="H471" s="118"/>
      <c r="I471" s="118"/>
      <c r="J471" s="118"/>
      <c r="K471" s="117"/>
      <c r="L471" s="117"/>
      <c r="M471" s="116"/>
      <c r="N471" s="58"/>
      <c r="O471" s="58"/>
      <c r="P471" s="58"/>
      <c r="Q471" s="58"/>
      <c r="R471" s="58"/>
      <c r="S471" s="58"/>
      <c r="T471" s="58"/>
      <c r="U471" s="58"/>
      <c r="V471" s="58"/>
      <c r="W471" s="58"/>
      <c r="X471" s="58"/>
      <c r="Y471" s="58"/>
      <c r="Z471" s="58"/>
      <c r="AA471" s="58"/>
      <c r="AB471" s="58"/>
      <c r="AC471" s="58"/>
      <c r="AD471" s="58"/>
      <c r="AE471" s="58"/>
      <c r="AF471" s="58"/>
      <c r="AG471" s="58"/>
      <c r="AH471" s="58"/>
      <c r="AI471" s="58"/>
      <c r="AJ471" s="58"/>
      <c r="AK471" s="58"/>
      <c r="AL471" s="58"/>
      <c r="AM471" s="58"/>
      <c r="AN471" s="58"/>
      <c r="AO471" s="58"/>
      <c r="AP471" s="58"/>
      <c r="AQ471" s="58"/>
      <c r="AR471" s="58"/>
      <c r="AS471" s="58"/>
      <c r="AT471" s="58"/>
      <c r="AU471" s="58"/>
      <c r="AV471" s="58"/>
      <c r="AW471" s="58"/>
      <c r="AX471" s="58"/>
      <c r="AY471" s="58"/>
      <c r="AZ471" s="58"/>
      <c r="BA471" s="58"/>
      <c r="BB471" s="58"/>
      <c r="BC471" s="58"/>
      <c r="BD471" s="58"/>
      <c r="BE471" s="58"/>
      <c r="BF471" s="58"/>
      <c r="BG471" s="58"/>
      <c r="BH471" s="58"/>
      <c r="BI471" s="58"/>
      <c r="BJ471" s="58"/>
      <c r="BK471" s="58"/>
      <c r="BL471" s="58"/>
      <c r="BM471" s="58"/>
      <c r="BN471" s="58"/>
      <c r="BO471" s="58"/>
      <c r="BP471" s="58"/>
      <c r="BQ471" s="58"/>
      <c r="BR471" s="58"/>
      <c r="BS471" s="58"/>
      <c r="BT471" s="58"/>
      <c r="BU471" s="58"/>
      <c r="BV471" s="58"/>
      <c r="BW471" s="58"/>
      <c r="BX471" s="58"/>
      <c r="BY471" s="58"/>
      <c r="BZ471" s="58"/>
      <c r="CA471" s="58"/>
      <c r="CB471" s="58"/>
      <c r="CC471" s="58"/>
      <c r="CD471" s="58"/>
      <c r="CE471" s="58"/>
      <c r="CF471" s="58"/>
      <c r="CG471" s="58"/>
      <c r="CH471" s="58"/>
      <c r="CI471" s="58"/>
      <c r="CJ471" s="58"/>
      <c r="CK471" s="58"/>
      <c r="CL471" s="58"/>
      <c r="CM471" s="58"/>
      <c r="CN471" s="58"/>
      <c r="CO471" s="58"/>
      <c r="CP471" s="58"/>
      <c r="CQ471" s="58"/>
      <c r="CR471" s="58"/>
      <c r="CS471" s="58"/>
      <c r="CT471" s="58"/>
      <c r="CU471" s="58"/>
      <c r="CV471" s="58"/>
      <c r="CW471" s="58"/>
      <c r="CX471" s="58"/>
      <c r="CY471" s="58"/>
      <c r="CZ471" s="58"/>
      <c r="DA471" s="58"/>
      <c r="DB471" s="58"/>
      <c r="DC471" s="58"/>
      <c r="DD471" s="58"/>
      <c r="DE471" s="58"/>
      <c r="DF471" s="58"/>
      <c r="DG471" s="58"/>
      <c r="DH471" s="58"/>
      <c r="DI471" s="58"/>
      <c r="DJ471" s="58"/>
      <c r="DK471" s="58"/>
      <c r="DL471" s="58"/>
      <c r="DM471" s="58"/>
    </row>
    <row r="472" spans="1:117" s="55" customFormat="1" ht="33.75" customHeight="1">
      <c r="A472" s="120"/>
      <c r="B472" s="118"/>
      <c r="C472" s="118"/>
      <c r="D472" s="118"/>
      <c r="E472" s="121"/>
      <c r="F472" s="8"/>
      <c r="G472" s="118"/>
      <c r="H472" s="118"/>
      <c r="I472" s="118"/>
      <c r="J472" s="118"/>
      <c r="K472" s="117"/>
      <c r="L472" s="117"/>
      <c r="M472" s="116"/>
      <c r="N472" s="58"/>
      <c r="O472" s="58"/>
      <c r="P472" s="58"/>
      <c r="Q472" s="58"/>
      <c r="R472" s="58"/>
      <c r="S472" s="58"/>
      <c r="T472" s="58"/>
      <c r="U472" s="58"/>
      <c r="V472" s="58"/>
      <c r="W472" s="58"/>
      <c r="X472" s="58"/>
      <c r="Y472" s="58"/>
      <c r="Z472" s="58"/>
      <c r="AA472" s="58"/>
      <c r="AB472" s="58"/>
      <c r="AC472" s="58"/>
      <c r="AD472" s="58"/>
      <c r="AE472" s="58"/>
      <c r="AF472" s="58"/>
      <c r="AG472" s="58"/>
      <c r="AH472" s="58"/>
      <c r="AI472" s="58"/>
      <c r="AJ472" s="58"/>
      <c r="AK472" s="58"/>
      <c r="AL472" s="58"/>
      <c r="AM472" s="58"/>
      <c r="AN472" s="58"/>
      <c r="AO472" s="58"/>
      <c r="AP472" s="58"/>
      <c r="AQ472" s="58"/>
      <c r="AR472" s="58"/>
      <c r="AS472" s="58"/>
      <c r="AT472" s="58"/>
      <c r="AU472" s="58"/>
      <c r="AV472" s="58"/>
      <c r="AW472" s="58"/>
      <c r="AX472" s="58"/>
      <c r="AY472" s="58"/>
      <c r="AZ472" s="58"/>
      <c r="BA472" s="58"/>
      <c r="BB472" s="58"/>
      <c r="BC472" s="58"/>
      <c r="BD472" s="58"/>
      <c r="BE472" s="58"/>
      <c r="BF472" s="58"/>
      <c r="BG472" s="58"/>
      <c r="BH472" s="58"/>
      <c r="BI472" s="58"/>
      <c r="BJ472" s="58"/>
      <c r="BK472" s="58"/>
      <c r="BL472" s="58"/>
      <c r="BM472" s="58"/>
      <c r="BN472" s="58"/>
      <c r="BO472" s="58"/>
      <c r="BP472" s="58"/>
      <c r="BQ472" s="58"/>
      <c r="BR472" s="58"/>
      <c r="BS472" s="58"/>
      <c r="BT472" s="58"/>
      <c r="BU472" s="58"/>
      <c r="BV472" s="58"/>
      <c r="BW472" s="58"/>
      <c r="BX472" s="58"/>
      <c r="BY472" s="58"/>
      <c r="BZ472" s="58"/>
      <c r="CA472" s="58"/>
      <c r="CB472" s="58"/>
      <c r="CC472" s="58"/>
      <c r="CD472" s="58"/>
      <c r="CE472" s="58"/>
      <c r="CF472" s="58"/>
      <c r="CG472" s="58"/>
      <c r="CH472" s="58"/>
      <c r="CI472" s="58"/>
      <c r="CJ472" s="58"/>
      <c r="CK472" s="58"/>
      <c r="CL472" s="58"/>
      <c r="CM472" s="58"/>
      <c r="CN472" s="58"/>
      <c r="CO472" s="58"/>
      <c r="CP472" s="58"/>
      <c r="CQ472" s="58"/>
      <c r="CR472" s="58"/>
      <c r="CS472" s="58"/>
      <c r="CT472" s="58"/>
      <c r="CU472" s="58"/>
      <c r="CV472" s="58"/>
      <c r="CW472" s="58"/>
      <c r="CX472" s="58"/>
      <c r="CY472" s="58"/>
      <c r="CZ472" s="58"/>
      <c r="DA472" s="58"/>
      <c r="DB472" s="58"/>
      <c r="DC472" s="58"/>
      <c r="DD472" s="58"/>
      <c r="DE472" s="58"/>
      <c r="DF472" s="58"/>
      <c r="DG472" s="58"/>
      <c r="DH472" s="58"/>
      <c r="DI472" s="58"/>
      <c r="DJ472" s="58"/>
      <c r="DK472" s="58"/>
      <c r="DL472" s="58"/>
      <c r="DM472" s="58"/>
    </row>
    <row r="473" spans="1:117" s="55" customFormat="1" ht="30.75" customHeight="1">
      <c r="A473" s="32"/>
      <c r="F473" s="8"/>
      <c r="M473" s="57"/>
      <c r="N473" s="58"/>
      <c r="O473" s="58"/>
      <c r="P473" s="58"/>
      <c r="Q473" s="58"/>
      <c r="R473" s="58"/>
      <c r="S473" s="58"/>
      <c r="T473" s="58"/>
      <c r="U473" s="58"/>
      <c r="V473" s="58"/>
      <c r="W473" s="58"/>
      <c r="X473" s="58"/>
      <c r="Y473" s="58"/>
      <c r="Z473" s="58"/>
      <c r="AA473" s="58"/>
      <c r="AB473" s="58"/>
      <c r="AC473" s="58"/>
      <c r="AD473" s="58"/>
      <c r="AE473" s="58"/>
      <c r="AF473" s="58"/>
      <c r="AG473" s="58"/>
      <c r="AH473" s="58"/>
      <c r="AI473" s="58"/>
      <c r="AJ473" s="58"/>
      <c r="AK473" s="58"/>
      <c r="AL473" s="58"/>
      <c r="AM473" s="58"/>
      <c r="AN473" s="58"/>
      <c r="AO473" s="58"/>
      <c r="AP473" s="58"/>
      <c r="AQ473" s="58"/>
      <c r="AR473" s="58"/>
      <c r="AS473" s="58"/>
      <c r="AT473" s="58"/>
      <c r="AU473" s="58"/>
      <c r="AV473" s="58"/>
      <c r="AW473" s="58"/>
      <c r="AX473" s="58"/>
      <c r="AY473" s="58"/>
      <c r="AZ473" s="58"/>
      <c r="BA473" s="58"/>
      <c r="BB473" s="58"/>
      <c r="BC473" s="58"/>
      <c r="BD473" s="58"/>
      <c r="BE473" s="58"/>
      <c r="BF473" s="58"/>
      <c r="BG473" s="58"/>
      <c r="BH473" s="58"/>
      <c r="BI473" s="58"/>
      <c r="BJ473" s="58"/>
      <c r="BK473" s="58"/>
      <c r="BL473" s="58"/>
      <c r="BM473" s="58"/>
      <c r="BN473" s="58"/>
      <c r="BO473" s="58"/>
      <c r="BP473" s="58"/>
      <c r="BQ473" s="58"/>
      <c r="BR473" s="58"/>
      <c r="BS473" s="58"/>
      <c r="BT473" s="58"/>
      <c r="BU473" s="58"/>
      <c r="BV473" s="58"/>
      <c r="BW473" s="58"/>
      <c r="BX473" s="58"/>
      <c r="BY473" s="58"/>
      <c r="BZ473" s="58"/>
      <c r="CA473" s="58"/>
      <c r="CB473" s="58"/>
      <c r="CC473" s="58"/>
      <c r="CD473" s="58"/>
      <c r="CE473" s="58"/>
      <c r="CF473" s="58"/>
      <c r="CG473" s="58"/>
      <c r="CH473" s="58"/>
      <c r="CI473" s="58"/>
      <c r="CJ473" s="58"/>
      <c r="CK473" s="58"/>
      <c r="CL473" s="58"/>
      <c r="CM473" s="58"/>
      <c r="CN473" s="58"/>
      <c r="CO473" s="58"/>
      <c r="CP473" s="58"/>
      <c r="CQ473" s="58"/>
      <c r="CR473" s="58"/>
      <c r="CS473" s="58"/>
      <c r="CT473" s="58"/>
      <c r="CU473" s="58"/>
      <c r="CV473" s="58"/>
      <c r="CW473" s="58"/>
      <c r="CX473" s="58"/>
      <c r="CY473" s="58"/>
      <c r="CZ473" s="58"/>
      <c r="DA473" s="58"/>
      <c r="DB473" s="58"/>
      <c r="DC473" s="58"/>
      <c r="DD473" s="58"/>
      <c r="DE473" s="58"/>
      <c r="DF473" s="58"/>
      <c r="DG473" s="58"/>
      <c r="DH473" s="58"/>
      <c r="DI473" s="58"/>
      <c r="DJ473" s="58"/>
      <c r="DK473" s="58"/>
      <c r="DL473" s="58"/>
      <c r="DM473" s="58"/>
    </row>
    <row r="474" spans="5:117" s="55" customFormat="1" ht="78" customHeight="1">
      <c r="E474" s="5"/>
      <c r="F474" s="8" t="s">
        <v>405</v>
      </c>
      <c r="M474" s="57"/>
      <c r="N474" s="58"/>
      <c r="O474" s="58"/>
      <c r="P474" s="58"/>
      <c r="Q474" s="58"/>
      <c r="R474" s="58"/>
      <c r="S474" s="58"/>
      <c r="T474" s="58"/>
      <c r="U474" s="58"/>
      <c r="V474" s="58"/>
      <c r="W474" s="58"/>
      <c r="X474" s="58"/>
      <c r="Y474" s="58"/>
      <c r="Z474" s="58"/>
      <c r="AA474" s="58"/>
      <c r="AB474" s="58"/>
      <c r="AC474" s="58"/>
      <c r="AD474" s="58"/>
      <c r="AE474" s="58"/>
      <c r="AF474" s="58"/>
      <c r="AG474" s="58"/>
      <c r="AH474" s="58"/>
      <c r="AI474" s="58"/>
      <c r="AJ474" s="58"/>
      <c r="AK474" s="58"/>
      <c r="AL474" s="58"/>
      <c r="AM474" s="58"/>
      <c r="AN474" s="58"/>
      <c r="AO474" s="58"/>
      <c r="AP474" s="58"/>
      <c r="AQ474" s="58"/>
      <c r="AR474" s="58"/>
      <c r="AS474" s="58"/>
      <c r="AT474" s="58"/>
      <c r="AU474" s="58"/>
      <c r="AV474" s="58"/>
      <c r="AW474" s="58"/>
      <c r="AX474" s="58"/>
      <c r="AY474" s="58"/>
      <c r="AZ474" s="58"/>
      <c r="BA474" s="58"/>
      <c r="BB474" s="58"/>
      <c r="BC474" s="58"/>
      <c r="BD474" s="58"/>
      <c r="BE474" s="58"/>
      <c r="BF474" s="58"/>
      <c r="BG474" s="58"/>
      <c r="BH474" s="58"/>
      <c r="BI474" s="58"/>
      <c r="BJ474" s="58"/>
      <c r="BK474" s="58"/>
      <c r="BL474" s="58"/>
      <c r="BM474" s="58"/>
      <c r="BN474" s="58"/>
      <c r="BO474" s="58"/>
      <c r="BP474" s="58"/>
      <c r="BQ474" s="58"/>
      <c r="BR474" s="58"/>
      <c r="BS474" s="58"/>
      <c r="BT474" s="58"/>
      <c r="BU474" s="58"/>
      <c r="BV474" s="58"/>
      <c r="BW474" s="58"/>
      <c r="BX474" s="58"/>
      <c r="BY474" s="58"/>
      <c r="BZ474" s="58"/>
      <c r="CA474" s="58"/>
      <c r="CB474" s="58"/>
      <c r="CC474" s="58"/>
      <c r="CD474" s="58"/>
      <c r="CE474" s="58"/>
      <c r="CF474" s="58"/>
      <c r="CG474" s="58"/>
      <c r="CH474" s="58"/>
      <c r="CI474" s="58"/>
      <c r="CJ474" s="58"/>
      <c r="CK474" s="58"/>
      <c r="CL474" s="58"/>
      <c r="CM474" s="58"/>
      <c r="CN474" s="58"/>
      <c r="CO474" s="58"/>
      <c r="CP474" s="58"/>
      <c r="CQ474" s="58"/>
      <c r="CR474" s="58"/>
      <c r="CS474" s="58"/>
      <c r="CT474" s="58"/>
      <c r="CU474" s="58"/>
      <c r="CV474" s="58"/>
      <c r="CW474" s="58"/>
      <c r="CX474" s="58"/>
      <c r="CY474" s="58"/>
      <c r="CZ474" s="58"/>
      <c r="DA474" s="58"/>
      <c r="DB474" s="58"/>
      <c r="DC474" s="58"/>
      <c r="DD474" s="58"/>
      <c r="DE474" s="58"/>
      <c r="DF474" s="58"/>
      <c r="DG474" s="58"/>
      <c r="DH474" s="58"/>
      <c r="DI474" s="58"/>
      <c r="DJ474" s="58"/>
      <c r="DK474" s="58"/>
      <c r="DL474" s="58"/>
      <c r="DM474" s="58"/>
    </row>
    <row r="475" spans="6:117" s="55" customFormat="1" ht="12.75" customHeight="1">
      <c r="F475" s="8"/>
      <c r="M475" s="57"/>
      <c r="N475" s="58"/>
      <c r="O475" s="58"/>
      <c r="P475" s="58"/>
      <c r="Q475" s="58"/>
      <c r="R475" s="58"/>
      <c r="S475" s="58"/>
      <c r="T475" s="58"/>
      <c r="U475" s="58"/>
      <c r="V475" s="58"/>
      <c r="W475" s="58"/>
      <c r="X475" s="58"/>
      <c r="Y475" s="58"/>
      <c r="Z475" s="58"/>
      <c r="AA475" s="58"/>
      <c r="AB475" s="58"/>
      <c r="AC475" s="58"/>
      <c r="AD475" s="58"/>
      <c r="AE475" s="58"/>
      <c r="AF475" s="58"/>
      <c r="AG475" s="58"/>
      <c r="AH475" s="58"/>
      <c r="AI475" s="58"/>
      <c r="AJ475" s="58"/>
      <c r="AK475" s="58"/>
      <c r="AL475" s="58"/>
      <c r="AM475" s="58"/>
      <c r="AN475" s="58"/>
      <c r="AO475" s="58"/>
      <c r="AP475" s="58"/>
      <c r="AQ475" s="58"/>
      <c r="AR475" s="58"/>
      <c r="AS475" s="58"/>
      <c r="AT475" s="58"/>
      <c r="AU475" s="58"/>
      <c r="AV475" s="58"/>
      <c r="AW475" s="58"/>
      <c r="AX475" s="58"/>
      <c r="AY475" s="58"/>
      <c r="AZ475" s="58"/>
      <c r="BA475" s="58"/>
      <c r="BB475" s="58"/>
      <c r="BC475" s="58"/>
      <c r="BD475" s="58"/>
      <c r="BE475" s="58"/>
      <c r="BF475" s="58"/>
      <c r="BG475" s="58"/>
      <c r="BH475" s="58"/>
      <c r="BI475" s="58"/>
      <c r="BJ475" s="58"/>
      <c r="BK475" s="58"/>
      <c r="BL475" s="58"/>
      <c r="BM475" s="58"/>
      <c r="BN475" s="58"/>
      <c r="BO475" s="58"/>
      <c r="BP475" s="58"/>
      <c r="BQ475" s="58"/>
      <c r="BR475" s="58"/>
      <c r="BS475" s="58"/>
      <c r="BT475" s="58"/>
      <c r="BU475" s="58"/>
      <c r="BV475" s="58"/>
      <c r="BW475" s="58"/>
      <c r="BX475" s="58"/>
      <c r="BY475" s="58"/>
      <c r="BZ475" s="58"/>
      <c r="CA475" s="58"/>
      <c r="CB475" s="58"/>
      <c r="CC475" s="58"/>
      <c r="CD475" s="58"/>
      <c r="CE475" s="58"/>
      <c r="CF475" s="58"/>
      <c r="CG475" s="58"/>
      <c r="CH475" s="58"/>
      <c r="CI475" s="58"/>
      <c r="CJ475" s="58"/>
      <c r="CK475" s="58"/>
      <c r="CL475" s="58"/>
      <c r="CM475" s="58"/>
      <c r="CN475" s="58"/>
      <c r="CO475" s="58"/>
      <c r="CP475" s="58"/>
      <c r="CQ475" s="58"/>
      <c r="CR475" s="58"/>
      <c r="CS475" s="58"/>
      <c r="CT475" s="58"/>
      <c r="CU475" s="58"/>
      <c r="CV475" s="58"/>
      <c r="CW475" s="58"/>
      <c r="CX475" s="58"/>
      <c r="CY475" s="58"/>
      <c r="CZ475" s="58"/>
      <c r="DA475" s="58"/>
      <c r="DB475" s="58"/>
      <c r="DC475" s="58"/>
      <c r="DD475" s="58"/>
      <c r="DE475" s="58"/>
      <c r="DF475" s="58"/>
      <c r="DG475" s="58"/>
      <c r="DH475" s="58"/>
      <c r="DI475" s="58"/>
      <c r="DJ475" s="58"/>
      <c r="DK475" s="58"/>
      <c r="DL475" s="58"/>
      <c r="DM475" s="58"/>
    </row>
    <row r="476" spans="5:117" s="55" customFormat="1" ht="12.75" customHeight="1">
      <c r="E476" s="5"/>
      <c r="F476" s="8"/>
      <c r="M476" s="57"/>
      <c r="N476" s="58"/>
      <c r="O476" s="58"/>
      <c r="P476" s="58"/>
      <c r="Q476" s="58"/>
      <c r="R476" s="58"/>
      <c r="S476" s="58"/>
      <c r="T476" s="58"/>
      <c r="U476" s="58"/>
      <c r="V476" s="58"/>
      <c r="W476" s="58"/>
      <c r="X476" s="58"/>
      <c r="Y476" s="58"/>
      <c r="Z476" s="58"/>
      <c r="AA476" s="58"/>
      <c r="AB476" s="58"/>
      <c r="AC476" s="58"/>
      <c r="AD476" s="58"/>
      <c r="AE476" s="58"/>
      <c r="AF476" s="58"/>
      <c r="AG476" s="58"/>
      <c r="AH476" s="58"/>
      <c r="AI476" s="58"/>
      <c r="AJ476" s="58"/>
      <c r="AK476" s="58"/>
      <c r="AL476" s="58"/>
      <c r="AM476" s="58"/>
      <c r="AN476" s="58"/>
      <c r="AO476" s="58"/>
      <c r="AP476" s="58"/>
      <c r="AQ476" s="58"/>
      <c r="AR476" s="58"/>
      <c r="AS476" s="58"/>
      <c r="AT476" s="58"/>
      <c r="AU476" s="58"/>
      <c r="AV476" s="58"/>
      <c r="AW476" s="58"/>
      <c r="AX476" s="58"/>
      <c r="AY476" s="58"/>
      <c r="AZ476" s="58"/>
      <c r="BA476" s="58"/>
      <c r="BB476" s="58"/>
      <c r="BC476" s="58"/>
      <c r="BD476" s="58"/>
      <c r="BE476" s="58"/>
      <c r="BF476" s="58"/>
      <c r="BG476" s="58"/>
      <c r="BH476" s="58"/>
      <c r="BI476" s="58"/>
      <c r="BJ476" s="58"/>
      <c r="BK476" s="58"/>
      <c r="BL476" s="58"/>
      <c r="BM476" s="58"/>
      <c r="BN476" s="58"/>
      <c r="BO476" s="58"/>
      <c r="BP476" s="58"/>
      <c r="BQ476" s="58"/>
      <c r="BR476" s="58"/>
      <c r="BS476" s="58"/>
      <c r="BT476" s="58"/>
      <c r="BU476" s="58"/>
      <c r="BV476" s="58"/>
      <c r="BW476" s="58"/>
      <c r="BX476" s="58"/>
      <c r="BY476" s="58"/>
      <c r="BZ476" s="58"/>
      <c r="CA476" s="58"/>
      <c r="CB476" s="58"/>
      <c r="CC476" s="58"/>
      <c r="CD476" s="58"/>
      <c r="CE476" s="58"/>
      <c r="CF476" s="58"/>
      <c r="CG476" s="58"/>
      <c r="CH476" s="58"/>
      <c r="CI476" s="58"/>
      <c r="CJ476" s="58"/>
      <c r="CK476" s="58"/>
      <c r="CL476" s="58"/>
      <c r="CM476" s="58"/>
      <c r="CN476" s="58"/>
      <c r="CO476" s="58"/>
      <c r="CP476" s="58"/>
      <c r="CQ476" s="58"/>
      <c r="CR476" s="58"/>
      <c r="CS476" s="58"/>
      <c r="CT476" s="58"/>
      <c r="CU476" s="58"/>
      <c r="CV476" s="58"/>
      <c r="CW476" s="58"/>
      <c r="CX476" s="58"/>
      <c r="CY476" s="58"/>
      <c r="CZ476" s="58"/>
      <c r="DA476" s="58"/>
      <c r="DB476" s="58"/>
      <c r="DC476" s="58"/>
      <c r="DD476" s="58"/>
      <c r="DE476" s="58"/>
      <c r="DF476" s="58"/>
      <c r="DG476" s="58"/>
      <c r="DH476" s="58"/>
      <c r="DI476" s="58"/>
      <c r="DJ476" s="58"/>
      <c r="DK476" s="58"/>
      <c r="DL476" s="58"/>
      <c r="DM476" s="58"/>
    </row>
    <row r="477" spans="5:117" s="55" customFormat="1" ht="12.75" customHeight="1">
      <c r="E477" s="5"/>
      <c r="F477" s="8"/>
      <c r="M477" s="57"/>
      <c r="N477" s="58"/>
      <c r="O477" s="58"/>
      <c r="P477" s="58"/>
      <c r="Q477" s="58"/>
      <c r="R477" s="58"/>
      <c r="S477" s="58"/>
      <c r="T477" s="58"/>
      <c r="U477" s="58"/>
      <c r="V477" s="58"/>
      <c r="W477" s="58"/>
      <c r="X477" s="58"/>
      <c r="Y477" s="58"/>
      <c r="Z477" s="58"/>
      <c r="AA477" s="58"/>
      <c r="AB477" s="58"/>
      <c r="AC477" s="58"/>
      <c r="AD477" s="58"/>
      <c r="AE477" s="58"/>
      <c r="AF477" s="58"/>
      <c r="AG477" s="58"/>
      <c r="AH477" s="58"/>
      <c r="AI477" s="58"/>
      <c r="AJ477" s="58"/>
      <c r="AK477" s="58"/>
      <c r="AL477" s="58"/>
      <c r="AM477" s="58"/>
      <c r="AN477" s="58"/>
      <c r="AO477" s="58"/>
      <c r="AP477" s="58"/>
      <c r="AQ477" s="58"/>
      <c r="AR477" s="58"/>
      <c r="AS477" s="58"/>
      <c r="AT477" s="58"/>
      <c r="AU477" s="58"/>
      <c r="AV477" s="58"/>
      <c r="AW477" s="58"/>
      <c r="AX477" s="58"/>
      <c r="AY477" s="58"/>
      <c r="AZ477" s="58"/>
      <c r="BA477" s="58"/>
      <c r="BB477" s="58"/>
      <c r="BC477" s="58"/>
      <c r="BD477" s="58"/>
      <c r="BE477" s="58"/>
      <c r="BF477" s="58"/>
      <c r="BG477" s="58"/>
      <c r="BH477" s="58"/>
      <c r="BI477" s="58"/>
      <c r="BJ477" s="58"/>
      <c r="BK477" s="58"/>
      <c r="BL477" s="58"/>
      <c r="BM477" s="58"/>
      <c r="BN477" s="58"/>
      <c r="BO477" s="58"/>
      <c r="BP477" s="58"/>
      <c r="BQ477" s="58"/>
      <c r="BR477" s="58"/>
      <c r="BS477" s="58"/>
      <c r="BT477" s="58"/>
      <c r="BU477" s="58"/>
      <c r="BV477" s="58"/>
      <c r="BW477" s="58"/>
      <c r="BX477" s="58"/>
      <c r="BY477" s="58"/>
      <c r="BZ477" s="58"/>
      <c r="CA477" s="58"/>
      <c r="CB477" s="58"/>
      <c r="CC477" s="58"/>
      <c r="CD477" s="58"/>
      <c r="CE477" s="58"/>
      <c r="CF477" s="58"/>
      <c r="CG477" s="58"/>
      <c r="CH477" s="58"/>
      <c r="CI477" s="58"/>
      <c r="CJ477" s="58"/>
      <c r="CK477" s="58"/>
      <c r="CL477" s="58"/>
      <c r="CM477" s="58"/>
      <c r="CN477" s="58"/>
      <c r="CO477" s="58"/>
      <c r="CP477" s="58"/>
      <c r="CQ477" s="58"/>
      <c r="CR477" s="58"/>
      <c r="CS477" s="58"/>
      <c r="CT477" s="58"/>
      <c r="CU477" s="58"/>
      <c r="CV477" s="58"/>
      <c r="CW477" s="58"/>
      <c r="CX477" s="58"/>
      <c r="CY477" s="58"/>
      <c r="CZ477" s="58"/>
      <c r="DA477" s="58"/>
      <c r="DB477" s="58"/>
      <c r="DC477" s="58"/>
      <c r="DD477" s="58"/>
      <c r="DE477" s="58"/>
      <c r="DF477" s="58"/>
      <c r="DG477" s="58"/>
      <c r="DH477" s="58"/>
      <c r="DI477" s="58"/>
      <c r="DJ477" s="58"/>
      <c r="DK477" s="58"/>
      <c r="DL477" s="58"/>
      <c r="DM477" s="58"/>
    </row>
    <row r="478" spans="5:117" s="55" customFormat="1" ht="12.75" customHeight="1">
      <c r="E478" s="5"/>
      <c r="F478" s="8"/>
      <c r="M478" s="57"/>
      <c r="N478" s="58"/>
      <c r="O478" s="58"/>
      <c r="P478" s="58"/>
      <c r="Q478" s="58"/>
      <c r="R478" s="58"/>
      <c r="S478" s="58"/>
      <c r="T478" s="58"/>
      <c r="U478" s="58"/>
      <c r="V478" s="58"/>
      <c r="W478" s="58"/>
      <c r="X478" s="58"/>
      <c r="Y478" s="58"/>
      <c r="Z478" s="58"/>
      <c r="AA478" s="58"/>
      <c r="AB478" s="58"/>
      <c r="AC478" s="58"/>
      <c r="AD478" s="58"/>
      <c r="AE478" s="58"/>
      <c r="AF478" s="58"/>
      <c r="AG478" s="58"/>
      <c r="AH478" s="58"/>
      <c r="AI478" s="58"/>
      <c r="AJ478" s="58"/>
      <c r="AK478" s="58"/>
      <c r="AL478" s="58"/>
      <c r="AM478" s="58"/>
      <c r="AN478" s="58"/>
      <c r="AO478" s="58"/>
      <c r="AP478" s="58"/>
      <c r="AQ478" s="58"/>
      <c r="AR478" s="58"/>
      <c r="AS478" s="58"/>
      <c r="AT478" s="58"/>
      <c r="AU478" s="58"/>
      <c r="AV478" s="58"/>
      <c r="AW478" s="58"/>
      <c r="AX478" s="58"/>
      <c r="AY478" s="58"/>
      <c r="AZ478" s="58"/>
      <c r="BA478" s="58"/>
      <c r="BB478" s="58"/>
      <c r="BC478" s="58"/>
      <c r="BD478" s="58"/>
      <c r="BE478" s="58"/>
      <c r="BF478" s="58"/>
      <c r="BG478" s="58"/>
      <c r="BH478" s="58"/>
      <c r="BI478" s="58"/>
      <c r="BJ478" s="58"/>
      <c r="BK478" s="58"/>
      <c r="BL478" s="58"/>
      <c r="BM478" s="58"/>
      <c r="BN478" s="58"/>
      <c r="BO478" s="58"/>
      <c r="BP478" s="58"/>
      <c r="BQ478" s="58"/>
      <c r="BR478" s="58"/>
      <c r="BS478" s="58"/>
      <c r="BT478" s="58"/>
      <c r="BU478" s="58"/>
      <c r="BV478" s="58"/>
      <c r="BW478" s="58"/>
      <c r="BX478" s="58"/>
      <c r="BY478" s="58"/>
      <c r="BZ478" s="58"/>
      <c r="CA478" s="58"/>
      <c r="CB478" s="58"/>
      <c r="CC478" s="58"/>
      <c r="CD478" s="58"/>
      <c r="CE478" s="58"/>
      <c r="CF478" s="58"/>
      <c r="CG478" s="58"/>
      <c r="CH478" s="58"/>
      <c r="CI478" s="58"/>
      <c r="CJ478" s="58"/>
      <c r="CK478" s="58"/>
      <c r="CL478" s="58"/>
      <c r="CM478" s="58"/>
      <c r="CN478" s="58"/>
      <c r="CO478" s="58"/>
      <c r="CP478" s="58"/>
      <c r="CQ478" s="58"/>
      <c r="CR478" s="58"/>
      <c r="CS478" s="58"/>
      <c r="CT478" s="58"/>
      <c r="CU478" s="58"/>
      <c r="CV478" s="58"/>
      <c r="CW478" s="58"/>
      <c r="CX478" s="58"/>
      <c r="CY478" s="58"/>
      <c r="CZ478" s="58"/>
      <c r="DA478" s="58"/>
      <c r="DB478" s="58"/>
      <c r="DC478" s="58"/>
      <c r="DD478" s="58"/>
      <c r="DE478" s="58"/>
      <c r="DF478" s="58"/>
      <c r="DG478" s="58"/>
      <c r="DH478" s="58"/>
      <c r="DI478" s="58"/>
      <c r="DJ478" s="58"/>
      <c r="DK478" s="58"/>
      <c r="DL478" s="58"/>
      <c r="DM478" s="58"/>
    </row>
    <row r="479" spans="5:117" s="55" customFormat="1" ht="12.75" customHeight="1">
      <c r="E479" s="5"/>
      <c r="F479" s="8"/>
      <c r="M479" s="57"/>
      <c r="N479" s="58"/>
      <c r="O479" s="58"/>
      <c r="P479" s="58"/>
      <c r="Q479" s="58"/>
      <c r="R479" s="58"/>
      <c r="S479" s="58"/>
      <c r="T479" s="58"/>
      <c r="U479" s="58"/>
      <c r="V479" s="58"/>
      <c r="W479" s="58"/>
      <c r="X479" s="58"/>
      <c r="Y479" s="58"/>
      <c r="Z479" s="58"/>
      <c r="AA479" s="58"/>
      <c r="AB479" s="58"/>
      <c r="AC479" s="58"/>
      <c r="AD479" s="58"/>
      <c r="AE479" s="58"/>
      <c r="AF479" s="58"/>
      <c r="AG479" s="58"/>
      <c r="AH479" s="58"/>
      <c r="AI479" s="58"/>
      <c r="AJ479" s="58"/>
      <c r="AK479" s="58"/>
      <c r="AL479" s="58"/>
      <c r="AM479" s="58"/>
      <c r="AN479" s="58"/>
      <c r="AO479" s="58"/>
      <c r="AP479" s="58"/>
      <c r="AQ479" s="58"/>
      <c r="AR479" s="58"/>
      <c r="AS479" s="58"/>
      <c r="AT479" s="58"/>
      <c r="AU479" s="58"/>
      <c r="AV479" s="58"/>
      <c r="AW479" s="58"/>
      <c r="AX479" s="58"/>
      <c r="AY479" s="58"/>
      <c r="AZ479" s="58"/>
      <c r="BA479" s="58"/>
      <c r="BB479" s="58"/>
      <c r="BC479" s="58"/>
      <c r="BD479" s="58"/>
      <c r="BE479" s="58"/>
      <c r="BF479" s="58"/>
      <c r="BG479" s="58"/>
      <c r="BH479" s="58"/>
      <c r="BI479" s="58"/>
      <c r="BJ479" s="58"/>
      <c r="BK479" s="58"/>
      <c r="BL479" s="58"/>
      <c r="BM479" s="58"/>
      <c r="BN479" s="58"/>
      <c r="BO479" s="58"/>
      <c r="BP479" s="58"/>
      <c r="BQ479" s="58"/>
      <c r="BR479" s="58"/>
      <c r="BS479" s="58"/>
      <c r="BT479" s="58"/>
      <c r="BU479" s="58"/>
      <c r="BV479" s="58"/>
      <c r="BW479" s="58"/>
      <c r="BX479" s="58"/>
      <c r="BY479" s="58"/>
      <c r="BZ479" s="58"/>
      <c r="CA479" s="58"/>
      <c r="CB479" s="58"/>
      <c r="CC479" s="58"/>
      <c r="CD479" s="58"/>
      <c r="CE479" s="58"/>
      <c r="CF479" s="58"/>
      <c r="CG479" s="58"/>
      <c r="CH479" s="58"/>
      <c r="CI479" s="58"/>
      <c r="CJ479" s="58"/>
      <c r="CK479" s="58"/>
      <c r="CL479" s="58"/>
      <c r="CM479" s="58"/>
      <c r="CN479" s="58"/>
      <c r="CO479" s="58"/>
      <c r="CP479" s="58"/>
      <c r="CQ479" s="58"/>
      <c r="CR479" s="58"/>
      <c r="CS479" s="58"/>
      <c r="CT479" s="58"/>
      <c r="CU479" s="58"/>
      <c r="CV479" s="58"/>
      <c r="CW479" s="58"/>
      <c r="CX479" s="58"/>
      <c r="CY479" s="58"/>
      <c r="CZ479" s="58"/>
      <c r="DA479" s="58"/>
      <c r="DB479" s="58"/>
      <c r="DC479" s="58"/>
      <c r="DD479" s="58"/>
      <c r="DE479" s="58"/>
      <c r="DF479" s="58"/>
      <c r="DG479" s="58"/>
      <c r="DH479" s="58"/>
      <c r="DI479" s="58"/>
      <c r="DJ479" s="58"/>
      <c r="DK479" s="58"/>
      <c r="DL479" s="58"/>
      <c r="DM479" s="58"/>
    </row>
    <row r="480" spans="5:117" s="55" customFormat="1" ht="12.75" customHeight="1">
      <c r="E480" s="5"/>
      <c r="F480" s="8"/>
      <c r="M480" s="57"/>
      <c r="N480" s="58"/>
      <c r="O480" s="58"/>
      <c r="P480" s="58"/>
      <c r="Q480" s="58"/>
      <c r="R480" s="58"/>
      <c r="S480" s="58"/>
      <c r="T480" s="58"/>
      <c r="U480" s="58"/>
      <c r="V480" s="58"/>
      <c r="W480" s="58"/>
      <c r="X480" s="58"/>
      <c r="Y480" s="58"/>
      <c r="Z480" s="58"/>
      <c r="AA480" s="58"/>
      <c r="AB480" s="58"/>
      <c r="AC480" s="58"/>
      <c r="AD480" s="58"/>
      <c r="AE480" s="58"/>
      <c r="AF480" s="58"/>
      <c r="AG480" s="58"/>
      <c r="AH480" s="58"/>
      <c r="AI480" s="58"/>
      <c r="AJ480" s="58"/>
      <c r="AK480" s="58"/>
      <c r="AL480" s="58"/>
      <c r="AM480" s="58"/>
      <c r="AN480" s="58"/>
      <c r="AO480" s="58"/>
      <c r="AP480" s="58"/>
      <c r="AQ480" s="58"/>
      <c r="AR480" s="58"/>
      <c r="AS480" s="58"/>
      <c r="AT480" s="58"/>
      <c r="AU480" s="58"/>
      <c r="AV480" s="58"/>
      <c r="AW480" s="58"/>
      <c r="AX480" s="58"/>
      <c r="AY480" s="58"/>
      <c r="AZ480" s="58"/>
      <c r="BA480" s="58"/>
      <c r="BB480" s="58"/>
      <c r="BC480" s="58"/>
      <c r="BD480" s="58"/>
      <c r="BE480" s="58"/>
      <c r="BF480" s="58"/>
      <c r="BG480" s="58"/>
      <c r="BH480" s="58"/>
      <c r="BI480" s="58"/>
      <c r="BJ480" s="58"/>
      <c r="BK480" s="58"/>
      <c r="BL480" s="58"/>
      <c r="BM480" s="58"/>
      <c r="BN480" s="58"/>
      <c r="BO480" s="58"/>
      <c r="BP480" s="58"/>
      <c r="BQ480" s="58"/>
      <c r="BR480" s="58"/>
      <c r="BS480" s="58"/>
      <c r="BT480" s="58"/>
      <c r="BU480" s="58"/>
      <c r="BV480" s="58"/>
      <c r="BW480" s="58"/>
      <c r="BX480" s="58"/>
      <c r="BY480" s="58"/>
      <c r="BZ480" s="58"/>
      <c r="CA480" s="58"/>
      <c r="CB480" s="58"/>
      <c r="CC480" s="58"/>
      <c r="CD480" s="58"/>
      <c r="CE480" s="58"/>
      <c r="CF480" s="58"/>
      <c r="CG480" s="58"/>
      <c r="CH480" s="58"/>
      <c r="CI480" s="58"/>
      <c r="CJ480" s="58"/>
      <c r="CK480" s="58"/>
      <c r="CL480" s="58"/>
      <c r="CM480" s="58"/>
      <c r="CN480" s="58"/>
      <c r="CO480" s="58"/>
      <c r="CP480" s="58"/>
      <c r="CQ480" s="58"/>
      <c r="CR480" s="58"/>
      <c r="CS480" s="58"/>
      <c r="CT480" s="58"/>
      <c r="CU480" s="58"/>
      <c r="CV480" s="58"/>
      <c r="CW480" s="58"/>
      <c r="CX480" s="58"/>
      <c r="CY480" s="58"/>
      <c r="CZ480" s="58"/>
      <c r="DA480" s="58"/>
      <c r="DB480" s="58"/>
      <c r="DC480" s="58"/>
      <c r="DD480" s="58"/>
      <c r="DE480" s="58"/>
      <c r="DF480" s="58"/>
      <c r="DG480" s="58"/>
      <c r="DH480" s="58"/>
      <c r="DI480" s="58"/>
      <c r="DJ480" s="58"/>
      <c r="DK480" s="58"/>
      <c r="DL480" s="58"/>
      <c r="DM480" s="58"/>
    </row>
    <row r="481" spans="5:117" s="55" customFormat="1" ht="12.75" customHeight="1">
      <c r="E481" s="5"/>
      <c r="F481" s="8"/>
      <c r="M481" s="57"/>
      <c r="N481" s="58"/>
      <c r="O481" s="58"/>
      <c r="P481" s="58"/>
      <c r="Q481" s="58"/>
      <c r="R481" s="58"/>
      <c r="S481" s="58"/>
      <c r="T481" s="58"/>
      <c r="U481" s="58"/>
      <c r="V481" s="58"/>
      <c r="W481" s="58"/>
      <c r="X481" s="58"/>
      <c r="Y481" s="58"/>
      <c r="Z481" s="58"/>
      <c r="AA481" s="58"/>
      <c r="AB481" s="58"/>
      <c r="AC481" s="58"/>
      <c r="AD481" s="58"/>
      <c r="AE481" s="58"/>
      <c r="AF481" s="58"/>
      <c r="AG481" s="58"/>
      <c r="AH481" s="58"/>
      <c r="AI481" s="58"/>
      <c r="AJ481" s="58"/>
      <c r="AK481" s="58"/>
      <c r="AL481" s="58"/>
      <c r="AM481" s="58"/>
      <c r="AN481" s="58"/>
      <c r="AO481" s="58"/>
      <c r="AP481" s="58"/>
      <c r="AQ481" s="58"/>
      <c r="AR481" s="58"/>
      <c r="AS481" s="58"/>
      <c r="AT481" s="58"/>
      <c r="AU481" s="58"/>
      <c r="AV481" s="58"/>
      <c r="AW481" s="58"/>
      <c r="AX481" s="58"/>
      <c r="AY481" s="58"/>
      <c r="AZ481" s="58"/>
      <c r="BA481" s="58"/>
      <c r="BB481" s="58"/>
      <c r="BC481" s="58"/>
      <c r="BD481" s="58"/>
      <c r="BE481" s="58"/>
      <c r="BF481" s="58"/>
      <c r="BG481" s="58"/>
      <c r="BH481" s="58"/>
      <c r="BI481" s="58"/>
      <c r="BJ481" s="58"/>
      <c r="BK481" s="58"/>
      <c r="BL481" s="58"/>
      <c r="BM481" s="58"/>
      <c r="BN481" s="58"/>
      <c r="BO481" s="58"/>
      <c r="BP481" s="58"/>
      <c r="BQ481" s="58"/>
      <c r="BR481" s="58"/>
      <c r="BS481" s="58"/>
      <c r="BT481" s="58"/>
      <c r="BU481" s="58"/>
      <c r="BV481" s="58"/>
      <c r="BW481" s="58"/>
      <c r="BX481" s="58"/>
      <c r="BY481" s="58"/>
      <c r="BZ481" s="58"/>
      <c r="CA481" s="58"/>
      <c r="CB481" s="58"/>
      <c r="CC481" s="58"/>
      <c r="CD481" s="58"/>
      <c r="CE481" s="58"/>
      <c r="CF481" s="58"/>
      <c r="CG481" s="58"/>
      <c r="CH481" s="58"/>
      <c r="CI481" s="58"/>
      <c r="CJ481" s="58"/>
      <c r="CK481" s="58"/>
      <c r="CL481" s="58"/>
      <c r="CM481" s="58"/>
      <c r="CN481" s="58"/>
      <c r="CO481" s="58"/>
      <c r="CP481" s="58"/>
      <c r="CQ481" s="58"/>
      <c r="CR481" s="58"/>
      <c r="CS481" s="58"/>
      <c r="CT481" s="58"/>
      <c r="CU481" s="58"/>
      <c r="CV481" s="58"/>
      <c r="CW481" s="58"/>
      <c r="CX481" s="58"/>
      <c r="CY481" s="58"/>
      <c r="CZ481" s="58"/>
      <c r="DA481" s="58"/>
      <c r="DB481" s="58"/>
      <c r="DC481" s="58"/>
      <c r="DD481" s="58"/>
      <c r="DE481" s="58"/>
      <c r="DF481" s="58"/>
      <c r="DG481" s="58"/>
      <c r="DH481" s="58"/>
      <c r="DI481" s="58"/>
      <c r="DJ481" s="58"/>
      <c r="DK481" s="58"/>
      <c r="DL481" s="58"/>
      <c r="DM481" s="58"/>
    </row>
    <row r="482" spans="5:117" s="55" customFormat="1" ht="12.75" customHeight="1">
      <c r="E482" s="5"/>
      <c r="F482" s="8"/>
      <c r="M482" s="57"/>
      <c r="N482" s="58"/>
      <c r="O482" s="58"/>
      <c r="P482" s="58"/>
      <c r="Q482" s="58"/>
      <c r="R482" s="58"/>
      <c r="S482" s="58"/>
      <c r="T482" s="58"/>
      <c r="U482" s="58"/>
      <c r="V482" s="58"/>
      <c r="W482" s="58"/>
      <c r="X482" s="58"/>
      <c r="Y482" s="58"/>
      <c r="Z482" s="58"/>
      <c r="AA482" s="58"/>
      <c r="AB482" s="58"/>
      <c r="AC482" s="58"/>
      <c r="AD482" s="58"/>
      <c r="AE482" s="58"/>
      <c r="AF482" s="58"/>
      <c r="AG482" s="58"/>
      <c r="AH482" s="58"/>
      <c r="AI482" s="58"/>
      <c r="AJ482" s="58"/>
      <c r="AK482" s="58"/>
      <c r="AL482" s="58"/>
      <c r="AM482" s="58"/>
      <c r="AN482" s="58"/>
      <c r="AO482" s="58"/>
      <c r="AP482" s="58"/>
      <c r="AQ482" s="58"/>
      <c r="AR482" s="58"/>
      <c r="AS482" s="58"/>
      <c r="AT482" s="58"/>
      <c r="AU482" s="58"/>
      <c r="AV482" s="58"/>
      <c r="AW482" s="58"/>
      <c r="AX482" s="58"/>
      <c r="AY482" s="58"/>
      <c r="AZ482" s="58"/>
      <c r="BA482" s="58"/>
      <c r="BB482" s="58"/>
      <c r="BC482" s="58"/>
      <c r="BD482" s="58"/>
      <c r="BE482" s="58"/>
      <c r="BF482" s="58"/>
      <c r="BG482" s="58"/>
      <c r="BH482" s="58"/>
      <c r="BI482" s="58"/>
      <c r="BJ482" s="58"/>
      <c r="BK482" s="58"/>
      <c r="BL482" s="58"/>
      <c r="BM482" s="58"/>
      <c r="BN482" s="58"/>
      <c r="BO482" s="58"/>
      <c r="BP482" s="58"/>
      <c r="BQ482" s="58"/>
      <c r="BR482" s="58"/>
      <c r="BS482" s="58"/>
      <c r="BT482" s="58"/>
      <c r="BU482" s="58"/>
      <c r="BV482" s="58"/>
      <c r="BW482" s="58"/>
      <c r="BX482" s="58"/>
      <c r="BY482" s="58"/>
      <c r="BZ482" s="58"/>
      <c r="CA482" s="58"/>
      <c r="CB482" s="58"/>
      <c r="CC482" s="58"/>
      <c r="CD482" s="58"/>
      <c r="CE482" s="58"/>
      <c r="CF482" s="58"/>
      <c r="CG482" s="58"/>
      <c r="CH482" s="58"/>
      <c r="CI482" s="58"/>
      <c r="CJ482" s="58"/>
      <c r="CK482" s="58"/>
      <c r="CL482" s="58"/>
      <c r="CM482" s="58"/>
      <c r="CN482" s="58"/>
      <c r="CO482" s="58"/>
      <c r="CP482" s="58"/>
      <c r="CQ482" s="58"/>
      <c r="CR482" s="58"/>
      <c r="CS482" s="58"/>
      <c r="CT482" s="58"/>
      <c r="CU482" s="58"/>
      <c r="CV482" s="58"/>
      <c r="CW482" s="58"/>
      <c r="CX482" s="58"/>
      <c r="CY482" s="58"/>
      <c r="CZ482" s="58"/>
      <c r="DA482" s="58"/>
      <c r="DB482" s="58"/>
      <c r="DC482" s="58"/>
      <c r="DD482" s="58"/>
      <c r="DE482" s="58"/>
      <c r="DF482" s="58"/>
      <c r="DG482" s="58"/>
      <c r="DH482" s="58"/>
      <c r="DI482" s="58"/>
      <c r="DJ482" s="58"/>
      <c r="DK482" s="58"/>
      <c r="DL482" s="58"/>
      <c r="DM482" s="58"/>
    </row>
    <row r="483" spans="5:117" s="55" customFormat="1" ht="12.75" customHeight="1">
      <c r="E483" s="5"/>
      <c r="F483" s="8"/>
      <c r="M483" s="57"/>
      <c r="N483" s="58"/>
      <c r="O483" s="58"/>
      <c r="P483" s="58"/>
      <c r="Q483" s="58"/>
      <c r="R483" s="58"/>
      <c r="S483" s="58"/>
      <c r="T483" s="58"/>
      <c r="U483" s="58"/>
      <c r="V483" s="58"/>
      <c r="W483" s="58"/>
      <c r="X483" s="58"/>
      <c r="Y483" s="58"/>
      <c r="Z483" s="58"/>
      <c r="AA483" s="58"/>
      <c r="AB483" s="58"/>
      <c r="AC483" s="58"/>
      <c r="AD483" s="58"/>
      <c r="AE483" s="58"/>
      <c r="AF483" s="58"/>
      <c r="AG483" s="58"/>
      <c r="AH483" s="58"/>
      <c r="AI483" s="58"/>
      <c r="AJ483" s="58"/>
      <c r="AK483" s="58"/>
      <c r="AL483" s="58"/>
      <c r="AM483" s="58"/>
      <c r="AN483" s="58"/>
      <c r="AO483" s="58"/>
      <c r="AP483" s="58"/>
      <c r="AQ483" s="58"/>
      <c r="AR483" s="58"/>
      <c r="AS483" s="58"/>
      <c r="AT483" s="58"/>
      <c r="AU483" s="58"/>
      <c r="AV483" s="58"/>
      <c r="AW483" s="58"/>
      <c r="AX483" s="58"/>
      <c r="AY483" s="58"/>
      <c r="AZ483" s="58"/>
      <c r="BA483" s="58"/>
      <c r="BB483" s="58"/>
      <c r="BC483" s="58"/>
      <c r="BD483" s="58"/>
      <c r="BE483" s="58"/>
      <c r="BF483" s="58"/>
      <c r="BG483" s="58"/>
      <c r="BH483" s="58"/>
      <c r="BI483" s="58"/>
      <c r="BJ483" s="58"/>
      <c r="BK483" s="58"/>
      <c r="BL483" s="58"/>
      <c r="BM483" s="58"/>
      <c r="BN483" s="58"/>
      <c r="BO483" s="58"/>
      <c r="BP483" s="58"/>
      <c r="BQ483" s="58"/>
      <c r="BR483" s="58"/>
      <c r="BS483" s="58"/>
      <c r="BT483" s="58"/>
      <c r="BU483" s="58"/>
      <c r="BV483" s="58"/>
      <c r="BW483" s="58"/>
      <c r="BX483" s="58"/>
      <c r="BY483" s="58"/>
      <c r="BZ483" s="58"/>
      <c r="CA483" s="58"/>
      <c r="CB483" s="58"/>
      <c r="CC483" s="58"/>
      <c r="CD483" s="58"/>
      <c r="CE483" s="58"/>
      <c r="CF483" s="58"/>
      <c r="CG483" s="58"/>
      <c r="CH483" s="58"/>
      <c r="CI483" s="58"/>
      <c r="CJ483" s="58"/>
      <c r="CK483" s="58"/>
      <c r="CL483" s="58"/>
      <c r="CM483" s="58"/>
      <c r="CN483" s="58"/>
      <c r="CO483" s="58"/>
      <c r="CP483" s="58"/>
      <c r="CQ483" s="58"/>
      <c r="CR483" s="58"/>
      <c r="CS483" s="58"/>
      <c r="CT483" s="58"/>
      <c r="CU483" s="58"/>
      <c r="CV483" s="58"/>
      <c r="CW483" s="58"/>
      <c r="CX483" s="58"/>
      <c r="CY483" s="58"/>
      <c r="CZ483" s="58"/>
      <c r="DA483" s="58"/>
      <c r="DB483" s="58"/>
      <c r="DC483" s="58"/>
      <c r="DD483" s="58"/>
      <c r="DE483" s="58"/>
      <c r="DF483" s="58"/>
      <c r="DG483" s="58"/>
      <c r="DH483" s="58"/>
      <c r="DI483" s="58"/>
      <c r="DJ483" s="58"/>
      <c r="DK483" s="58"/>
      <c r="DL483" s="58"/>
      <c r="DM483" s="58"/>
    </row>
    <row r="484" spans="5:117" s="55" customFormat="1" ht="12.75">
      <c r="E484" s="5"/>
      <c r="F484" s="52"/>
      <c r="M484" s="57"/>
      <c r="N484" s="58"/>
      <c r="O484" s="58"/>
      <c r="P484" s="58"/>
      <c r="Q484" s="58"/>
      <c r="R484" s="58"/>
      <c r="S484" s="58"/>
      <c r="T484" s="58"/>
      <c r="U484" s="58"/>
      <c r="V484" s="58"/>
      <c r="W484" s="58"/>
      <c r="X484" s="58"/>
      <c r="Y484" s="58"/>
      <c r="Z484" s="58"/>
      <c r="AA484" s="58"/>
      <c r="AB484" s="58"/>
      <c r="AC484" s="58"/>
      <c r="AD484" s="58"/>
      <c r="AE484" s="58"/>
      <c r="AF484" s="58"/>
      <c r="AG484" s="58"/>
      <c r="AH484" s="58"/>
      <c r="AI484" s="58"/>
      <c r="AJ484" s="58"/>
      <c r="AK484" s="58"/>
      <c r="AL484" s="58"/>
      <c r="AM484" s="58"/>
      <c r="AN484" s="58"/>
      <c r="AO484" s="58"/>
      <c r="AP484" s="58"/>
      <c r="AQ484" s="58"/>
      <c r="AR484" s="58"/>
      <c r="AS484" s="58"/>
      <c r="AT484" s="58"/>
      <c r="AU484" s="58"/>
      <c r="AV484" s="58"/>
      <c r="AW484" s="58"/>
      <c r="AX484" s="58"/>
      <c r="AY484" s="58"/>
      <c r="AZ484" s="58"/>
      <c r="BA484" s="58"/>
      <c r="BB484" s="58"/>
      <c r="BC484" s="58"/>
      <c r="BD484" s="58"/>
      <c r="BE484" s="58"/>
      <c r="BF484" s="58"/>
      <c r="BG484" s="58"/>
      <c r="BH484" s="58"/>
      <c r="BI484" s="58"/>
      <c r="BJ484" s="58"/>
      <c r="BK484" s="58"/>
      <c r="BL484" s="58"/>
      <c r="BM484" s="58"/>
      <c r="BN484" s="58"/>
      <c r="BO484" s="58"/>
      <c r="BP484" s="58"/>
      <c r="BQ484" s="58"/>
      <c r="BR484" s="58"/>
      <c r="BS484" s="58"/>
      <c r="BT484" s="58"/>
      <c r="BU484" s="58"/>
      <c r="BV484" s="58"/>
      <c r="BW484" s="58"/>
      <c r="BX484" s="58"/>
      <c r="BY484" s="58"/>
      <c r="BZ484" s="58"/>
      <c r="CA484" s="58"/>
      <c r="CB484" s="58"/>
      <c r="CC484" s="58"/>
      <c r="CD484" s="58"/>
      <c r="CE484" s="58"/>
      <c r="CF484" s="58"/>
      <c r="CG484" s="58"/>
      <c r="CH484" s="58"/>
      <c r="CI484" s="58"/>
      <c r="CJ484" s="58"/>
      <c r="CK484" s="58"/>
      <c r="CL484" s="58"/>
      <c r="CM484" s="58"/>
      <c r="CN484" s="58"/>
      <c r="CO484" s="58"/>
      <c r="CP484" s="58"/>
      <c r="CQ484" s="58"/>
      <c r="CR484" s="58"/>
      <c r="CS484" s="58"/>
      <c r="CT484" s="58"/>
      <c r="CU484" s="58"/>
      <c r="CV484" s="58"/>
      <c r="CW484" s="58"/>
      <c r="CX484" s="58"/>
      <c r="CY484" s="58"/>
      <c r="CZ484" s="58"/>
      <c r="DA484" s="58"/>
      <c r="DB484" s="58"/>
      <c r="DC484" s="58"/>
      <c r="DD484" s="58"/>
      <c r="DE484" s="58"/>
      <c r="DF484" s="58"/>
      <c r="DG484" s="58"/>
      <c r="DH484" s="58"/>
      <c r="DI484" s="58"/>
      <c r="DJ484" s="58"/>
      <c r="DK484" s="58"/>
      <c r="DL484" s="58"/>
      <c r="DM484" s="58"/>
    </row>
    <row r="485" spans="5:117" ht="12.75">
      <c r="E485" s="5"/>
      <c r="N485" s="58"/>
      <c r="O485" s="58"/>
      <c r="P485" s="58"/>
      <c r="Q485" s="58"/>
      <c r="R485" s="58"/>
      <c r="S485" s="58"/>
      <c r="T485" s="58"/>
      <c r="U485" s="58"/>
      <c r="V485" s="58"/>
      <c r="W485" s="58"/>
      <c r="X485" s="58"/>
      <c r="Y485" s="58"/>
      <c r="Z485" s="58"/>
      <c r="AA485" s="58"/>
      <c r="AB485" s="58"/>
      <c r="AC485" s="58"/>
      <c r="AD485" s="58"/>
      <c r="AE485" s="58"/>
      <c r="AF485" s="58"/>
      <c r="AG485" s="58"/>
      <c r="AH485" s="58"/>
      <c r="AI485" s="58"/>
      <c r="AJ485" s="58"/>
      <c r="AK485" s="58"/>
      <c r="AL485" s="58"/>
      <c r="AM485" s="58"/>
      <c r="AN485" s="58"/>
      <c r="AO485" s="58"/>
      <c r="AP485" s="58"/>
      <c r="AQ485" s="58"/>
      <c r="AR485" s="58"/>
      <c r="AS485" s="58"/>
      <c r="AT485" s="58"/>
      <c r="AU485" s="58"/>
      <c r="AV485" s="58"/>
      <c r="AW485" s="58"/>
      <c r="AX485" s="58"/>
      <c r="AY485" s="58"/>
      <c r="AZ485" s="58"/>
      <c r="BA485" s="58"/>
      <c r="BB485" s="58"/>
      <c r="BC485" s="58"/>
      <c r="BD485" s="58"/>
      <c r="BE485" s="58"/>
      <c r="BF485" s="58"/>
      <c r="BG485" s="58"/>
      <c r="BH485" s="58"/>
      <c r="BI485" s="58"/>
      <c r="BJ485" s="58"/>
      <c r="BK485" s="58"/>
      <c r="BL485" s="58"/>
      <c r="BM485" s="58"/>
      <c r="BN485" s="58"/>
      <c r="BO485" s="58"/>
      <c r="BP485" s="58"/>
      <c r="BQ485" s="58"/>
      <c r="BR485" s="58"/>
      <c r="BS485" s="58"/>
      <c r="BT485" s="58"/>
      <c r="BU485" s="58"/>
      <c r="BV485" s="58"/>
      <c r="BW485" s="58"/>
      <c r="BX485" s="58"/>
      <c r="BY485" s="58"/>
      <c r="BZ485" s="58"/>
      <c r="CA485" s="58"/>
      <c r="CB485" s="58"/>
      <c r="CC485" s="58"/>
      <c r="CD485" s="58"/>
      <c r="CE485" s="58"/>
      <c r="CF485" s="58"/>
      <c r="CG485" s="58"/>
      <c r="CH485" s="58"/>
      <c r="CI485" s="58"/>
      <c r="CJ485" s="58"/>
      <c r="CK485" s="58"/>
      <c r="CL485" s="58"/>
      <c r="CM485" s="58"/>
      <c r="CN485" s="58"/>
      <c r="CO485" s="58"/>
      <c r="CP485" s="58"/>
      <c r="CQ485" s="58"/>
      <c r="CR485" s="58"/>
      <c r="CS485" s="58"/>
      <c r="CT485" s="58"/>
      <c r="CU485" s="58"/>
      <c r="CV485" s="58"/>
      <c r="CW485" s="58"/>
      <c r="CX485" s="58"/>
      <c r="CY485" s="58"/>
      <c r="CZ485" s="58"/>
      <c r="DA485" s="58"/>
      <c r="DB485" s="58"/>
      <c r="DC485" s="58"/>
      <c r="DD485" s="58"/>
      <c r="DE485" s="58"/>
      <c r="DF485" s="58"/>
      <c r="DG485" s="58"/>
      <c r="DH485" s="58"/>
      <c r="DI485" s="58"/>
      <c r="DJ485" s="58"/>
      <c r="DK485" s="58"/>
      <c r="DL485" s="58"/>
      <c r="DM485" s="58"/>
    </row>
    <row r="486" ht="12.75">
      <c r="E486" s="56"/>
    </row>
  </sheetData>
  <sheetProtection/>
  <mergeCells count="493">
    <mergeCell ref="I455:I467"/>
    <mergeCell ref="J455:J467"/>
    <mergeCell ref="K455:K467"/>
    <mergeCell ref="L455:L467"/>
    <mergeCell ref="M455:M467"/>
    <mergeCell ref="B455:B467"/>
    <mergeCell ref="A455:A467"/>
    <mergeCell ref="C455:C467"/>
    <mergeCell ref="D455:D467"/>
    <mergeCell ref="G455:G467"/>
    <mergeCell ref="H455:H467"/>
    <mergeCell ref="H450:H454"/>
    <mergeCell ref="B450:B454"/>
    <mergeCell ref="A450:A454"/>
    <mergeCell ref="I450:I454"/>
    <mergeCell ref="J450:J454"/>
    <mergeCell ref="K450:K454"/>
    <mergeCell ref="L450:L454"/>
    <mergeCell ref="M450:M454"/>
    <mergeCell ref="C450:C454"/>
    <mergeCell ref="D450:D454"/>
    <mergeCell ref="G450:G454"/>
    <mergeCell ref="B404:B435"/>
    <mergeCell ref="A404:A435"/>
    <mergeCell ref="C404:C435"/>
    <mergeCell ref="D404:D435"/>
    <mergeCell ref="G404:G435"/>
    <mergeCell ref="H404:H435"/>
    <mergeCell ref="L404:L435"/>
    <mergeCell ref="I436:I439"/>
    <mergeCell ref="J436:J439"/>
    <mergeCell ref="K436:K439"/>
    <mergeCell ref="L436:L439"/>
    <mergeCell ref="H436:H439"/>
    <mergeCell ref="M436:M439"/>
    <mergeCell ref="M404:M435"/>
    <mergeCell ref="I404:I435"/>
    <mergeCell ref="J404:J435"/>
    <mergeCell ref="K404:K435"/>
    <mergeCell ref="A436:A439"/>
    <mergeCell ref="B436:B439"/>
    <mergeCell ref="C436:C439"/>
    <mergeCell ref="D436:D439"/>
    <mergeCell ref="G436:G439"/>
    <mergeCell ref="B379:B391"/>
    <mergeCell ref="A379:A391"/>
    <mergeCell ref="C379:C391"/>
    <mergeCell ref="D379:D391"/>
    <mergeCell ref="G379:G391"/>
    <mergeCell ref="H379:H391"/>
    <mergeCell ref="L295:L307"/>
    <mergeCell ref="G283:G294"/>
    <mergeCell ref="M295:M307"/>
    <mergeCell ref="J208:J235"/>
    <mergeCell ref="K208:K235"/>
    <mergeCell ref="M266:M282"/>
    <mergeCell ref="I208:I235"/>
    <mergeCell ref="I283:I294"/>
    <mergeCell ref="H295:H307"/>
    <mergeCell ref="I295:I307"/>
    <mergeCell ref="L308:L311"/>
    <mergeCell ref="L379:L391"/>
    <mergeCell ref="J316:J327"/>
    <mergeCell ref="K316:K327"/>
    <mergeCell ref="K328:K334"/>
    <mergeCell ref="L328:L334"/>
    <mergeCell ref="J342:J353"/>
    <mergeCell ref="K342:K353"/>
    <mergeCell ref="L342:L353"/>
    <mergeCell ref="L335:L341"/>
    <mergeCell ref="K140:K153"/>
    <mergeCell ref="J132:J134"/>
    <mergeCell ref="H308:H311"/>
    <mergeCell ref="I308:I311"/>
    <mergeCell ref="J308:J311"/>
    <mergeCell ref="K308:K311"/>
    <mergeCell ref="K295:K307"/>
    <mergeCell ref="I132:I134"/>
    <mergeCell ref="K266:K282"/>
    <mergeCell ref="I250:I256"/>
    <mergeCell ref="L106:L113"/>
    <mergeCell ref="H114:H131"/>
    <mergeCell ref="I114:I131"/>
    <mergeCell ref="M308:M311"/>
    <mergeCell ref="K132:K134"/>
    <mergeCell ref="K250:K256"/>
    <mergeCell ref="L250:L256"/>
    <mergeCell ref="J295:J307"/>
    <mergeCell ref="M250:M256"/>
    <mergeCell ref="L257:L265"/>
    <mergeCell ref="B283:B294"/>
    <mergeCell ref="E286:E287"/>
    <mergeCell ref="F286:F287"/>
    <mergeCell ref="J283:J294"/>
    <mergeCell ref="L140:L153"/>
    <mergeCell ref="E129:E131"/>
    <mergeCell ref="F129:F130"/>
    <mergeCell ref="J257:J265"/>
    <mergeCell ref="J135:J138"/>
    <mergeCell ref="K135:K138"/>
    <mergeCell ref="A295:A307"/>
    <mergeCell ref="G295:G307"/>
    <mergeCell ref="D308:D311"/>
    <mergeCell ref="C308:C311"/>
    <mergeCell ref="B308:B311"/>
    <mergeCell ref="A308:A311"/>
    <mergeCell ref="C295:C307"/>
    <mergeCell ref="B295:B307"/>
    <mergeCell ref="A236:A249"/>
    <mergeCell ref="B236:B249"/>
    <mergeCell ref="G308:G311"/>
    <mergeCell ref="D295:D307"/>
    <mergeCell ref="B257:B265"/>
    <mergeCell ref="M236:M249"/>
    <mergeCell ref="M283:M294"/>
    <mergeCell ref="D283:D294"/>
    <mergeCell ref="D236:D249"/>
    <mergeCell ref="K257:K265"/>
    <mergeCell ref="A266:A282"/>
    <mergeCell ref="G266:G282"/>
    <mergeCell ref="C283:C294"/>
    <mergeCell ref="H266:H282"/>
    <mergeCell ref="G257:G265"/>
    <mergeCell ref="D257:D265"/>
    <mergeCell ref="B266:B282"/>
    <mergeCell ref="E293:E294"/>
    <mergeCell ref="F293:F294"/>
    <mergeCell ref="C266:C282"/>
    <mergeCell ref="L266:L282"/>
    <mergeCell ref="J266:J282"/>
    <mergeCell ref="I266:I282"/>
    <mergeCell ref="H257:H265"/>
    <mergeCell ref="C257:C265"/>
    <mergeCell ref="B208:B235"/>
    <mergeCell ref="H208:H235"/>
    <mergeCell ref="C236:C249"/>
    <mergeCell ref="F248:F251"/>
    <mergeCell ref="D250:D256"/>
    <mergeCell ref="E228:E229"/>
    <mergeCell ref="F228:F229"/>
    <mergeCell ref="H132:H134"/>
    <mergeCell ref="C135:C138"/>
    <mergeCell ref="M114:M131"/>
    <mergeCell ref="I154:I167"/>
    <mergeCell ref="J154:J167"/>
    <mergeCell ref="K154:K167"/>
    <mergeCell ref="L154:L167"/>
    <mergeCell ref="M154:M167"/>
    <mergeCell ref="L132:L134"/>
    <mergeCell ref="M132:M134"/>
    <mergeCell ref="A140:A153"/>
    <mergeCell ref="A135:A138"/>
    <mergeCell ref="G135:G138"/>
    <mergeCell ref="C140:C153"/>
    <mergeCell ref="H135:H138"/>
    <mergeCell ref="A132:A134"/>
    <mergeCell ref="B132:B134"/>
    <mergeCell ref="C132:C134"/>
    <mergeCell ref="D132:D134"/>
    <mergeCell ref="G132:G134"/>
    <mergeCell ref="B135:B138"/>
    <mergeCell ref="B140:B153"/>
    <mergeCell ref="G140:G153"/>
    <mergeCell ref="H140:H153"/>
    <mergeCell ref="D140:D153"/>
    <mergeCell ref="I140:I153"/>
    <mergeCell ref="I135:I138"/>
    <mergeCell ref="B106:B113"/>
    <mergeCell ref="C106:C113"/>
    <mergeCell ref="M106:M113"/>
    <mergeCell ref="B114:B131"/>
    <mergeCell ref="J114:J131"/>
    <mergeCell ref="I106:I113"/>
    <mergeCell ref="E111:E113"/>
    <mergeCell ref="F111:F113"/>
    <mergeCell ref="A101:A104"/>
    <mergeCell ref="C101:C104"/>
    <mergeCell ref="D101:D104"/>
    <mergeCell ref="K114:K131"/>
    <mergeCell ref="G114:G131"/>
    <mergeCell ref="A114:A131"/>
    <mergeCell ref="C114:C131"/>
    <mergeCell ref="D114:D131"/>
    <mergeCell ref="K106:K113"/>
    <mergeCell ref="A106:A113"/>
    <mergeCell ref="D94:D100"/>
    <mergeCell ref="G94:G100"/>
    <mergeCell ref="H94:H100"/>
    <mergeCell ref="I94:I100"/>
    <mergeCell ref="G106:G113"/>
    <mergeCell ref="H106:H113"/>
    <mergeCell ref="H101:H104"/>
    <mergeCell ref="G101:G104"/>
    <mergeCell ref="D106:D113"/>
    <mergeCell ref="A63:A93"/>
    <mergeCell ref="B63:B93"/>
    <mergeCell ref="C63:C93"/>
    <mergeCell ref="A94:A100"/>
    <mergeCell ref="B94:B100"/>
    <mergeCell ref="C94:C100"/>
    <mergeCell ref="B44:B62"/>
    <mergeCell ref="A36:A43"/>
    <mergeCell ref="G36:G43"/>
    <mergeCell ref="C36:C43"/>
    <mergeCell ref="D36:D43"/>
    <mergeCell ref="B36:B43"/>
    <mergeCell ref="C44:C62"/>
    <mergeCell ref="A44:A62"/>
    <mergeCell ref="D63:D93"/>
    <mergeCell ref="M32:M35"/>
    <mergeCell ref="H36:H43"/>
    <mergeCell ref="I63:I93"/>
    <mergeCell ref="L44:L62"/>
    <mergeCell ref="E70:E75"/>
    <mergeCell ref="G63:G93"/>
    <mergeCell ref="H21:H25"/>
    <mergeCell ref="H32:H35"/>
    <mergeCell ref="J32:J35"/>
    <mergeCell ref="B32:B35"/>
    <mergeCell ref="I27:I31"/>
    <mergeCell ref="J27:J31"/>
    <mergeCell ref="H17:H19"/>
    <mergeCell ref="A21:A25"/>
    <mergeCell ref="B21:B25"/>
    <mergeCell ref="G32:G35"/>
    <mergeCell ref="D32:D35"/>
    <mergeCell ref="G21:G25"/>
    <mergeCell ref="A32:A35"/>
    <mergeCell ref="C32:C35"/>
    <mergeCell ref="A27:A31"/>
    <mergeCell ref="H27:H31"/>
    <mergeCell ref="A7:A16"/>
    <mergeCell ref="I17:I19"/>
    <mergeCell ref="I21:I25"/>
    <mergeCell ref="J21:J25"/>
    <mergeCell ref="H7:H16"/>
    <mergeCell ref="A17:A19"/>
    <mergeCell ref="B17:B19"/>
    <mergeCell ref="D21:D25"/>
    <mergeCell ref="C21:C25"/>
    <mergeCell ref="C17:C19"/>
    <mergeCell ref="L7:L16"/>
    <mergeCell ref="M7:M16"/>
    <mergeCell ref="L27:L31"/>
    <mergeCell ref="C7:C16"/>
    <mergeCell ref="B7:B16"/>
    <mergeCell ref="G27:G31"/>
    <mergeCell ref="I7:I16"/>
    <mergeCell ref="J7:J16"/>
    <mergeCell ref="L17:L19"/>
    <mergeCell ref="K7:K16"/>
    <mergeCell ref="B2:G2"/>
    <mergeCell ref="G7:G16"/>
    <mergeCell ref="D27:D31"/>
    <mergeCell ref="C27:C31"/>
    <mergeCell ref="B27:B31"/>
    <mergeCell ref="D7:D16"/>
    <mergeCell ref="D17:D19"/>
    <mergeCell ref="G17:G19"/>
    <mergeCell ref="J17:J19"/>
    <mergeCell ref="J44:J62"/>
    <mergeCell ref="K32:K35"/>
    <mergeCell ref="J36:J43"/>
    <mergeCell ref="L36:L43"/>
    <mergeCell ref="L21:L25"/>
    <mergeCell ref="K21:K25"/>
    <mergeCell ref="K17:K19"/>
    <mergeCell ref="K27:K31"/>
    <mergeCell ref="B101:B104"/>
    <mergeCell ref="I101:I104"/>
    <mergeCell ref="K44:K62"/>
    <mergeCell ref="L32:L35"/>
    <mergeCell ref="J101:J104"/>
    <mergeCell ref="I36:I43"/>
    <mergeCell ref="I32:I35"/>
    <mergeCell ref="D44:D62"/>
    <mergeCell ref="G44:G62"/>
    <mergeCell ref="H44:H62"/>
    <mergeCell ref="M101:M104"/>
    <mergeCell ref="K101:K104"/>
    <mergeCell ref="L101:L104"/>
    <mergeCell ref="M17:M19"/>
    <mergeCell ref="M63:M93"/>
    <mergeCell ref="K36:K43"/>
    <mergeCell ref="M36:M43"/>
    <mergeCell ref="M44:M62"/>
    <mergeCell ref="M21:M25"/>
    <mergeCell ref="M27:M31"/>
    <mergeCell ref="M170:M172"/>
    <mergeCell ref="M140:M153"/>
    <mergeCell ref="J170:J172"/>
    <mergeCell ref="H63:H93"/>
    <mergeCell ref="I44:I62"/>
    <mergeCell ref="J63:J93"/>
    <mergeCell ref="L94:L100"/>
    <mergeCell ref="M94:M100"/>
    <mergeCell ref="K94:K100"/>
    <mergeCell ref="J94:J100"/>
    <mergeCell ref="A170:A172"/>
    <mergeCell ref="B154:B167"/>
    <mergeCell ref="A154:A167"/>
    <mergeCell ref="M135:M138"/>
    <mergeCell ref="D135:D138"/>
    <mergeCell ref="J106:J113"/>
    <mergeCell ref="L114:L131"/>
    <mergeCell ref="L135:L138"/>
    <mergeCell ref="K170:K172"/>
    <mergeCell ref="L170:L172"/>
    <mergeCell ref="J140:J153"/>
    <mergeCell ref="G170:G172"/>
    <mergeCell ref="H170:H172"/>
    <mergeCell ref="G154:G167"/>
    <mergeCell ref="H154:H167"/>
    <mergeCell ref="B170:B172"/>
    <mergeCell ref="E155:E156"/>
    <mergeCell ref="F155:F156"/>
    <mergeCell ref="C154:C167"/>
    <mergeCell ref="D154:D167"/>
    <mergeCell ref="B180:B198"/>
    <mergeCell ref="H173:H179"/>
    <mergeCell ref="D173:D179"/>
    <mergeCell ref="I170:I172"/>
    <mergeCell ref="D170:D172"/>
    <mergeCell ref="C170:C172"/>
    <mergeCell ref="D266:D282"/>
    <mergeCell ref="A180:A198"/>
    <mergeCell ref="B199:B207"/>
    <mergeCell ref="A199:A207"/>
    <mergeCell ref="G199:G207"/>
    <mergeCell ref="A173:A179"/>
    <mergeCell ref="D199:D207"/>
    <mergeCell ref="C173:C179"/>
    <mergeCell ref="B173:B179"/>
    <mergeCell ref="G173:G179"/>
    <mergeCell ref="J180:J198"/>
    <mergeCell ref="A208:A235"/>
    <mergeCell ref="A312:A315"/>
    <mergeCell ref="C312:C315"/>
    <mergeCell ref="D312:D315"/>
    <mergeCell ref="G312:G315"/>
    <mergeCell ref="A250:A256"/>
    <mergeCell ref="A257:A265"/>
    <mergeCell ref="B250:B256"/>
    <mergeCell ref="A283:A294"/>
    <mergeCell ref="J173:J179"/>
    <mergeCell ref="H199:H207"/>
    <mergeCell ref="I199:I207"/>
    <mergeCell ref="J199:J207"/>
    <mergeCell ref="C199:C207"/>
    <mergeCell ref="G180:G198"/>
    <mergeCell ref="D180:D198"/>
    <mergeCell ref="C180:C198"/>
    <mergeCell ref="H180:H198"/>
    <mergeCell ref="I180:I198"/>
    <mergeCell ref="K180:K198"/>
    <mergeCell ref="M173:M179"/>
    <mergeCell ref="B312:B315"/>
    <mergeCell ref="E250:E252"/>
    <mergeCell ref="G250:G256"/>
    <mergeCell ref="H250:H256"/>
    <mergeCell ref="I173:I179"/>
    <mergeCell ref="I312:I315"/>
    <mergeCell ref="J312:J315"/>
    <mergeCell ref="K312:K315"/>
    <mergeCell ref="K236:K249"/>
    <mergeCell ref="L236:L249"/>
    <mergeCell ref="C250:C256"/>
    <mergeCell ref="G208:G235"/>
    <mergeCell ref="D208:D235"/>
    <mergeCell ref="G236:G249"/>
    <mergeCell ref="H236:H249"/>
    <mergeCell ref="C208:C235"/>
    <mergeCell ref="I236:I249"/>
    <mergeCell ref="J236:J249"/>
    <mergeCell ref="L173:L179"/>
    <mergeCell ref="L199:L207"/>
    <mergeCell ref="H312:H315"/>
    <mergeCell ref="K199:K207"/>
    <mergeCell ref="K173:K179"/>
    <mergeCell ref="J250:J256"/>
    <mergeCell ref="H283:H294"/>
    <mergeCell ref="I257:I265"/>
    <mergeCell ref="K283:K294"/>
    <mergeCell ref="L180:L198"/>
    <mergeCell ref="A316:A327"/>
    <mergeCell ref="G316:G327"/>
    <mergeCell ref="H316:H327"/>
    <mergeCell ref="D316:D327"/>
    <mergeCell ref="C316:C327"/>
    <mergeCell ref="I316:I327"/>
    <mergeCell ref="B316:B327"/>
    <mergeCell ref="M316:M327"/>
    <mergeCell ref="M312:M315"/>
    <mergeCell ref="M180:M198"/>
    <mergeCell ref="M208:M235"/>
    <mergeCell ref="M199:M207"/>
    <mergeCell ref="L316:L327"/>
    <mergeCell ref="L312:L315"/>
    <mergeCell ref="L283:L294"/>
    <mergeCell ref="L208:L235"/>
    <mergeCell ref="M257:M265"/>
    <mergeCell ref="M328:M334"/>
    <mergeCell ref="C328:C334"/>
    <mergeCell ref="D328:D334"/>
    <mergeCell ref="B328:B334"/>
    <mergeCell ref="A328:A334"/>
    <mergeCell ref="G328:G334"/>
    <mergeCell ref="H328:H334"/>
    <mergeCell ref="I328:I334"/>
    <mergeCell ref="J328:J334"/>
    <mergeCell ref="B397:B403"/>
    <mergeCell ref="A397:A403"/>
    <mergeCell ref="C397:C403"/>
    <mergeCell ref="D397:D403"/>
    <mergeCell ref="G397:G403"/>
    <mergeCell ref="H397:H403"/>
    <mergeCell ref="H393:H396"/>
    <mergeCell ref="I393:I396"/>
    <mergeCell ref="J393:J396"/>
    <mergeCell ref="M379:M391"/>
    <mergeCell ref="I379:I391"/>
    <mergeCell ref="J379:J391"/>
    <mergeCell ref="K379:K391"/>
    <mergeCell ref="I397:I403"/>
    <mergeCell ref="J397:J403"/>
    <mergeCell ref="K397:K403"/>
    <mergeCell ref="L397:L403"/>
    <mergeCell ref="L354:L364"/>
    <mergeCell ref="M397:M403"/>
    <mergeCell ref="M354:M364"/>
    <mergeCell ref="J365:J378"/>
    <mergeCell ref="K365:K378"/>
    <mergeCell ref="L365:L378"/>
    <mergeCell ref="M365:M378"/>
    <mergeCell ref="B365:B378"/>
    <mergeCell ref="E354:E355"/>
    <mergeCell ref="F354:F355"/>
    <mergeCell ref="E365:E366"/>
    <mergeCell ref="F365:F366"/>
    <mergeCell ref="A354:A364"/>
    <mergeCell ref="B354:B364"/>
    <mergeCell ref="I365:I378"/>
    <mergeCell ref="I354:I364"/>
    <mergeCell ref="J354:J364"/>
    <mergeCell ref="C354:C364"/>
    <mergeCell ref="D354:D364"/>
    <mergeCell ref="G354:G364"/>
    <mergeCell ref="H354:H364"/>
    <mergeCell ref="H335:H341"/>
    <mergeCell ref="K393:K396"/>
    <mergeCell ref="L393:L396"/>
    <mergeCell ref="M393:M396"/>
    <mergeCell ref="I335:I341"/>
    <mergeCell ref="J335:J341"/>
    <mergeCell ref="K335:K341"/>
    <mergeCell ref="H342:H353"/>
    <mergeCell ref="H365:H378"/>
    <mergeCell ref="K354:K364"/>
    <mergeCell ref="I342:I353"/>
    <mergeCell ref="B342:B353"/>
    <mergeCell ref="A342:A353"/>
    <mergeCell ref="C342:C353"/>
    <mergeCell ref="D342:D353"/>
    <mergeCell ref="M342:M353"/>
    <mergeCell ref="E342:E343"/>
    <mergeCell ref="F342:F343"/>
    <mergeCell ref="G342:G353"/>
    <mergeCell ref="G335:G341"/>
    <mergeCell ref="A393:A396"/>
    <mergeCell ref="B393:B396"/>
    <mergeCell ref="C393:C396"/>
    <mergeCell ref="D393:D396"/>
    <mergeCell ref="G393:G396"/>
    <mergeCell ref="A365:A378"/>
    <mergeCell ref="C365:C378"/>
    <mergeCell ref="D365:D378"/>
    <mergeCell ref="G365:G378"/>
    <mergeCell ref="A440:A449"/>
    <mergeCell ref="C440:C449"/>
    <mergeCell ref="D440:D449"/>
    <mergeCell ref="G440:G449"/>
    <mergeCell ref="H440:H449"/>
    <mergeCell ref="M335:M341"/>
    <mergeCell ref="A335:A341"/>
    <mergeCell ref="B335:B341"/>
    <mergeCell ref="C335:C341"/>
    <mergeCell ref="D335:D341"/>
    <mergeCell ref="I440:I449"/>
    <mergeCell ref="J440:J449"/>
    <mergeCell ref="K440:K449"/>
    <mergeCell ref="L440:L449"/>
    <mergeCell ref="M440:M449"/>
    <mergeCell ref="B440:B449"/>
  </mergeCells>
  <printOptions/>
  <pageMargins left="0.7874015748031497" right="0.1968503937007874" top="0.1968503937007874" bottom="0.1968503937007874" header="0.11811023622047245" footer="0.11811023622047245"/>
  <pageSetup horizontalDpi="600" verticalDpi="600" orientation="landscape" paperSize="9" scale="42" r:id="rId1"/>
  <rowBreaks count="1" manualBreakCount="1">
    <brk id="368" max="12" man="1"/>
  </rowBreaks>
</worksheet>
</file>

<file path=xl/worksheets/sheet2.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9.140625" defaultRowHeight="12.75"/>
  <sheetData>
    <row r="1" ht="12.75">
      <c r="A1" s="4">
        <v>1</v>
      </c>
    </row>
    <row r="2" ht="12.75">
      <c r="A2" s="4"/>
    </row>
    <row r="3" ht="12.75">
      <c r="A3" s="4"/>
    </row>
    <row r="4" ht="12.75">
      <c r="A4" s="4"/>
    </row>
    <row r="5" ht="12.75">
      <c r="A5" s="4"/>
    </row>
    <row r="6" ht="12.75">
      <c r="A6" s="4"/>
    </row>
    <row r="7" ht="12.75">
      <c r="A7" s="4"/>
    </row>
    <row r="8" ht="12.75">
      <c r="A8" s="4"/>
    </row>
    <row r="9" ht="12.75">
      <c r="A9" s="4"/>
    </row>
    <row r="10" ht="12.75">
      <c r="A10" s="4"/>
    </row>
    <row r="11" ht="12.75">
      <c r="A11" s="4"/>
    </row>
    <row r="12" ht="12.75">
      <c r="A12" s="4" t="s">
        <v>201</v>
      </c>
    </row>
    <row r="13" ht="12.75">
      <c r="A13" s="4"/>
    </row>
    <row r="14" ht="12.75">
      <c r="A14" s="4"/>
    </row>
    <row r="15" ht="12.75">
      <c r="A15" s="4"/>
    </row>
    <row r="16" ht="12.75">
      <c r="A16" s="4"/>
    </row>
    <row r="17" ht="12.75">
      <c r="A17" s="4"/>
    </row>
    <row r="18" ht="12.75">
      <c r="A18" s="4"/>
    </row>
    <row r="19" ht="12.75">
      <c r="A19" s="4"/>
    </row>
    <row r="20" ht="12.75">
      <c r="A20" s="4"/>
    </row>
    <row r="21" ht="12.75">
      <c r="A21" s="4" t="s">
        <v>201</v>
      </c>
    </row>
    <row r="22" ht="12.75">
      <c r="A22" s="4"/>
    </row>
    <row r="23" ht="12.75">
      <c r="A23" s="4"/>
    </row>
    <row r="24" ht="12.75">
      <c r="A24" s="4"/>
    </row>
    <row r="25" ht="12.75">
      <c r="A25" s="4"/>
    </row>
    <row r="26" ht="12.75">
      <c r="A26" s="4"/>
    </row>
    <row r="27" ht="12.75">
      <c r="A27" s="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2012-04-11T12:44:47Z</cp:lastPrinted>
  <dcterms:created xsi:type="dcterms:W3CDTF">1996-10-08T23:32:33Z</dcterms:created>
  <dcterms:modified xsi:type="dcterms:W3CDTF">2013-07-05T10:17:06Z</dcterms:modified>
  <cp:category/>
  <cp:version/>
  <cp:contentType/>
  <cp:contentStatus/>
</cp:coreProperties>
</file>