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440" windowHeight="11910"/>
  </bookViews>
  <sheets>
    <sheet name="АПК" sheetId="1" r:id="rId1"/>
  </sheets>
  <definedNames>
    <definedName name="_xlnm.Print_Area" localSheetId="0">АПК!$A$1:$AJ$261</definedName>
  </definedNames>
  <calcPr calcId="144525"/>
  <fileRecoveryPr autoRecover="0"/>
</workbook>
</file>

<file path=xl/calcChain.xml><?xml version="1.0" encoding="utf-8"?>
<calcChain xmlns="http://schemas.openxmlformats.org/spreadsheetml/2006/main">
  <c r="K77" i="1" l="1"/>
  <c r="L77" i="1"/>
  <c r="M77" i="1"/>
  <c r="N77" i="1"/>
  <c r="P77" i="1"/>
  <c r="Q77" i="1"/>
  <c r="R77" i="1"/>
  <c r="S77" i="1"/>
  <c r="U77" i="1"/>
  <c r="V77" i="1"/>
  <c r="W77" i="1"/>
  <c r="X77" i="1"/>
  <c r="T211" i="1"/>
  <c r="O211" i="1"/>
  <c r="O210" i="1" s="1"/>
  <c r="J211" i="1"/>
  <c r="X210" i="1"/>
  <c r="W210" i="1"/>
  <c r="V210" i="1"/>
  <c r="U210" i="1"/>
  <c r="T210" i="1"/>
  <c r="S210" i="1"/>
  <c r="R210" i="1"/>
  <c r="Q210" i="1"/>
  <c r="P210" i="1"/>
  <c r="N210" i="1"/>
  <c r="M210" i="1"/>
  <c r="L210" i="1"/>
  <c r="K210" i="1"/>
  <c r="J210" i="1"/>
  <c r="K204" i="1"/>
  <c r="L204" i="1"/>
  <c r="M204" i="1"/>
  <c r="N204" i="1"/>
  <c r="P204" i="1"/>
  <c r="Q204" i="1"/>
  <c r="R204" i="1"/>
  <c r="S204" i="1"/>
  <c r="U204" i="1"/>
  <c r="U255" i="1" s="1"/>
  <c r="V204" i="1"/>
  <c r="V255" i="1" s="1"/>
  <c r="W204" i="1"/>
  <c r="W255" i="1" s="1"/>
  <c r="X204" i="1"/>
  <c r="X255" i="1" s="1"/>
  <c r="O205" i="1"/>
  <c r="O204" i="1" s="1"/>
  <c r="T205" i="1"/>
  <c r="I205" i="1" s="1"/>
  <c r="I204" i="1" s="1"/>
  <c r="J205" i="1"/>
  <c r="J204" i="1" s="1"/>
  <c r="K195" i="1"/>
  <c r="L195" i="1"/>
  <c r="M195" i="1"/>
  <c r="N195" i="1"/>
  <c r="P195" i="1"/>
  <c r="Q195" i="1"/>
  <c r="R195" i="1"/>
  <c r="S195" i="1"/>
  <c r="U195" i="1"/>
  <c r="V195" i="1"/>
  <c r="W195" i="1"/>
  <c r="X195" i="1"/>
  <c r="T196" i="1"/>
  <c r="O196" i="1"/>
  <c r="O195" i="1" s="1"/>
  <c r="J196" i="1"/>
  <c r="J195" i="1" s="1"/>
  <c r="T183" i="1"/>
  <c r="T182" i="1" s="1"/>
  <c r="U182" i="1"/>
  <c r="V182" i="1"/>
  <c r="W182" i="1"/>
  <c r="X182" i="1"/>
  <c r="K182" i="1"/>
  <c r="L182" i="1"/>
  <c r="M182" i="1"/>
  <c r="N182" i="1"/>
  <c r="P182" i="1"/>
  <c r="Q182" i="1"/>
  <c r="R182" i="1"/>
  <c r="S182" i="1"/>
  <c r="J183" i="1"/>
  <c r="O183" i="1"/>
  <c r="I183" i="1" s="1"/>
  <c r="T171" i="1"/>
  <c r="O171" i="1"/>
  <c r="J171" i="1"/>
  <c r="J170" i="1" s="1"/>
  <c r="K170" i="1"/>
  <c r="L170" i="1"/>
  <c r="M170" i="1"/>
  <c r="N170" i="1"/>
  <c r="O170" i="1"/>
  <c r="P170" i="1"/>
  <c r="Q170" i="1"/>
  <c r="R170" i="1"/>
  <c r="S170" i="1"/>
  <c r="T170" i="1"/>
  <c r="U170" i="1"/>
  <c r="V170" i="1"/>
  <c r="W170" i="1"/>
  <c r="X170" i="1"/>
  <c r="T161" i="1"/>
  <c r="O161" i="1"/>
  <c r="J161" i="1"/>
  <c r="X160" i="1"/>
  <c r="W160" i="1"/>
  <c r="V160" i="1"/>
  <c r="U160" i="1"/>
  <c r="T160" i="1" s="1"/>
  <c r="S160" i="1"/>
  <c r="R160" i="1"/>
  <c r="Q160" i="1"/>
  <c r="P160" i="1"/>
  <c r="O160" i="1" s="1"/>
  <c r="N160" i="1"/>
  <c r="M160" i="1"/>
  <c r="L160" i="1"/>
  <c r="K160" i="1"/>
  <c r="T142" i="1"/>
  <c r="X141" i="1"/>
  <c r="W141" i="1"/>
  <c r="V141" i="1"/>
  <c r="U141" i="1"/>
  <c r="S141" i="1"/>
  <c r="R141" i="1"/>
  <c r="Q141" i="1"/>
  <c r="P141" i="1"/>
  <c r="N141" i="1"/>
  <c r="M141" i="1"/>
  <c r="L141" i="1"/>
  <c r="K141" i="1"/>
  <c r="X133" i="1"/>
  <c r="X201" i="1" s="1"/>
  <c r="W133" i="1"/>
  <c r="V133" i="1"/>
  <c r="V201" i="1" s="1"/>
  <c r="U133" i="1"/>
  <c r="S133" i="1"/>
  <c r="R133" i="1"/>
  <c r="Q133" i="1"/>
  <c r="O133" i="1" s="1"/>
  <c r="P133" i="1"/>
  <c r="L133" i="1"/>
  <c r="M133" i="1"/>
  <c r="N133" i="1"/>
  <c r="K133" i="1"/>
  <c r="J134" i="1"/>
  <c r="O134" i="1"/>
  <c r="T134" i="1"/>
  <c r="I134" i="1" s="1"/>
  <c r="U127" i="1"/>
  <c r="V127" i="1"/>
  <c r="W127" i="1"/>
  <c r="X127" i="1"/>
  <c r="T119" i="1"/>
  <c r="T120" i="1"/>
  <c r="T121" i="1"/>
  <c r="T122" i="1"/>
  <c r="T123" i="1"/>
  <c r="T124" i="1"/>
  <c r="T125" i="1"/>
  <c r="T126" i="1"/>
  <c r="O119" i="1"/>
  <c r="O120" i="1"/>
  <c r="O121" i="1"/>
  <c r="O122" i="1"/>
  <c r="O123" i="1"/>
  <c r="O124" i="1"/>
  <c r="O125" i="1"/>
  <c r="O126" i="1"/>
  <c r="J119" i="1"/>
  <c r="J120" i="1"/>
  <c r="J121" i="1"/>
  <c r="J122" i="1"/>
  <c r="J123" i="1"/>
  <c r="J124" i="1"/>
  <c r="J125" i="1"/>
  <c r="J126" i="1"/>
  <c r="T118" i="1"/>
  <c r="O118" i="1"/>
  <c r="J118" i="1"/>
  <c r="I118" i="1" s="1"/>
  <c r="T105" i="1"/>
  <c r="J105" i="1"/>
  <c r="T104" i="1"/>
  <c r="O104" i="1"/>
  <c r="J104" i="1"/>
  <c r="V89" i="1"/>
  <c r="W89" i="1"/>
  <c r="X89" i="1"/>
  <c r="U89" i="1"/>
  <c r="W94" i="1"/>
  <c r="T94" i="1" s="1"/>
  <c r="T90" i="1"/>
  <c r="T91" i="1"/>
  <c r="T92" i="1"/>
  <c r="T95" i="1"/>
  <c r="T96" i="1"/>
  <c r="T97" i="1"/>
  <c r="T78" i="1"/>
  <c r="T77" i="1" s="1"/>
  <c r="T79" i="1"/>
  <c r="O78" i="1"/>
  <c r="O77" i="1" s="1"/>
  <c r="O79" i="1"/>
  <c r="J78" i="1"/>
  <c r="J77" i="1" s="1"/>
  <c r="J79" i="1"/>
  <c r="V59" i="1"/>
  <c r="W59" i="1"/>
  <c r="X59" i="1"/>
  <c r="U59" i="1"/>
  <c r="Q59" i="1"/>
  <c r="R59" i="1"/>
  <c r="S59" i="1"/>
  <c r="P59" i="1"/>
  <c r="P99" i="1" s="1"/>
  <c r="L59" i="1"/>
  <c r="M59" i="1"/>
  <c r="N59" i="1"/>
  <c r="K59" i="1"/>
  <c r="J60" i="1"/>
  <c r="J62" i="1"/>
  <c r="J64" i="1"/>
  <c r="J66" i="1"/>
  <c r="J68" i="1"/>
  <c r="J70" i="1"/>
  <c r="J72" i="1"/>
  <c r="J74" i="1"/>
  <c r="O60" i="1"/>
  <c r="O62" i="1"/>
  <c r="O64" i="1"/>
  <c r="O66" i="1"/>
  <c r="O68" i="1"/>
  <c r="O70" i="1"/>
  <c r="O72" i="1"/>
  <c r="O74" i="1"/>
  <c r="T60" i="1"/>
  <c r="T62" i="1"/>
  <c r="I62" i="1" s="1"/>
  <c r="T64" i="1"/>
  <c r="I64" i="1" s="1"/>
  <c r="T66" i="1"/>
  <c r="I66" i="1" s="1"/>
  <c r="T68" i="1"/>
  <c r="T70" i="1"/>
  <c r="T72" i="1"/>
  <c r="I72" i="1" s="1"/>
  <c r="T74" i="1"/>
  <c r="J51" i="1"/>
  <c r="J50" i="1" s="1"/>
  <c r="J56" i="1" s="1"/>
  <c r="K56" i="1"/>
  <c r="L56" i="1"/>
  <c r="N56" i="1"/>
  <c r="P56" i="1"/>
  <c r="Q56" i="1"/>
  <c r="S56" i="1"/>
  <c r="U56" i="1"/>
  <c r="V56" i="1"/>
  <c r="X56" i="1"/>
  <c r="T51" i="1"/>
  <c r="T50" i="1" s="1"/>
  <c r="T56" i="1" s="1"/>
  <c r="O51" i="1"/>
  <c r="O50" i="1" s="1"/>
  <c r="O56" i="1" s="1"/>
  <c r="W50" i="1"/>
  <c r="W56" i="1" s="1"/>
  <c r="R50" i="1"/>
  <c r="R56" i="1" s="1"/>
  <c r="M50" i="1"/>
  <c r="M56" i="1" s="1"/>
  <c r="J127" i="1" l="1"/>
  <c r="J133" i="1"/>
  <c r="W201" i="1"/>
  <c r="J182" i="1"/>
  <c r="K99" i="1"/>
  <c r="U99" i="1"/>
  <c r="W99" i="1"/>
  <c r="J160" i="1"/>
  <c r="O182" i="1"/>
  <c r="I182" i="1" s="1"/>
  <c r="I196" i="1"/>
  <c r="I195" i="1" s="1"/>
  <c r="U201" i="1"/>
  <c r="T133" i="1"/>
  <c r="J141" i="1"/>
  <c r="O141" i="1"/>
  <c r="T141" i="1"/>
  <c r="I171" i="1"/>
  <c r="I170" i="1" s="1"/>
  <c r="I125" i="1"/>
  <c r="I124" i="1"/>
  <c r="I121" i="1"/>
  <c r="W256" i="1"/>
  <c r="I123" i="1"/>
  <c r="I211" i="1"/>
  <c r="I210" i="1" s="1"/>
  <c r="T204" i="1"/>
  <c r="T255" i="1" s="1"/>
  <c r="T195" i="1"/>
  <c r="I161" i="1"/>
  <c r="I160" i="1"/>
  <c r="I141" i="1"/>
  <c r="N99" i="1"/>
  <c r="L99" i="1"/>
  <c r="S99" i="1"/>
  <c r="Q99" i="1"/>
  <c r="X99" i="1"/>
  <c r="X256" i="1" s="1"/>
  <c r="V99" i="1"/>
  <c r="V256" i="1" s="1"/>
  <c r="T127" i="1"/>
  <c r="I133" i="1"/>
  <c r="I126" i="1"/>
  <c r="I119" i="1"/>
  <c r="I120" i="1"/>
  <c r="I122" i="1"/>
  <c r="I104" i="1"/>
  <c r="T89" i="1"/>
  <c r="O59" i="1"/>
  <c r="I78" i="1"/>
  <c r="I68" i="1"/>
  <c r="I74" i="1"/>
  <c r="I70" i="1"/>
  <c r="I60" i="1"/>
  <c r="I79" i="1"/>
  <c r="T59" i="1"/>
  <c r="J59" i="1"/>
  <c r="I50" i="1"/>
  <c r="I56" i="1" s="1"/>
  <c r="I51" i="1"/>
  <c r="I77" i="1" l="1"/>
  <c r="T99" i="1"/>
  <c r="U256" i="1"/>
  <c r="T201" i="1"/>
  <c r="I59" i="1"/>
  <c r="S201" i="1"/>
  <c r="Q255" i="1"/>
  <c r="R201" i="1"/>
  <c r="P255" i="1"/>
  <c r="M255" i="1"/>
  <c r="N201" i="1"/>
  <c r="N255" i="1"/>
  <c r="K255" i="1"/>
  <c r="O255" i="1"/>
  <c r="J255" i="1"/>
  <c r="Q201" i="1"/>
  <c r="L255" i="1"/>
  <c r="S255" i="1"/>
  <c r="R255" i="1"/>
  <c r="P201" i="1"/>
  <c r="M201" i="1"/>
  <c r="L201" i="1"/>
  <c r="K201" i="1"/>
  <c r="I255" i="1" l="1"/>
  <c r="T256" i="1"/>
  <c r="O142" i="1"/>
  <c r="J142" i="1"/>
  <c r="I142" i="1" s="1"/>
  <c r="O201" i="1" l="1"/>
  <c r="J201" i="1"/>
  <c r="I201" i="1" s="1"/>
  <c r="O97" i="1" l="1"/>
  <c r="O96" i="1"/>
  <c r="O95" i="1"/>
  <c r="J97" i="1"/>
  <c r="I97" i="1" s="1"/>
  <c r="J96" i="1"/>
  <c r="J95" i="1"/>
  <c r="I95" i="1" s="1"/>
  <c r="O92" i="1"/>
  <c r="O91" i="1"/>
  <c r="J92" i="1"/>
  <c r="I92" i="1" s="1"/>
  <c r="J91" i="1"/>
  <c r="I91" i="1" s="1"/>
  <c r="O90" i="1"/>
  <c r="J90" i="1"/>
  <c r="I90" i="1" s="1"/>
  <c r="O89" i="1"/>
  <c r="J89" i="1"/>
  <c r="S127" i="1"/>
  <c r="S256" i="1" s="1"/>
  <c r="R127" i="1"/>
  <c r="Q127" i="1"/>
  <c r="Q256" i="1" s="1"/>
  <c r="P127" i="1"/>
  <c r="P256" i="1" s="1"/>
  <c r="N127" i="1"/>
  <c r="N256" i="1" s="1"/>
  <c r="M127" i="1"/>
  <c r="L127" i="1"/>
  <c r="L256" i="1" s="1"/>
  <c r="K127" i="1"/>
  <c r="K256" i="1" s="1"/>
  <c r="O105" i="1"/>
  <c r="I105" i="1" s="1"/>
  <c r="I89" i="1" l="1"/>
  <c r="I96" i="1"/>
  <c r="O127" i="1"/>
  <c r="I127" i="1" l="1"/>
  <c r="R94" i="1"/>
  <c r="M94" i="1"/>
  <c r="J94" i="1" l="1"/>
  <c r="M99" i="1"/>
  <c r="M256" i="1" s="1"/>
  <c r="O94" i="1"/>
  <c r="O99" i="1" s="1"/>
  <c r="O256" i="1" s="1"/>
  <c r="R99" i="1"/>
  <c r="R256" i="1" s="1"/>
  <c r="I94" i="1" l="1"/>
  <c r="I99" i="1" s="1"/>
  <c r="I256" i="1" s="1"/>
  <c r="J99" i="1"/>
  <c r="J256" i="1" s="1"/>
</calcChain>
</file>

<file path=xl/sharedStrings.xml><?xml version="1.0" encoding="utf-8"?>
<sst xmlns="http://schemas.openxmlformats.org/spreadsheetml/2006/main" count="2590" uniqueCount="496">
  <si>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</si>
  <si>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</si>
  <si>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</si>
  <si>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</si>
  <si>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</si>
  <si>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</si>
  <si>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</si>
  <si>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</si>
  <si>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</si>
  <si>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</si>
  <si>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</si>
  <si>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</si>
  <si>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</si>
  <si>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</si>
  <si>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</si>
  <si>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</si>
  <si>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</si>
  <si>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Яковина Г.С..-председатель Комитета</t>
  </si>
  <si>
    <t>КУМС МР «Печора»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</si>
  <si>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</si>
  <si>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</si>
  <si>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</si>
  <si>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</si>
  <si>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</si>
  <si>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</si>
  <si>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</si>
  <si>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</si>
  <si>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</si>
  <si>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</si>
  <si>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</si>
  <si>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Яковина Г.С..-председатель Комитета МР «Печора»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</si>
  <si>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</si>
  <si>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</si>
  <si>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</si>
  <si>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</si>
  <si>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</si>
  <si>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</si>
  <si>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</si>
  <si>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</si>
  <si>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</si>
  <si>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Зав.отделом доходов и муниципального долга - Кисель С.Н., Зав.бюджетным отделом - Лысакова О.И.</t>
  </si>
  <si>
    <t>Отдел доходов и муниципального долга, бюджетный отдел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</si>
  <si>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</si>
  <si>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 xml:space="preserve">Контрольное событие:                    Внесены изменения и дополнения по мере необходимости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</si>
  <si>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</si>
  <si>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</si>
  <si>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</si>
  <si>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Начальник УФ МР "Печора"- Кузьмина Е.Г.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</si>
  <si>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</si>
  <si>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</si>
  <si>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</si>
  <si>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</si>
  <si>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</si>
  <si>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Начальник УФ МР "Печора" - Кузьмина Е.Г.</t>
  </si>
  <si>
    <t>Зав.сектором финансово-бюджетного надзора Павлова В.А.</t>
  </si>
  <si>
    <t xml:space="preserve">Сектор финансово-бюджетного надзора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</si>
  <si>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</si>
  <si>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</si>
  <si>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</si>
  <si>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</si>
  <si>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</si>
  <si>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</si>
  <si>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</si>
  <si>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</si>
  <si>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</si>
  <si>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>Зав.отделом доходов и муниципального долга - Кисель С.Н., Зав.бюджетным отделом  -Лысакова О.И.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</si>
  <si>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</si>
  <si>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</si>
  <si>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</si>
  <si>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</si>
  <si>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</si>
  <si>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</si>
  <si>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</si>
  <si>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</si>
  <si>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</si>
  <si>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Зав.отделом казначейского исполнения бюджета - Мейнерт И.Г.</t>
  </si>
  <si>
    <t>Отдел казначейского исполнения бюджета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</si>
  <si>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</si>
  <si>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</si>
  <si>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>Зам.начальника - зав.отделом Бу и О - Локтионова Л.В.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</si>
  <si>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</si>
  <si>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</si>
  <si>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</si>
  <si>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</si>
  <si>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</si>
  <si>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</si>
  <si>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</si>
  <si>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</si>
  <si>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</si>
  <si>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</si>
  <si>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</si>
  <si>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</si>
  <si>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</si>
  <si>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</si>
  <si>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</si>
  <si>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</si>
  <si>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Зав.отделом доходов и муниципального долга - Кисель С.Н.</t>
  </si>
  <si>
    <t>Отдел доходов и муниципального долга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</si>
  <si>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</si>
  <si>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</si>
  <si>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</si>
  <si>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</si>
  <si>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</si>
  <si>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</si>
  <si>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</si>
  <si>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</si>
  <si>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</si>
  <si>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</si>
  <si>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</si>
  <si>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</si>
  <si>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</si>
  <si>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</si>
  <si>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</si>
  <si>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</si>
  <si>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</si>
  <si>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</si>
  <si>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</si>
  <si>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</si>
  <si>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</si>
  <si>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</si>
  <si>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</si>
  <si>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</si>
  <si>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</si>
  <si>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</si>
  <si>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</si>
  <si>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</si>
  <si>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</si>
  <si>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</si>
  <si>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</si>
  <si>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</si>
  <si>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</si>
  <si>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Гамлий О. С. - зав. отделом правовой и кадровой работы администрации МР "Печора"</t>
  </si>
  <si>
    <t>Отдел правовой и кадровой работы администрации МР "Печора"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</si>
  <si>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</si>
  <si>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</si>
  <si>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</si>
  <si>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 xml:space="preserve">Увеличение численности  специалистов, представляющих отчеты о профессиональной служебной деятельности.
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
Увеличение доли специалистов органов МСУ, при оценке которых применялись современные методы.
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</si>
  <si>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</si>
  <si>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</si>
  <si>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</si>
  <si>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</si>
  <si>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</si>
  <si>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</si>
  <si>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</si>
  <si>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</si>
  <si>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</si>
  <si>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</si>
  <si>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</si>
  <si>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</si>
  <si>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</si>
  <si>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</si>
  <si>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</si>
  <si>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</si>
  <si>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</si>
  <si>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</si>
  <si>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</si>
  <si>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</si>
  <si>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</si>
  <si>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</si>
  <si>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Отдел по работе с информационными технологиями, администрации МР «Печора», Сектор организации  и предоставления муниципальных услуг  администрации МР «Печора» 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</si>
  <si>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</si>
  <si>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</si>
  <si>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</si>
  <si>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</si>
  <si>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</si>
  <si>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</si>
  <si>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</si>
  <si>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</si>
  <si>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</si>
  <si>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</si>
  <si>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</si>
  <si>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</si>
  <si>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</si>
  <si>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</si>
  <si>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</si>
  <si>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</si>
  <si>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</si>
  <si>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</si>
  <si>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</si>
  <si>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</si>
  <si>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</si>
  <si>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</si>
  <si>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</si>
  <si>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</si>
  <si>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</si>
  <si>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</si>
  <si>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</si>
  <si>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</si>
  <si>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</si>
  <si>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</si>
  <si>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</si>
  <si>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</si>
  <si>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
Доля проведенных открытых аукционов  в электронной форме от общего количества размещенных заказов для муниципальных нужд муниципального образования муниципального района «Печора»
Доля показателей эффективности муниципального контроля, имеющих положительные значения и (или) положительную динамику значений, от общего количества показателей эффективности муниципального контроля, установленных постановлением Правительства Российской Федерации от 5 апреля 2010 г. № 215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</si>
  <si>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</si>
  <si>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</si>
  <si>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</si>
  <si>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</si>
  <si>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</si>
  <si>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</si>
  <si>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</si>
  <si>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</si>
  <si>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</si>
  <si>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Дергунова Н.Н. - заведующий отделом по работе с информационными технологиями администрации МР  "Печора"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</si>
  <si>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</si>
  <si>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</si>
  <si>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</si>
  <si>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</si>
  <si>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</si>
  <si>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</si>
  <si>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</si>
  <si>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</si>
  <si>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</si>
  <si>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</si>
  <si>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</si>
  <si>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</si>
  <si>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</si>
  <si>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</si>
  <si>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</si>
  <si>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</si>
  <si>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</si>
  <si>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</si>
  <si>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</si>
  <si>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</si>
  <si>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</si>
  <si>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</si>
  <si>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</si>
  <si>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</si>
  <si>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</si>
  <si>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</si>
  <si>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</si>
  <si>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</si>
  <si>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</si>
  <si>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</si>
  <si>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</si>
  <si>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</si>
  <si>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</si>
  <si>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</si>
  <si>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</si>
  <si>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</si>
  <si>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</si>
  <si>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Главный специалист администрации по противодействию коррупции, администрации муниципального района "Печора"  Шикеринец Ю.В.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</si>
  <si>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</si>
  <si>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</si>
  <si>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</si>
  <si>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</si>
  <si>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</si>
  <si>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</si>
  <si>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</si>
  <si>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Главный специалист администрации по противодействию коррупции, администрации муниципального района "Печора"  Шикеринец Ю.В.                                 Начальник Управления образования мунипального района "Печора" Гельвер Т.Ф.</t>
  </si>
  <si>
    <t>Гл. специалист по противодействию коррупции,                                           Управление образований МР "Печора"</t>
  </si>
  <si>
    <t>Начальник Управления образования мунипального района "Печора" Гельвер Т.Ф.</t>
  </si>
  <si>
    <t>Управление образования мунципльного района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</si>
  <si>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</si>
  <si>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</si>
  <si>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</si>
  <si>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</si>
  <si>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</si>
  <si>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</si>
  <si>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</si>
  <si>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</si>
  <si>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</si>
  <si>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</si>
  <si>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муницпального района "Печора"</t>
  </si>
  <si>
    <t>Заведующий сектором предоставления муницпальных услуг Неманова Т.С.                                                    Заведующий сектором осуществления муниципального контроля Филиппова Н.Г.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</si>
  <si>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</si>
  <si>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>Заведующий сектором осуществления муниципального контроля Филиппова Н.Г.                                    Заведующий сектором предоставления муницпальных услуг Неманова Т.С.</t>
  </si>
  <si>
    <t xml:space="preserve">Сектор осуществления муниципального контроля </t>
  </si>
  <si>
    <t>Заведующий сектором предоставления муницпальных услуг Неманова Т.С.</t>
  </si>
  <si>
    <t xml:space="preserve">Сектор организации предоставления муниципальных услуг
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</si>
  <si>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</si>
  <si>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</si>
  <si>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</si>
  <si>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</si>
  <si>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</si>
  <si>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Мероприятие  5.2.3.5 проведение мониторинга применения административных регламентов осуществления муниципального контроля;</t>
  </si>
  <si>
    <t>Отдел по работе с информационными технологиями, администрации МР «Печора»</t>
  </si>
  <si>
    <t>Зав. сектором организации предоставления муниципальных услуг Неманова Т. С.</t>
  </si>
  <si>
    <t xml:space="preserve">Сектор организации предоставления муниципальных услуг </t>
  </si>
  <si>
    <t>Зав. отделом управления жилым фондом Жижева Г.Г.                                                                                                                                                                                                                                   Зав. отделом архитектуры и градостроительства Близнюк И.С.                                                                                                   Зав. сектором организации предоставления муниципальных услуг Неманова Т. С.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</si>
  <si>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</si>
  <si>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</si>
  <si>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</si>
  <si>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</si>
  <si>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</si>
  <si>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</si>
  <si>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</si>
  <si>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</si>
  <si>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</si>
  <si>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</si>
  <si>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</si>
  <si>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</si>
  <si>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</si>
  <si>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</si>
  <si>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</si>
  <si>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</si>
  <si>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</si>
  <si>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</si>
  <si>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</si>
  <si>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</si>
  <si>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</si>
  <si>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</si>
  <si>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Председатель КСК Поведишникова В.В.,                                                                  Начальник Управления Финансов МР "Печора" Кузьмина Е.Г.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</si>
  <si>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</si>
  <si>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</si>
  <si>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Сектор организации предоставления муниципальных услуг - Неманова Т. С., сектор осуществления муниципального контроля Филиппова Н. Г.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</si>
  <si>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</si>
  <si>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</si>
  <si>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Мероприятие 5.5.1.1 Обеспечение общественного контроля над предоставлением земельных участков, реализацией недвижимого муниципального , сдачей помещений в аренду.имущества</t>
  </si>
  <si>
    <t>Яковина Г.С. -председатель Комитета                                                                                   Близнюк И.С. -заведующий отделом АиГС-главный архитектор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</si>
  <si>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</si>
  <si>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</si>
  <si>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</si>
  <si>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</si>
  <si>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</si>
  <si>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</si>
  <si>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</si>
  <si>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</si>
  <si>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</si>
  <si>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</si>
  <si>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</si>
  <si>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</si>
  <si>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</si>
  <si>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</si>
  <si>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</si>
  <si>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</si>
  <si>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</si>
  <si>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</si>
  <si>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</si>
  <si>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</si>
  <si>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</si>
  <si>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</si>
  <si>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</si>
  <si>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</si>
  <si>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</si>
  <si>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</si>
  <si>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</si>
  <si>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</si>
  <si>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</si>
  <si>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</si>
  <si>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</si>
  <si>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</si>
  <si>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>29.1.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</si>
  <si>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</si>
  <si>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>30.1.</t>
  </si>
  <si>
    <t xml:space="preserve"> Мероприятие 4.2.3.1                     Расширение и обслуживание системы "Безопасный город"                                                   </t>
  </si>
  <si>
    <t>33.1.</t>
  </si>
  <si>
    <t>34.1.</t>
  </si>
  <si>
    <t>35.1.</t>
  </si>
  <si>
    <t>35.2.</t>
  </si>
  <si>
    <t>37.1.</t>
  </si>
  <si>
    <t>38.1.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</si>
  <si>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</si>
  <si>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</si>
  <si>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40.1.</t>
  </si>
  <si>
    <t>41.</t>
  </si>
  <si>
    <t>41.1.</t>
  </si>
  <si>
    <t>42.</t>
  </si>
  <si>
    <t>42.1.</t>
  </si>
  <si>
    <t>43.</t>
  </si>
  <si>
    <t>43.1.</t>
  </si>
  <si>
    <t>44.</t>
  </si>
  <si>
    <t>44.1.</t>
  </si>
  <si>
    <t>45.</t>
  </si>
  <si>
    <t>45.1.</t>
  </si>
  <si>
    <t>46.</t>
  </si>
  <si>
    <t>46.1.</t>
  </si>
  <si>
    <t>47.1.</t>
  </si>
  <si>
    <t>48.1.</t>
  </si>
  <si>
    <t>49.1.</t>
  </si>
  <si>
    <t>50.1.</t>
  </si>
  <si>
    <t>51.1.</t>
  </si>
  <si>
    <t>52.1.</t>
  </si>
  <si>
    <t>52.2.</t>
  </si>
  <si>
    <t>52.3</t>
  </si>
  <si>
    <t>52.4</t>
  </si>
  <si>
    <t>53.1</t>
  </si>
  <si>
    <t>53.2</t>
  </si>
  <si>
    <t>53.3</t>
  </si>
  <si>
    <t>54.1</t>
  </si>
  <si>
    <t>54.2</t>
  </si>
  <si>
    <t>55.1</t>
  </si>
  <si>
    <t>55.2</t>
  </si>
  <si>
    <t>55.3</t>
  </si>
  <si>
    <t>56.1</t>
  </si>
  <si>
    <t>56.2</t>
  </si>
  <si>
    <t>56.3</t>
  </si>
  <si>
    <t>56.4</t>
  </si>
  <si>
    <t>57.1</t>
  </si>
  <si>
    <t>57.2</t>
  </si>
  <si>
    <t>57.3</t>
  </si>
  <si>
    <t>57.4</t>
  </si>
  <si>
    <t>57.5</t>
  </si>
  <si>
    <t>58.1</t>
  </si>
  <si>
    <t>58.2</t>
  </si>
  <si>
    <t>59.1</t>
  </si>
  <si>
    <t>59.2</t>
  </si>
  <si>
    <t>61.1.</t>
  </si>
  <si>
    <t>2017 год</t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</si>
  <si>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</si>
  <si>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>З</t>
    </r>
    <r>
      <rPr>
        <b/>
        <sz val="12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</si>
  <si>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r>
      <rPr>
        <b/>
        <sz val="12"/>
        <color rgb="FF000000"/>
        <rFont val="Times New Roman"/>
        <family val="1"/>
        <charset val="204"/>
      </rPr>
      <t>Основное мероприятие 4.2.5.
Масштабное внедрение и использование в деятельности системы электронного документооборота (СЭД).</t>
    </r>
    <r>
      <rPr>
        <sz val="12"/>
        <color rgb="FF000000"/>
        <rFont val="Times New Roman"/>
        <family val="1"/>
        <charset val="204"/>
      </rPr>
      <t xml:space="preserve">
</t>
    </r>
  </si>
  <si>
    <r>
      <rPr>
        <b/>
        <sz val="12"/>
        <color theme="1"/>
        <rFont val="Times New Roman"/>
        <family val="1"/>
        <charset val="204"/>
      </rPr>
      <t>Основное мероприятие 4.3.1.
Актуализация сведений  в Реестре государственных и муниципальных услуг Республики Коми</t>
    </r>
    <r>
      <rPr>
        <sz val="12"/>
        <color theme="1"/>
        <rFont val="Times New Roman"/>
        <family val="1"/>
        <charset val="204"/>
      </rPr>
      <t xml:space="preserve">
</t>
    </r>
  </si>
  <si>
    <r>
      <rPr>
        <b/>
        <i/>
        <sz val="12"/>
        <color theme="1"/>
        <rFont val="Times New Roman"/>
        <family val="1"/>
        <charset val="204"/>
      </rPr>
      <t xml:space="preserve">Мероприятие 4.3.1.1. </t>
    </r>
    <r>
      <rPr>
        <sz val="12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</si>
  <si>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Размещение сведений в  информационной системе "Реестр государтвенных и мунициальных ус</t>
    </r>
    <r>
      <rPr>
        <sz val="12"/>
        <color theme="1"/>
        <rFont val="Times New Roman"/>
        <family val="1"/>
        <charset val="204"/>
      </rPr>
      <t>луг"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</si>
  <si>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</si>
  <si>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</si>
  <si>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</t>
    </r>
    <r>
      <rPr>
        <i/>
        <sz val="12"/>
        <color theme="1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</si>
  <si>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color theme="1"/>
        <rFont val="Times New Roman"/>
        <family val="1"/>
        <charset val="204"/>
      </rPr>
      <t>Мероприятие</t>
    </r>
    <r>
      <rPr>
        <b/>
        <sz val="12"/>
        <color theme="1"/>
        <rFont val="Times New Roman"/>
        <family val="1"/>
        <charset val="204"/>
      </rPr>
      <t xml:space="preserve"> 4.3.4.1                                    </t>
    </r>
    <r>
      <rPr>
        <sz val="12"/>
        <color theme="1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</si>
  <si>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</si>
  <si>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</si>
  <si>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b/>
        <sz val="12"/>
        <color theme="1"/>
        <rFont val="Times New Roman"/>
        <family val="1"/>
        <charset val="204"/>
      </rPr>
      <t xml:space="preserve">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</si>
  <si>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4.4.1.1.        </t>
    </r>
    <r>
      <rPr>
        <sz val="12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</si>
  <si>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</si>
  <si>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</si>
  <si>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color theme="1"/>
        <rFont val="Times New Roman"/>
        <family val="1"/>
        <charset val="204"/>
      </rPr>
      <t xml:space="preserve">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</si>
  <si>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</si>
  <si>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</si>
  <si>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</si>
  <si>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t xml:space="preserve">Мероприятие      4.4.5.1                               </t>
    </r>
    <r>
      <rPr>
        <sz val="12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</si>
  <si>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</si>
  <si>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4.5.1.1.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</si>
  <si>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</si>
  <si>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</si>
  <si>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</si>
  <si>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</si>
  <si>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</si>
  <si>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color theme="1"/>
        <rFont val="Times New Roman"/>
        <family val="1"/>
        <charset val="204"/>
      </rPr>
      <t>приобретение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</si>
  <si>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</si>
  <si>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</si>
  <si>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</si>
  <si>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в МО МР «Печора»</t>
    </r>
  </si>
  <si>
    <r>
      <t>Задача 1.</t>
    </r>
    <r>
      <rPr>
        <sz val="12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</si>
  <si>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r>
      <t>Задача 5. «</t>
    </r>
    <r>
      <rPr>
        <b/>
        <sz val="12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</si>
  <si>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</si>
  <si>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</si>
  <si>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</si>
  <si>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Начальник УФ МР "Печора" -Кузьмина Е.Г.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</si>
  <si>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</si>
  <si>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</si>
  <si>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</si>
  <si>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</si>
  <si>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</si>
  <si>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</si>
  <si>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</si>
  <si>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</si>
  <si>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</si>
  <si>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</si>
  <si>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</si>
  <si>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ежегодно до               25 октября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</si>
  <si>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</si>
  <si>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</si>
  <si>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</si>
  <si>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</si>
  <si>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</si>
  <si>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</si>
  <si>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</si>
  <si>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</si>
  <si>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</si>
  <si>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</si>
  <si>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</si>
  <si>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</si>
  <si>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</si>
  <si>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</si>
  <si>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</si>
  <si>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</si>
  <si>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</si>
  <si>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</si>
  <si>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</si>
  <si>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</si>
  <si>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</t>
    </r>
    <r>
      <rPr>
        <sz val="12"/>
        <color rgb="FF000000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</si>
  <si>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</si>
  <si>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</si>
  <si>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</si>
  <si>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</si>
  <si>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</si>
  <si>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</si>
  <si>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</si>
  <si>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</si>
  <si>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</si>
  <si>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</si>
  <si>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</si>
  <si>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</si>
  <si>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</si>
  <si>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</si>
  <si>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</si>
  <si>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</si>
  <si>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</si>
  <si>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</si>
  <si>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</si>
  <si>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</si>
  <si>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</si>
  <si>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"</t>
  </si>
  <si>
    <t>Главный специалист администрации по противодействию коррупции, администрации муниципального района "Печора"  Шикеринец Ю.В.;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УЭИиМП.</t>
  </si>
  <si>
    <t xml:space="preserve">Главный специалист администрации по противодействию коррупции, администрации муниципального района "Печора";             Сектор потребительского рынка и развития предпринимательства УЭИиМП.              </t>
  </si>
  <si>
    <t>" Приложение                                                                    к постановлению администрации                      МР "Печора"                                                                         от 21 января  2015г. № 31/1</t>
  </si>
  <si>
    <t xml:space="preserve"> Приложение                                                                    к постановлению администрации                      МР Печора"                                                                         от 30 апреля  2015г. № 514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</si>
</sst>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;@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5.5"/>
      <color theme="1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45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top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165" fontId="6" fillId="0" borderId="5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left" vertical="top" wrapText="1"/>
    </xf>
    <xf numFmtId="165" fontId="1" fillId="0" borderId="5" xfId="0" applyNumberFormat="1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top"/>
    </xf>
    <xf numFmtId="0" fontId="1" fillId="0" borderId="4" xfId="0" applyNumberFormat="1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3" fillId="2" borderId="5" xfId="0" applyNumberFormat="1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165" fontId="6" fillId="2" borderId="5" xfId="0" applyNumberFormat="1" applyFont="1" applyFill="1" applyBorder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49" fontId="6" fillId="0" borderId="5" xfId="0" applyNumberFormat="1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165" fontId="1" fillId="0" borderId="3" xfId="0" applyNumberFormat="1" applyFont="1" applyFill="1" applyBorder="1" applyAlignment="1">
      <alignment vertical="center" wrapText="1"/>
    </xf>
    <xf numFmtId="165" fontId="1" fillId="0" borderId="5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49" fontId="1" fillId="0" borderId="5" xfId="0" applyNumberFormat="1" applyFont="1" applyFill="1" applyBorder="1" applyAlignment="1">
      <alignment horizontal="left" vertical="top"/>
    </xf>
    <xf numFmtId="0" fontId="11" fillId="0" borderId="5" xfId="2" applyFont="1" applyFill="1" applyBorder="1" applyAlignment="1" applyProtection="1">
      <alignment horizontal="left" vertical="top" wrapText="1"/>
    </xf>
    <xf numFmtId="49" fontId="6" fillId="0" borderId="5" xfId="0" applyNumberFormat="1" applyFont="1" applyFill="1" applyBorder="1" applyAlignment="1">
      <alignment horizontal="left" vertical="top"/>
    </xf>
    <xf numFmtId="0" fontId="12" fillId="0" borderId="5" xfId="2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top" wrapText="1"/>
    </xf>
    <xf numFmtId="165" fontId="6" fillId="0" borderId="5" xfId="0" applyNumberFormat="1" applyFont="1" applyFill="1" applyBorder="1" applyAlignment="1">
      <alignment vertical="center"/>
    </xf>
    <xf numFmtId="4" fontId="1" fillId="0" borderId="5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14" fontId="1" fillId="0" borderId="5" xfId="0" applyNumberFormat="1" applyFont="1" applyFill="1" applyBorder="1"/>
    <xf numFmtId="0" fontId="1" fillId="0" borderId="5" xfId="0" applyFont="1" applyFill="1" applyBorder="1"/>
    <xf numFmtId="0" fontId="3" fillId="0" borderId="5" xfId="0" applyFont="1" applyFill="1" applyBorder="1" applyAlignment="1">
      <alignment vertical="center" wrapText="1"/>
    </xf>
    <xf numFmtId="165" fontId="7" fillId="0" borderId="5" xfId="0" applyNumberFormat="1" applyFont="1" applyFill="1" applyBorder="1" applyAlignment="1">
      <alignment vertical="center"/>
    </xf>
    <xf numFmtId="49" fontId="1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7" fillId="0" borderId="5" xfId="0" applyNumberFormat="1" applyFont="1" applyFill="1" applyBorder="1" applyAlignment="1">
      <alignment horizontal="center" vertical="center"/>
    </xf>
    <xf numFmtId="165" fontId="8" fillId="0" borderId="7" xfId="0" applyNumberFormat="1" applyFont="1" applyFill="1" applyBorder="1" applyAlignment="1">
      <alignment horizontal="center" vertical="center"/>
    </xf>
    <xf numFmtId="165" fontId="8" fillId="0" borderId="11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wrapText="1"/>
    </xf>
    <xf numFmtId="0" fontId="6" fillId="0" borderId="0" xfId="0" applyFont="1" applyFill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2" fontId="1" fillId="0" borderId="5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top" wrapText="1"/>
    </xf>
    <xf numFmtId="2" fontId="8" fillId="0" borderId="5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8" fillId="0" borderId="5" xfId="1" applyFont="1" applyFill="1" applyBorder="1"/>
    <xf numFmtId="0" fontId="3" fillId="0" borderId="5" xfId="0" applyFont="1" applyFill="1" applyBorder="1" applyAlignment="1">
      <alignment horizontal="left" vertical="top" wrapText="1"/>
    </xf>
    <xf numFmtId="0" fontId="8" fillId="2" borderId="5" xfId="0" applyFont="1" applyFill="1" applyBorder="1" applyAlignment="1"/>
    <xf numFmtId="0" fontId="8" fillId="2" borderId="5" xfId="0" applyFont="1" applyFill="1" applyBorder="1" applyAlignment="1">
      <alignment horizontal="center" vertical="top"/>
    </xf>
    <xf numFmtId="165" fontId="7" fillId="2" borderId="5" xfId="0" applyNumberFormat="1" applyFont="1" applyFill="1" applyBorder="1" applyAlignment="1">
      <alignment horizontal="center" vertical="center"/>
    </xf>
    <xf numFmtId="165" fontId="16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wrapText="1"/>
    </xf>
    <xf numFmtId="0" fontId="15" fillId="0" borderId="0" xfId="0" applyFont="1" applyFill="1" applyAlignment="1">
      <alignment horizontal="right"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right" vertical="top" wrapText="1"/>
    </xf>
    <xf numFmtId="0" fontId="15" fillId="0" borderId="0" xfId="0" applyFont="1" applyFill="1" applyAlignment="1">
      <alignment vertical="top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6" fillId="0" borderId="5" xfId="0" applyFont="1" applyFill="1" applyBorder="1" applyAlignment="1">
      <alignment vertical="center" wrapText="1"/>
    </xf>
    <xf numFmtId="14" fontId="4" fillId="0" borderId="13" xfId="0" applyNumberFormat="1" applyFont="1" applyFill="1" applyBorder="1" applyAlignment="1">
      <alignment horizontal="center" vertical="top" wrapText="1"/>
    </xf>
    <xf numFmtId="14" fontId="4" fillId="0" borderId="12" xfId="0" applyNumberFormat="1" applyFont="1" applyFill="1" applyBorder="1" applyAlignment="1">
      <alignment horizontal="center" vertical="top" wrapText="1"/>
    </xf>
    <xf numFmtId="14" fontId="4" fillId="0" borderId="11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wrapText="1"/>
    </xf>
    <xf numFmtId="2" fontId="1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6" fillId="0" borderId="7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vertical="center"/>
    </xf>
    <xf numFmtId="49" fontId="6" fillId="0" borderId="3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8"/>
  <sheetViews>
    <sheetView tabSelected="1" view="pageBreakPreview" zoomScale="60" workbookViewId="0">
      <pane xSplit="8" ySplit="13" topLeftCell="S254" activePane="bottomRight" state="frozen"/>
      <selection pane="topRight" activeCell="I1" sqref="I1"/>
      <selection pane="bottomLeft" activeCell="A10" sqref="A10"/>
      <selection pane="bottomRight" activeCell="Y1" sqref="Y1:AJ1"/>
    </sheetView>
  </sheetViews>
  <sheetFormatPr defaultRowHeight="15.75" x14ac:dyDescent="0.25"/>
  <cols>
    <col min="1" max="1" width="8.140625" style="1" customWidth="1"/>
    <col min="2" max="2" width="46" style="1" customWidth="1"/>
    <col min="3" max="3" width="9.28515625" style="1" bestFit="1" customWidth="1"/>
    <col min="4" max="4" width="17.140625" style="1" customWidth="1"/>
    <col min="5" max="5" width="14" style="1" customWidth="1"/>
    <col min="6" max="6" width="17.140625" style="1" customWidth="1"/>
    <col min="7" max="7" width="7.5703125" style="2" customWidth="1"/>
    <col min="8" max="8" width="7.28515625" style="1" customWidth="1"/>
    <col min="9" max="9" width="11.42578125" style="1" customWidth="1"/>
    <col min="10" max="10" width="11.85546875" style="1" customWidth="1"/>
    <col min="11" max="12" width="10.7109375" style="1" customWidth="1"/>
    <col min="13" max="13" width="11.85546875" style="1" customWidth="1"/>
    <col min="14" max="24" width="10.7109375" style="1" customWidth="1"/>
    <col min="25" max="36" width="4.7109375" style="1" customWidth="1"/>
    <col min="37" max="16384" width="9.140625" style="1"/>
  </cols>
  <sheetData>
    <row r="1" spans="1:37" ht="87" customHeight="1" x14ac:dyDescent="0.25">
      <c r="Y1" s="144" t="s">
        <v>495</v>
      </c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</row>
    <row r="5" spans="1:37" ht="15.75" customHeight="1" x14ac:dyDescent="0.25">
      <c r="Y5" s="166" t="s">
        <v>494</v>
      </c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</row>
    <row r="6" spans="1:37" x14ac:dyDescent="0.25"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</row>
    <row r="7" spans="1:37" ht="75.75" customHeight="1" x14ac:dyDescent="0.25"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</row>
    <row r="8" spans="1:37" ht="20.25" customHeight="1" x14ac:dyDescent="0.25"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</row>
    <row r="10" spans="1:37" ht="33" customHeight="1" x14ac:dyDescent="0.25">
      <c r="A10" s="179" t="s">
        <v>29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1"/>
      <c r="AK10" s="3"/>
    </row>
    <row r="11" spans="1:37" s="5" customFormat="1" ht="51" customHeight="1" x14ac:dyDescent="0.25">
      <c r="A11" s="168" t="s">
        <v>0</v>
      </c>
      <c r="B11" s="168" t="s">
        <v>7</v>
      </c>
      <c r="C11" s="168" t="s">
        <v>8</v>
      </c>
      <c r="D11" s="168" t="s">
        <v>9</v>
      </c>
      <c r="E11" s="168" t="s">
        <v>10</v>
      </c>
      <c r="F11" s="168" t="s">
        <v>1</v>
      </c>
      <c r="G11" s="168" t="s">
        <v>2</v>
      </c>
      <c r="H11" s="168" t="s">
        <v>3</v>
      </c>
      <c r="I11" s="188" t="s">
        <v>4</v>
      </c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90"/>
      <c r="Y11" s="168" t="s">
        <v>5</v>
      </c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4"/>
    </row>
    <row r="12" spans="1:37" ht="24" customHeight="1" x14ac:dyDescent="0.25">
      <c r="A12" s="168"/>
      <c r="B12" s="168"/>
      <c r="C12" s="168"/>
      <c r="D12" s="168"/>
      <c r="E12" s="168"/>
      <c r="F12" s="168"/>
      <c r="G12" s="168"/>
      <c r="H12" s="168"/>
      <c r="I12" s="183" t="s">
        <v>6</v>
      </c>
      <c r="J12" s="191" t="s">
        <v>16</v>
      </c>
      <c r="K12" s="192"/>
      <c r="L12" s="192"/>
      <c r="M12" s="192"/>
      <c r="N12" s="193"/>
      <c r="O12" s="191" t="s">
        <v>15</v>
      </c>
      <c r="P12" s="192"/>
      <c r="Q12" s="192"/>
      <c r="R12" s="192"/>
      <c r="S12" s="193"/>
      <c r="T12" s="191" t="s">
        <v>397</v>
      </c>
      <c r="U12" s="192"/>
      <c r="V12" s="192"/>
      <c r="W12" s="192"/>
      <c r="X12" s="193"/>
      <c r="Y12" s="183" t="s">
        <v>16</v>
      </c>
      <c r="Z12" s="182"/>
      <c r="AA12" s="182"/>
      <c r="AB12" s="182"/>
      <c r="AC12" s="182" t="s">
        <v>15</v>
      </c>
      <c r="AD12" s="182"/>
      <c r="AE12" s="182"/>
      <c r="AF12" s="182"/>
      <c r="AG12" s="182" t="s">
        <v>397</v>
      </c>
      <c r="AH12" s="182"/>
      <c r="AI12" s="182"/>
      <c r="AJ12" s="182"/>
      <c r="AK12" s="6"/>
    </row>
    <row r="13" spans="1:37" ht="149.25" customHeight="1" x14ac:dyDescent="0.25">
      <c r="A13" s="169"/>
      <c r="B13" s="169"/>
      <c r="C13" s="169"/>
      <c r="D13" s="169"/>
      <c r="E13" s="169"/>
      <c r="F13" s="169"/>
      <c r="G13" s="169"/>
      <c r="H13" s="169"/>
      <c r="I13" s="182"/>
      <c r="J13" s="65" t="s">
        <v>28</v>
      </c>
      <c r="K13" s="10" t="s">
        <v>11</v>
      </c>
      <c r="L13" s="10" t="s">
        <v>12</v>
      </c>
      <c r="M13" s="10" t="s">
        <v>13</v>
      </c>
      <c r="N13" s="10" t="s">
        <v>14</v>
      </c>
      <c r="O13" s="65" t="s">
        <v>28</v>
      </c>
      <c r="P13" s="10" t="s">
        <v>11</v>
      </c>
      <c r="Q13" s="10" t="s">
        <v>12</v>
      </c>
      <c r="R13" s="10" t="s">
        <v>13</v>
      </c>
      <c r="S13" s="10" t="s">
        <v>14</v>
      </c>
      <c r="T13" s="65" t="s">
        <v>28</v>
      </c>
      <c r="U13" s="10" t="s">
        <v>11</v>
      </c>
      <c r="V13" s="10" t="s">
        <v>12</v>
      </c>
      <c r="W13" s="10" t="s">
        <v>13</v>
      </c>
      <c r="X13" s="10" t="s">
        <v>14</v>
      </c>
      <c r="Y13" s="47">
        <v>1</v>
      </c>
      <c r="Z13" s="47">
        <v>2</v>
      </c>
      <c r="AA13" s="47">
        <v>3</v>
      </c>
      <c r="AB13" s="47">
        <v>4</v>
      </c>
      <c r="AC13" s="47">
        <v>1</v>
      </c>
      <c r="AD13" s="47">
        <v>2</v>
      </c>
      <c r="AE13" s="47">
        <v>3</v>
      </c>
      <c r="AF13" s="47">
        <v>4</v>
      </c>
      <c r="AG13" s="47">
        <v>1</v>
      </c>
      <c r="AH13" s="47">
        <v>2</v>
      </c>
      <c r="AI13" s="47">
        <v>3</v>
      </c>
      <c r="AJ13" s="47">
        <v>4</v>
      </c>
      <c r="AK13" s="6"/>
    </row>
    <row r="14" spans="1:37" s="2" customFormat="1" x14ac:dyDescent="0.25">
      <c r="A14" s="7">
        <v>1</v>
      </c>
      <c r="B14" s="7">
        <v>2</v>
      </c>
      <c r="C14" s="47">
        <v>3</v>
      </c>
      <c r="D14" s="7">
        <v>4</v>
      </c>
      <c r="E14" s="7">
        <v>5</v>
      </c>
      <c r="F14" s="47">
        <v>6</v>
      </c>
      <c r="G14" s="7">
        <v>7</v>
      </c>
      <c r="H14" s="7">
        <v>8</v>
      </c>
      <c r="I14" s="47">
        <v>9</v>
      </c>
      <c r="J14" s="141">
        <v>15</v>
      </c>
      <c r="K14" s="141">
        <v>16</v>
      </c>
      <c r="L14" s="141">
        <v>17</v>
      </c>
      <c r="M14" s="141">
        <v>18</v>
      </c>
      <c r="N14" s="141">
        <v>19</v>
      </c>
      <c r="O14" s="47">
        <v>20</v>
      </c>
      <c r="P14" s="47">
        <v>21</v>
      </c>
      <c r="Q14" s="47">
        <v>22</v>
      </c>
      <c r="R14" s="47">
        <v>23</v>
      </c>
      <c r="S14" s="47">
        <v>24</v>
      </c>
      <c r="T14" s="47">
        <v>25</v>
      </c>
      <c r="U14" s="47">
        <v>26</v>
      </c>
      <c r="V14" s="47">
        <v>27</v>
      </c>
      <c r="W14" s="47">
        <v>28</v>
      </c>
      <c r="X14" s="47">
        <v>29</v>
      </c>
      <c r="Y14" s="47">
        <v>30</v>
      </c>
      <c r="Z14" s="47">
        <v>31</v>
      </c>
      <c r="AA14" s="47">
        <v>32</v>
      </c>
      <c r="AB14" s="47">
        <v>33</v>
      </c>
      <c r="AC14" s="47">
        <v>34</v>
      </c>
      <c r="AD14" s="47">
        <v>35</v>
      </c>
      <c r="AE14" s="47">
        <v>36</v>
      </c>
      <c r="AF14" s="47">
        <v>37</v>
      </c>
      <c r="AG14" s="47">
        <v>38</v>
      </c>
      <c r="AH14" s="47">
        <v>39</v>
      </c>
      <c r="AI14" s="47">
        <v>40</v>
      </c>
      <c r="AJ14" s="47">
        <v>41</v>
      </c>
      <c r="AK14" s="8"/>
    </row>
    <row r="15" spans="1:37" s="2" customFormat="1" ht="28.5" customHeight="1" x14ac:dyDescent="0.25">
      <c r="A15" s="206" t="s">
        <v>433</v>
      </c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206"/>
      <c r="N15" s="206"/>
      <c r="O15" s="206"/>
      <c r="P15" s="206"/>
      <c r="Q15" s="206"/>
      <c r="R15" s="206"/>
      <c r="S15" s="206"/>
      <c r="T15" s="206"/>
      <c r="U15" s="206"/>
      <c r="V15" s="206"/>
      <c r="W15" s="206"/>
      <c r="X15" s="206"/>
      <c r="Y15" s="206"/>
      <c r="Z15" s="206"/>
      <c r="AA15" s="206"/>
      <c r="AB15" s="206"/>
      <c r="AC15" s="206"/>
      <c r="AD15" s="206"/>
      <c r="AE15" s="206"/>
      <c r="AF15" s="206"/>
      <c r="AG15" s="206"/>
      <c r="AH15" s="206"/>
      <c r="AI15" s="206"/>
      <c r="AJ15" s="206"/>
      <c r="AK15" s="8"/>
    </row>
    <row r="16" spans="1:37" s="2" customFormat="1" ht="28.5" customHeight="1" x14ac:dyDescent="0.25">
      <c r="A16" s="67" t="s">
        <v>434</v>
      </c>
      <c r="B16" s="68"/>
      <c r="C16" s="68"/>
      <c r="D16" s="68"/>
      <c r="E16" s="68"/>
      <c r="F16" s="69"/>
      <c r="G16" s="68"/>
      <c r="H16" s="70"/>
      <c r="I16" s="70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8"/>
    </row>
    <row r="17" spans="1:37" s="2" customFormat="1" ht="81" customHeight="1" x14ac:dyDescent="0.25">
      <c r="A17" s="71" t="s">
        <v>435</v>
      </c>
      <c r="B17" s="72" t="s">
        <v>38</v>
      </c>
      <c r="C17" s="13"/>
      <c r="D17" s="13" t="s">
        <v>436</v>
      </c>
      <c r="E17" s="13" t="s">
        <v>48</v>
      </c>
      <c r="F17" s="174" t="s">
        <v>42</v>
      </c>
      <c r="G17" s="64">
        <v>2015</v>
      </c>
      <c r="H17" s="83">
        <v>2017</v>
      </c>
      <c r="I17" s="73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51"/>
      <c r="Z17" s="51"/>
      <c r="AA17" s="51" t="s">
        <v>34</v>
      </c>
      <c r="AB17" s="51" t="s">
        <v>34</v>
      </c>
      <c r="AC17" s="51"/>
      <c r="AD17" s="51"/>
      <c r="AE17" s="51" t="s">
        <v>34</v>
      </c>
      <c r="AF17" s="51" t="s">
        <v>34</v>
      </c>
      <c r="AG17" s="51"/>
      <c r="AH17" s="51"/>
      <c r="AI17" s="51" t="s">
        <v>34</v>
      </c>
      <c r="AJ17" s="51" t="s">
        <v>34</v>
      </c>
      <c r="AK17" s="8"/>
    </row>
    <row r="18" spans="1:37" s="2" customFormat="1" ht="135" customHeight="1" x14ac:dyDescent="0.25">
      <c r="A18" s="22" t="s">
        <v>437</v>
      </c>
      <c r="B18" s="13" t="s">
        <v>39</v>
      </c>
      <c r="C18" s="13"/>
      <c r="D18" s="13" t="s">
        <v>40</v>
      </c>
      <c r="E18" s="13" t="s">
        <v>41</v>
      </c>
      <c r="F18" s="175"/>
      <c r="G18" s="64">
        <v>2015</v>
      </c>
      <c r="H18" s="83">
        <v>2017</v>
      </c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51"/>
      <c r="Z18" s="51"/>
      <c r="AA18" s="51" t="s">
        <v>34</v>
      </c>
      <c r="AB18" s="51" t="s">
        <v>34</v>
      </c>
      <c r="AC18" s="51"/>
      <c r="AD18" s="51"/>
      <c r="AE18" s="51" t="s">
        <v>34</v>
      </c>
      <c r="AF18" s="51" t="s">
        <v>34</v>
      </c>
      <c r="AG18" s="51"/>
      <c r="AH18" s="51"/>
      <c r="AI18" s="51" t="s">
        <v>34</v>
      </c>
      <c r="AJ18" s="51" t="s">
        <v>34</v>
      </c>
      <c r="AK18" s="8"/>
    </row>
    <row r="19" spans="1:37" s="2" customFormat="1" ht="150" customHeight="1" x14ac:dyDescent="0.25">
      <c r="A19" s="194"/>
      <c r="B19" s="195" t="s">
        <v>43</v>
      </c>
      <c r="C19" s="194"/>
      <c r="D19" s="194"/>
      <c r="E19" s="194"/>
      <c r="F19" s="175"/>
      <c r="G19" s="152">
        <v>2015</v>
      </c>
      <c r="H19" s="152">
        <v>2017</v>
      </c>
      <c r="I19" s="196"/>
      <c r="J19" s="196"/>
      <c r="K19" s="196"/>
      <c r="L19" s="196"/>
      <c r="M19" s="196"/>
      <c r="N19" s="196"/>
      <c r="O19" s="196"/>
      <c r="P19" s="196"/>
      <c r="Q19" s="196"/>
      <c r="R19" s="196"/>
      <c r="S19" s="196"/>
      <c r="T19" s="196"/>
      <c r="U19" s="196"/>
      <c r="V19" s="196"/>
      <c r="W19" s="196"/>
      <c r="X19" s="196"/>
      <c r="Y19" s="196"/>
      <c r="Z19" s="196"/>
      <c r="AA19" s="227" t="s">
        <v>34</v>
      </c>
      <c r="AB19" s="227" t="s">
        <v>34</v>
      </c>
      <c r="AC19" s="196"/>
      <c r="AD19" s="196"/>
      <c r="AE19" s="227" t="s">
        <v>34</v>
      </c>
      <c r="AF19" s="227" t="s">
        <v>34</v>
      </c>
      <c r="AG19" s="196"/>
      <c r="AH19" s="196"/>
      <c r="AI19" s="227" t="s">
        <v>34</v>
      </c>
      <c r="AJ19" s="236"/>
      <c r="AK19" s="8"/>
    </row>
    <row r="20" spans="1:37" s="2" customFormat="1" ht="280.5" customHeight="1" x14ac:dyDescent="0.25">
      <c r="A20" s="176"/>
      <c r="B20" s="176"/>
      <c r="C20" s="176"/>
      <c r="D20" s="176"/>
      <c r="E20" s="176"/>
      <c r="F20" s="175"/>
      <c r="G20" s="149"/>
      <c r="H20" s="149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229"/>
      <c r="Z20" s="229"/>
      <c r="AA20" s="228"/>
      <c r="AB20" s="228"/>
      <c r="AC20" s="229"/>
      <c r="AD20" s="229"/>
      <c r="AE20" s="228"/>
      <c r="AF20" s="228"/>
      <c r="AG20" s="229"/>
      <c r="AH20" s="229"/>
      <c r="AI20" s="228"/>
      <c r="AJ20" s="237"/>
      <c r="AK20" s="8"/>
    </row>
    <row r="21" spans="1:37" s="2" customFormat="1" ht="96" customHeight="1" x14ac:dyDescent="0.25">
      <c r="A21" s="71" t="s">
        <v>438</v>
      </c>
      <c r="B21" s="72" t="s">
        <v>44</v>
      </c>
      <c r="C21" s="44"/>
      <c r="D21" s="13" t="s">
        <v>47</v>
      </c>
      <c r="E21" s="13" t="s">
        <v>48</v>
      </c>
      <c r="F21" s="174" t="s">
        <v>49</v>
      </c>
      <c r="G21" s="64">
        <v>2015</v>
      </c>
      <c r="H21" s="83">
        <v>2017</v>
      </c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51" t="s">
        <v>34</v>
      </c>
      <c r="Z21" s="51" t="s">
        <v>34</v>
      </c>
      <c r="AA21" s="75"/>
      <c r="AB21" s="75"/>
      <c r="AC21" s="51" t="s">
        <v>34</v>
      </c>
      <c r="AD21" s="51" t="s">
        <v>34</v>
      </c>
      <c r="AE21" s="75"/>
      <c r="AF21" s="75"/>
      <c r="AG21" s="51" t="s">
        <v>34</v>
      </c>
      <c r="AH21" s="51" t="s">
        <v>34</v>
      </c>
      <c r="AI21" s="75"/>
      <c r="AJ21" s="75"/>
      <c r="AK21" s="8"/>
    </row>
    <row r="22" spans="1:37" s="2" customFormat="1" ht="133.5" customHeight="1" x14ac:dyDescent="0.25">
      <c r="A22" s="22" t="s">
        <v>439</v>
      </c>
      <c r="B22" s="13" t="s">
        <v>45</v>
      </c>
      <c r="C22" s="13"/>
      <c r="D22" s="13" t="s">
        <v>40</v>
      </c>
      <c r="E22" s="13" t="s">
        <v>41</v>
      </c>
      <c r="F22" s="175"/>
      <c r="G22" s="64">
        <v>2015</v>
      </c>
      <c r="H22" s="83">
        <v>2017</v>
      </c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51" t="s">
        <v>34</v>
      </c>
      <c r="Z22" s="51" t="s">
        <v>34</v>
      </c>
      <c r="AA22" s="75"/>
      <c r="AB22" s="75"/>
      <c r="AC22" s="51" t="s">
        <v>34</v>
      </c>
      <c r="AD22" s="51" t="s">
        <v>34</v>
      </c>
      <c r="AE22" s="75"/>
      <c r="AF22" s="75"/>
      <c r="AG22" s="51" t="s">
        <v>34</v>
      </c>
      <c r="AH22" s="51" t="s">
        <v>34</v>
      </c>
      <c r="AI22" s="75"/>
      <c r="AJ22" s="75"/>
      <c r="AK22" s="8"/>
    </row>
    <row r="23" spans="1:37" s="2" customFormat="1" ht="115.5" customHeight="1" x14ac:dyDescent="0.25">
      <c r="A23" s="76"/>
      <c r="B23" s="13" t="s">
        <v>46</v>
      </c>
      <c r="C23" s="77"/>
      <c r="D23" s="13"/>
      <c r="E23" s="13"/>
      <c r="F23" s="175"/>
      <c r="G23" s="64">
        <v>2015</v>
      </c>
      <c r="H23" s="83">
        <v>2017</v>
      </c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5"/>
      <c r="Z23" s="51" t="s">
        <v>34</v>
      </c>
      <c r="AA23" s="75"/>
      <c r="AB23" s="75"/>
      <c r="AC23" s="75"/>
      <c r="AD23" s="51" t="s">
        <v>34</v>
      </c>
      <c r="AE23" s="75"/>
      <c r="AF23" s="75"/>
      <c r="AG23" s="75"/>
      <c r="AH23" s="51" t="s">
        <v>34</v>
      </c>
      <c r="AI23" s="75"/>
      <c r="AJ23" s="75"/>
      <c r="AK23" s="8"/>
    </row>
    <row r="24" spans="1:37" s="2" customFormat="1" ht="72" customHeight="1" x14ac:dyDescent="0.25">
      <c r="A24" s="78" t="s">
        <v>440</v>
      </c>
      <c r="B24" s="72" t="s">
        <v>50</v>
      </c>
      <c r="C24" s="79"/>
      <c r="D24" s="13" t="s">
        <v>53</v>
      </c>
      <c r="E24" s="13" t="s">
        <v>48</v>
      </c>
      <c r="F24" s="174" t="s">
        <v>56</v>
      </c>
      <c r="G24" s="64">
        <v>2015</v>
      </c>
      <c r="H24" s="83">
        <v>2017</v>
      </c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51" t="s">
        <v>34</v>
      </c>
      <c r="Z24" s="51" t="s">
        <v>34</v>
      </c>
      <c r="AA24" s="51" t="s">
        <v>34</v>
      </c>
      <c r="AB24" s="51" t="s">
        <v>34</v>
      </c>
      <c r="AC24" s="51" t="s">
        <v>34</v>
      </c>
      <c r="AD24" s="51" t="s">
        <v>34</v>
      </c>
      <c r="AE24" s="51" t="s">
        <v>34</v>
      </c>
      <c r="AF24" s="51" t="s">
        <v>34</v>
      </c>
      <c r="AG24" s="51" t="s">
        <v>34</v>
      </c>
      <c r="AH24" s="51" t="s">
        <v>34</v>
      </c>
      <c r="AI24" s="51" t="s">
        <v>34</v>
      </c>
      <c r="AJ24" s="51" t="s">
        <v>34</v>
      </c>
      <c r="AK24" s="8"/>
    </row>
    <row r="25" spans="1:37" s="2" customFormat="1" ht="79.5" customHeight="1" x14ac:dyDescent="0.25">
      <c r="A25" s="76" t="s">
        <v>441</v>
      </c>
      <c r="B25" s="13" t="s">
        <v>51</v>
      </c>
      <c r="C25" s="44"/>
      <c r="D25" s="13" t="s">
        <v>54</v>
      </c>
      <c r="E25" s="13" t="s">
        <v>55</v>
      </c>
      <c r="F25" s="175"/>
      <c r="G25" s="64">
        <v>2015</v>
      </c>
      <c r="H25" s="83">
        <v>2017</v>
      </c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51" t="s">
        <v>34</v>
      </c>
      <c r="Z25" s="51" t="s">
        <v>34</v>
      </c>
      <c r="AA25" s="51" t="s">
        <v>34</v>
      </c>
      <c r="AB25" s="51" t="s">
        <v>34</v>
      </c>
      <c r="AC25" s="51" t="s">
        <v>34</v>
      </c>
      <c r="AD25" s="51" t="s">
        <v>34</v>
      </c>
      <c r="AE25" s="51" t="s">
        <v>34</v>
      </c>
      <c r="AF25" s="51" t="s">
        <v>34</v>
      </c>
      <c r="AG25" s="51" t="s">
        <v>34</v>
      </c>
      <c r="AH25" s="51" t="s">
        <v>34</v>
      </c>
      <c r="AI25" s="51" t="s">
        <v>34</v>
      </c>
      <c r="AJ25" s="51" t="s">
        <v>34</v>
      </c>
      <c r="AK25" s="8"/>
    </row>
    <row r="26" spans="1:37" s="2" customFormat="1" ht="91.5" customHeight="1" x14ac:dyDescent="0.25">
      <c r="A26" s="80"/>
      <c r="B26" s="13" t="s">
        <v>52</v>
      </c>
      <c r="C26" s="81"/>
      <c r="D26" s="13"/>
      <c r="E26" s="13"/>
      <c r="F26" s="230"/>
      <c r="G26" s="64">
        <v>2015</v>
      </c>
      <c r="H26" s="83">
        <v>2017</v>
      </c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51" t="s">
        <v>34</v>
      </c>
      <c r="Z26" s="51" t="s">
        <v>34</v>
      </c>
      <c r="AA26" s="51" t="s">
        <v>34</v>
      </c>
      <c r="AB26" s="51" t="s">
        <v>34</v>
      </c>
      <c r="AC26" s="51" t="s">
        <v>34</v>
      </c>
      <c r="AD26" s="51" t="s">
        <v>34</v>
      </c>
      <c r="AE26" s="51" t="s">
        <v>34</v>
      </c>
      <c r="AF26" s="51" t="s">
        <v>34</v>
      </c>
      <c r="AG26" s="51" t="s">
        <v>34</v>
      </c>
      <c r="AH26" s="51" t="s">
        <v>34</v>
      </c>
      <c r="AI26" s="51" t="s">
        <v>34</v>
      </c>
      <c r="AJ26" s="51" t="s">
        <v>34</v>
      </c>
      <c r="AK26" s="8"/>
    </row>
    <row r="27" spans="1:37" s="2" customFormat="1" ht="72" customHeight="1" x14ac:dyDescent="0.25">
      <c r="A27" s="78" t="s">
        <v>442</v>
      </c>
      <c r="B27" s="72" t="s">
        <v>57</v>
      </c>
      <c r="C27" s="44"/>
      <c r="D27" s="13" t="s">
        <v>53</v>
      </c>
      <c r="E27" s="13" t="s">
        <v>48</v>
      </c>
      <c r="F27" s="174" t="s">
        <v>95</v>
      </c>
      <c r="G27" s="64">
        <v>2015</v>
      </c>
      <c r="H27" s="83">
        <v>2017</v>
      </c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8"/>
    </row>
    <row r="28" spans="1:37" s="2" customFormat="1" ht="84" customHeight="1" x14ac:dyDescent="0.25">
      <c r="A28" s="76" t="s">
        <v>443</v>
      </c>
      <c r="B28" s="88" t="s">
        <v>58</v>
      </c>
      <c r="C28" s="44"/>
      <c r="D28" s="13" t="s">
        <v>96</v>
      </c>
      <c r="E28" s="13" t="s">
        <v>97</v>
      </c>
      <c r="F28" s="175"/>
      <c r="G28" s="64">
        <v>2015</v>
      </c>
      <c r="H28" s="83">
        <v>2017</v>
      </c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8"/>
    </row>
    <row r="29" spans="1:37" s="2" customFormat="1" ht="51" customHeight="1" x14ac:dyDescent="0.25">
      <c r="A29" s="76"/>
      <c r="B29" s="88" t="s">
        <v>59</v>
      </c>
      <c r="C29" s="44"/>
      <c r="D29" s="13"/>
      <c r="E29" s="13"/>
      <c r="F29" s="230"/>
      <c r="G29" s="64">
        <v>2015</v>
      </c>
      <c r="H29" s="83">
        <v>2017</v>
      </c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5"/>
      <c r="Z29" s="51" t="s">
        <v>34</v>
      </c>
      <c r="AA29" s="75"/>
      <c r="AB29" s="51" t="s">
        <v>34</v>
      </c>
      <c r="AC29" s="75"/>
      <c r="AD29" s="51" t="s">
        <v>34</v>
      </c>
      <c r="AE29" s="75"/>
      <c r="AF29" s="51" t="s">
        <v>34</v>
      </c>
      <c r="AG29" s="75"/>
      <c r="AH29" s="51" t="s">
        <v>34</v>
      </c>
      <c r="AI29" s="75"/>
      <c r="AJ29" s="51" t="s">
        <v>34</v>
      </c>
      <c r="AK29" s="8"/>
    </row>
    <row r="30" spans="1:37" s="2" customFormat="1" ht="28.5" customHeight="1" x14ac:dyDescent="0.25">
      <c r="A30" s="238" t="s">
        <v>60</v>
      </c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39"/>
      <c r="U30" s="239"/>
      <c r="V30" s="239"/>
      <c r="W30" s="239"/>
      <c r="X30" s="239"/>
      <c r="Y30" s="239"/>
      <c r="Z30" s="239"/>
      <c r="AA30" s="239"/>
      <c r="AB30" s="239"/>
      <c r="AC30" s="239"/>
      <c r="AD30" s="239"/>
      <c r="AE30" s="239"/>
      <c r="AF30" s="239"/>
      <c r="AG30" s="239"/>
      <c r="AH30" s="239"/>
      <c r="AI30" s="239"/>
      <c r="AJ30" s="240"/>
      <c r="AK30" s="8"/>
    </row>
    <row r="31" spans="1:37" s="2" customFormat="1" ht="115.5" customHeight="1" x14ac:dyDescent="0.25">
      <c r="A31" s="78" t="s">
        <v>444</v>
      </c>
      <c r="B31" s="72" t="s">
        <v>61</v>
      </c>
      <c r="C31" s="44"/>
      <c r="D31" s="13" t="s">
        <v>53</v>
      </c>
      <c r="E31" s="13" t="s">
        <v>48</v>
      </c>
      <c r="F31" s="195" t="s">
        <v>67</v>
      </c>
      <c r="G31" s="64">
        <v>2015</v>
      </c>
      <c r="H31" s="83">
        <v>2017</v>
      </c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5"/>
      <c r="Z31" s="82"/>
      <c r="AA31" s="75"/>
      <c r="AB31" s="51" t="s">
        <v>34</v>
      </c>
      <c r="AC31" s="75"/>
      <c r="AD31" s="75"/>
      <c r="AE31" s="75"/>
      <c r="AF31" s="51" t="s">
        <v>34</v>
      </c>
      <c r="AG31" s="75"/>
      <c r="AH31" s="75"/>
      <c r="AI31" s="75"/>
      <c r="AJ31" s="51" t="s">
        <v>34</v>
      </c>
      <c r="AK31" s="8"/>
    </row>
    <row r="32" spans="1:37" s="2" customFormat="1" ht="121.5" customHeight="1" x14ac:dyDescent="0.25">
      <c r="A32" s="76" t="s">
        <v>445</v>
      </c>
      <c r="B32" s="13" t="s">
        <v>62</v>
      </c>
      <c r="C32" s="44"/>
      <c r="D32" s="13" t="s">
        <v>65</v>
      </c>
      <c r="E32" s="13" t="s">
        <v>41</v>
      </c>
      <c r="F32" s="241"/>
      <c r="G32" s="64">
        <v>2015</v>
      </c>
      <c r="H32" s="83">
        <v>2017</v>
      </c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5"/>
      <c r="Z32" s="82"/>
      <c r="AA32" s="75"/>
      <c r="AB32" s="51" t="s">
        <v>34</v>
      </c>
      <c r="AC32" s="75"/>
      <c r="AD32" s="75"/>
      <c r="AE32" s="75"/>
      <c r="AF32" s="51" t="s">
        <v>34</v>
      </c>
      <c r="AG32" s="75"/>
      <c r="AH32" s="75"/>
      <c r="AI32" s="75"/>
      <c r="AJ32" s="51" t="s">
        <v>34</v>
      </c>
      <c r="AK32" s="8"/>
    </row>
    <row r="33" spans="1:37" s="2" customFormat="1" ht="84" customHeight="1" x14ac:dyDescent="0.25">
      <c r="A33" s="76"/>
      <c r="B33" s="13" t="s">
        <v>63</v>
      </c>
      <c r="C33" s="44"/>
      <c r="D33" s="44" t="s">
        <v>66</v>
      </c>
      <c r="E33" s="13"/>
      <c r="F33" s="230"/>
      <c r="G33" s="243" t="s">
        <v>446</v>
      </c>
      <c r="H33" s="24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5"/>
      <c r="Z33" s="75"/>
      <c r="AA33" s="75"/>
      <c r="AB33" s="51" t="s">
        <v>34</v>
      </c>
      <c r="AC33" s="75"/>
      <c r="AD33" s="75"/>
      <c r="AE33" s="75"/>
      <c r="AF33" s="51" t="s">
        <v>34</v>
      </c>
      <c r="AG33" s="75"/>
      <c r="AH33" s="75"/>
      <c r="AI33" s="75"/>
      <c r="AJ33" s="51" t="s">
        <v>34</v>
      </c>
      <c r="AK33" s="8"/>
    </row>
    <row r="34" spans="1:37" s="2" customFormat="1" ht="82.5" customHeight="1" x14ac:dyDescent="0.25">
      <c r="A34" s="76" t="s">
        <v>447</v>
      </c>
      <c r="B34" s="13" t="s">
        <v>64</v>
      </c>
      <c r="C34" s="44"/>
      <c r="D34" s="13" t="s">
        <v>40</v>
      </c>
      <c r="E34" s="13" t="s">
        <v>41</v>
      </c>
      <c r="F34" s="230"/>
      <c r="G34" s="64">
        <v>2015</v>
      </c>
      <c r="H34" s="83">
        <v>2017</v>
      </c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5"/>
      <c r="Z34" s="75"/>
      <c r="AA34" s="75"/>
      <c r="AB34" s="51" t="s">
        <v>34</v>
      </c>
      <c r="AC34" s="75"/>
      <c r="AD34" s="75"/>
      <c r="AE34" s="75"/>
      <c r="AF34" s="51" t="s">
        <v>34</v>
      </c>
      <c r="AG34" s="75"/>
      <c r="AH34" s="75"/>
      <c r="AI34" s="75"/>
      <c r="AJ34" s="51" t="s">
        <v>34</v>
      </c>
      <c r="AK34" s="8"/>
    </row>
    <row r="35" spans="1:37" s="2" customFormat="1" ht="85.5" customHeight="1" x14ac:dyDescent="0.25">
      <c r="A35" s="76"/>
      <c r="B35" s="13" t="s">
        <v>68</v>
      </c>
      <c r="C35" s="44"/>
      <c r="D35" s="44"/>
      <c r="E35" s="13"/>
      <c r="F35" s="230"/>
      <c r="G35" s="243" t="s">
        <v>448</v>
      </c>
      <c r="H35" s="24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5"/>
      <c r="Z35" s="75"/>
      <c r="AA35" s="75"/>
      <c r="AB35" s="51" t="s">
        <v>34</v>
      </c>
      <c r="AC35" s="75"/>
      <c r="AD35" s="75"/>
      <c r="AE35" s="75"/>
      <c r="AF35" s="51" t="s">
        <v>34</v>
      </c>
      <c r="AG35" s="75"/>
      <c r="AH35" s="75"/>
      <c r="AI35" s="75"/>
      <c r="AJ35" s="51" t="s">
        <v>34</v>
      </c>
      <c r="AK35" s="8"/>
    </row>
    <row r="36" spans="1:37" s="2" customFormat="1" ht="73.5" customHeight="1" x14ac:dyDescent="0.25">
      <c r="A36" s="76" t="s">
        <v>449</v>
      </c>
      <c r="B36" s="13" t="s">
        <v>69</v>
      </c>
      <c r="C36" s="44"/>
      <c r="D36" s="13" t="s">
        <v>40</v>
      </c>
      <c r="E36" s="13" t="s">
        <v>41</v>
      </c>
      <c r="F36" s="230"/>
      <c r="G36" s="64">
        <v>2015</v>
      </c>
      <c r="H36" s="83">
        <v>2017</v>
      </c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5"/>
      <c r="Z36" s="75"/>
      <c r="AA36" s="75"/>
      <c r="AB36" s="51" t="s">
        <v>34</v>
      </c>
      <c r="AC36" s="75"/>
      <c r="AD36" s="75"/>
      <c r="AE36" s="75"/>
      <c r="AF36" s="51" t="s">
        <v>34</v>
      </c>
      <c r="AG36" s="75"/>
      <c r="AH36" s="75"/>
      <c r="AI36" s="75"/>
      <c r="AJ36" s="51" t="s">
        <v>34</v>
      </c>
      <c r="AK36" s="8"/>
    </row>
    <row r="37" spans="1:37" s="2" customFormat="1" ht="96" customHeight="1" x14ac:dyDescent="0.25">
      <c r="A37" s="76"/>
      <c r="B37" s="13" t="s">
        <v>70</v>
      </c>
      <c r="C37" s="44"/>
      <c r="D37" s="44"/>
      <c r="E37" s="13"/>
      <c r="F37" s="242"/>
      <c r="G37" s="243" t="s">
        <v>98</v>
      </c>
      <c r="H37" s="24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5"/>
      <c r="Z37" s="75"/>
      <c r="AA37" s="75"/>
      <c r="AB37" s="51" t="s">
        <v>34</v>
      </c>
      <c r="AC37" s="75"/>
      <c r="AD37" s="75"/>
      <c r="AE37" s="75"/>
      <c r="AF37" s="51" t="s">
        <v>34</v>
      </c>
      <c r="AG37" s="75"/>
      <c r="AH37" s="75"/>
      <c r="AI37" s="75"/>
      <c r="AJ37" s="51" t="s">
        <v>34</v>
      </c>
      <c r="AK37" s="8"/>
    </row>
    <row r="38" spans="1:37" s="2" customFormat="1" ht="52.5" customHeight="1" x14ac:dyDescent="0.25">
      <c r="A38" s="78" t="s">
        <v>450</v>
      </c>
      <c r="B38" s="72" t="s">
        <v>71</v>
      </c>
      <c r="C38" s="44"/>
      <c r="D38" s="13" t="s">
        <v>53</v>
      </c>
      <c r="E38" s="13" t="s">
        <v>48</v>
      </c>
      <c r="F38" s="174" t="s">
        <v>451</v>
      </c>
      <c r="G38" s="64">
        <v>2015</v>
      </c>
      <c r="H38" s="83">
        <v>2017</v>
      </c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51" t="s">
        <v>34</v>
      </c>
      <c r="Z38" s="51" t="s">
        <v>34</v>
      </c>
      <c r="AA38" s="51" t="s">
        <v>34</v>
      </c>
      <c r="AB38" s="51" t="s">
        <v>34</v>
      </c>
      <c r="AC38" s="51" t="s">
        <v>34</v>
      </c>
      <c r="AD38" s="51" t="s">
        <v>34</v>
      </c>
      <c r="AE38" s="51" t="s">
        <v>34</v>
      </c>
      <c r="AF38" s="51" t="s">
        <v>34</v>
      </c>
      <c r="AG38" s="51" t="s">
        <v>34</v>
      </c>
      <c r="AH38" s="51" t="s">
        <v>34</v>
      </c>
      <c r="AI38" s="51" t="s">
        <v>34</v>
      </c>
      <c r="AJ38" s="51" t="s">
        <v>34</v>
      </c>
      <c r="AK38" s="8"/>
    </row>
    <row r="39" spans="1:37" s="2" customFormat="1" ht="126" customHeight="1" x14ac:dyDescent="0.25">
      <c r="A39" s="76" t="s">
        <v>452</v>
      </c>
      <c r="B39" s="88" t="s">
        <v>72</v>
      </c>
      <c r="C39" s="44"/>
      <c r="D39" s="13" t="s">
        <v>40</v>
      </c>
      <c r="E39" s="13" t="s">
        <v>41</v>
      </c>
      <c r="F39" s="175"/>
      <c r="G39" s="64">
        <v>2015</v>
      </c>
      <c r="H39" s="83">
        <v>2017</v>
      </c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51"/>
      <c r="Z39" s="51"/>
      <c r="AA39" s="51"/>
      <c r="AB39" s="51" t="s">
        <v>34</v>
      </c>
      <c r="AC39" s="75"/>
      <c r="AD39" s="75"/>
      <c r="AE39" s="75"/>
      <c r="AF39" s="51" t="s">
        <v>34</v>
      </c>
      <c r="AG39" s="75"/>
      <c r="AH39" s="75"/>
      <c r="AI39" s="75"/>
      <c r="AJ39" s="51" t="s">
        <v>34</v>
      </c>
      <c r="AK39" s="8"/>
    </row>
    <row r="40" spans="1:37" s="2" customFormat="1" ht="100.5" customHeight="1" x14ac:dyDescent="0.25">
      <c r="A40" s="76"/>
      <c r="B40" s="84" t="s">
        <v>398</v>
      </c>
      <c r="C40" s="44"/>
      <c r="D40" s="13"/>
      <c r="E40" s="13"/>
      <c r="F40" s="230"/>
      <c r="G40" s="64">
        <v>2015</v>
      </c>
      <c r="H40" s="83">
        <v>2017</v>
      </c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5"/>
      <c r="Z40" s="75"/>
      <c r="AA40" s="75"/>
      <c r="AB40" s="51" t="s">
        <v>34</v>
      </c>
      <c r="AC40" s="75"/>
      <c r="AD40" s="75"/>
      <c r="AE40" s="75"/>
      <c r="AF40" s="51" t="s">
        <v>34</v>
      </c>
      <c r="AG40" s="75"/>
      <c r="AH40" s="75"/>
      <c r="AI40" s="75"/>
      <c r="AJ40" s="51" t="s">
        <v>34</v>
      </c>
      <c r="AK40" s="8"/>
    </row>
    <row r="41" spans="1:37" s="2" customFormat="1" ht="82.5" customHeight="1" x14ac:dyDescent="0.25">
      <c r="A41" s="76" t="s">
        <v>453</v>
      </c>
      <c r="B41" s="88" t="s">
        <v>73</v>
      </c>
      <c r="C41" s="44"/>
      <c r="D41" s="13" t="s">
        <v>75</v>
      </c>
      <c r="E41" s="13" t="s">
        <v>76</v>
      </c>
      <c r="F41" s="230"/>
      <c r="G41" s="64">
        <v>2015</v>
      </c>
      <c r="H41" s="83">
        <v>2017</v>
      </c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51" t="s">
        <v>34</v>
      </c>
      <c r="Z41" s="51" t="s">
        <v>34</v>
      </c>
      <c r="AA41" s="51" t="s">
        <v>34</v>
      </c>
      <c r="AB41" s="51" t="s">
        <v>34</v>
      </c>
      <c r="AC41" s="51" t="s">
        <v>34</v>
      </c>
      <c r="AD41" s="51" t="s">
        <v>34</v>
      </c>
      <c r="AE41" s="51" t="s">
        <v>34</v>
      </c>
      <c r="AF41" s="51" t="s">
        <v>34</v>
      </c>
      <c r="AG41" s="51" t="s">
        <v>34</v>
      </c>
      <c r="AH41" s="51" t="s">
        <v>34</v>
      </c>
      <c r="AI41" s="51" t="s">
        <v>34</v>
      </c>
      <c r="AJ41" s="51" t="s">
        <v>34</v>
      </c>
      <c r="AK41" s="8"/>
    </row>
    <row r="42" spans="1:37" s="2" customFormat="1" ht="67.5" customHeight="1" x14ac:dyDescent="0.25">
      <c r="A42" s="76"/>
      <c r="B42" s="88" t="s">
        <v>74</v>
      </c>
      <c r="C42" s="44"/>
      <c r="D42" s="13"/>
      <c r="E42" s="13"/>
      <c r="F42" s="230"/>
      <c r="G42" s="64">
        <v>2015</v>
      </c>
      <c r="H42" s="83">
        <v>2017</v>
      </c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51" t="s">
        <v>34</v>
      </c>
      <c r="Z42" s="51" t="s">
        <v>34</v>
      </c>
      <c r="AA42" s="51" t="s">
        <v>34</v>
      </c>
      <c r="AB42" s="51" t="s">
        <v>34</v>
      </c>
      <c r="AC42" s="51" t="s">
        <v>34</v>
      </c>
      <c r="AD42" s="51" t="s">
        <v>34</v>
      </c>
      <c r="AE42" s="51" t="s">
        <v>34</v>
      </c>
      <c r="AF42" s="51" t="s">
        <v>34</v>
      </c>
      <c r="AG42" s="51" t="s">
        <v>34</v>
      </c>
      <c r="AH42" s="51" t="s">
        <v>34</v>
      </c>
      <c r="AI42" s="51" t="s">
        <v>34</v>
      </c>
      <c r="AJ42" s="51" t="s">
        <v>34</v>
      </c>
      <c r="AK42" s="8"/>
    </row>
    <row r="43" spans="1:37" s="2" customFormat="1" ht="90" customHeight="1" x14ac:dyDescent="0.25">
      <c r="A43" s="76" t="s">
        <v>454</v>
      </c>
      <c r="B43" s="72" t="s">
        <v>77</v>
      </c>
      <c r="C43" s="44"/>
      <c r="D43" s="13" t="s">
        <v>53</v>
      </c>
      <c r="E43" s="13" t="s">
        <v>48</v>
      </c>
      <c r="F43" s="174" t="s">
        <v>81</v>
      </c>
      <c r="G43" s="64">
        <v>2015</v>
      </c>
      <c r="H43" s="83">
        <v>2017</v>
      </c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51" t="s">
        <v>34</v>
      </c>
      <c r="Z43" s="51" t="s">
        <v>34</v>
      </c>
      <c r="AA43" s="51" t="s">
        <v>34</v>
      </c>
      <c r="AB43" s="51" t="s">
        <v>34</v>
      </c>
      <c r="AC43" s="51" t="s">
        <v>34</v>
      </c>
      <c r="AD43" s="51" t="s">
        <v>34</v>
      </c>
      <c r="AE43" s="51" t="s">
        <v>34</v>
      </c>
      <c r="AF43" s="51" t="s">
        <v>34</v>
      </c>
      <c r="AG43" s="51" t="s">
        <v>34</v>
      </c>
      <c r="AH43" s="51" t="s">
        <v>34</v>
      </c>
      <c r="AI43" s="51" t="s">
        <v>34</v>
      </c>
      <c r="AJ43" s="51" t="s">
        <v>34</v>
      </c>
      <c r="AK43" s="8"/>
    </row>
    <row r="44" spans="1:37" s="2" customFormat="1" ht="93" customHeight="1" x14ac:dyDescent="0.25">
      <c r="A44" s="76" t="s">
        <v>455</v>
      </c>
      <c r="B44" s="88" t="s">
        <v>78</v>
      </c>
      <c r="C44" s="44"/>
      <c r="D44" s="13" t="s">
        <v>79</v>
      </c>
      <c r="E44" s="13" t="s">
        <v>48</v>
      </c>
      <c r="F44" s="175"/>
      <c r="G44" s="64">
        <v>2015</v>
      </c>
      <c r="H44" s="83">
        <v>2017</v>
      </c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51" t="s">
        <v>34</v>
      </c>
      <c r="Z44" s="51" t="s">
        <v>34</v>
      </c>
      <c r="AA44" s="51" t="s">
        <v>34</v>
      </c>
      <c r="AB44" s="51" t="s">
        <v>34</v>
      </c>
      <c r="AC44" s="51" t="s">
        <v>34</v>
      </c>
      <c r="AD44" s="51" t="s">
        <v>34</v>
      </c>
      <c r="AE44" s="51" t="s">
        <v>34</v>
      </c>
      <c r="AF44" s="51" t="s">
        <v>34</v>
      </c>
      <c r="AG44" s="51" t="s">
        <v>34</v>
      </c>
      <c r="AH44" s="51" t="s">
        <v>34</v>
      </c>
      <c r="AI44" s="51" t="s">
        <v>34</v>
      </c>
      <c r="AJ44" s="51" t="s">
        <v>34</v>
      </c>
      <c r="AK44" s="8"/>
    </row>
    <row r="45" spans="1:37" s="2" customFormat="1" ht="87" customHeight="1" x14ac:dyDescent="0.25">
      <c r="A45" s="76"/>
      <c r="B45" s="88" t="s">
        <v>80</v>
      </c>
      <c r="C45" s="44"/>
      <c r="D45" s="13"/>
      <c r="E45" s="13"/>
      <c r="F45" s="230"/>
      <c r="G45" s="64">
        <v>2015</v>
      </c>
      <c r="H45" s="83">
        <v>2017</v>
      </c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51" t="s">
        <v>34</v>
      </c>
      <c r="Z45" s="51" t="s">
        <v>34</v>
      </c>
      <c r="AA45" s="51" t="s">
        <v>34</v>
      </c>
      <c r="AB45" s="51" t="s">
        <v>34</v>
      </c>
      <c r="AC45" s="51" t="s">
        <v>34</v>
      </c>
      <c r="AD45" s="51" t="s">
        <v>34</v>
      </c>
      <c r="AE45" s="51" t="s">
        <v>34</v>
      </c>
      <c r="AF45" s="51" t="s">
        <v>34</v>
      </c>
      <c r="AG45" s="51" t="s">
        <v>34</v>
      </c>
      <c r="AH45" s="51" t="s">
        <v>34</v>
      </c>
      <c r="AI45" s="51" t="s">
        <v>34</v>
      </c>
      <c r="AJ45" s="51" t="s">
        <v>34</v>
      </c>
      <c r="AK45" s="8"/>
    </row>
    <row r="46" spans="1:37" s="2" customFormat="1" ht="75" customHeight="1" x14ac:dyDescent="0.25">
      <c r="A46" s="76" t="s">
        <v>456</v>
      </c>
      <c r="B46" s="72" t="s">
        <v>82</v>
      </c>
      <c r="C46" s="44"/>
      <c r="D46" s="13" t="s">
        <v>53</v>
      </c>
      <c r="E46" s="13" t="s">
        <v>48</v>
      </c>
      <c r="F46" s="174" t="s">
        <v>85</v>
      </c>
      <c r="G46" s="64">
        <v>2015</v>
      </c>
      <c r="H46" s="83">
        <v>2017</v>
      </c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51" t="s">
        <v>34</v>
      </c>
      <c r="Z46" s="51" t="s">
        <v>34</v>
      </c>
      <c r="AA46" s="51" t="s">
        <v>34</v>
      </c>
      <c r="AB46" s="51" t="s">
        <v>34</v>
      </c>
      <c r="AC46" s="51" t="s">
        <v>34</v>
      </c>
      <c r="AD46" s="51" t="s">
        <v>34</v>
      </c>
      <c r="AE46" s="51" t="s">
        <v>34</v>
      </c>
      <c r="AF46" s="51" t="s">
        <v>34</v>
      </c>
      <c r="AG46" s="51" t="s">
        <v>34</v>
      </c>
      <c r="AH46" s="51" t="s">
        <v>34</v>
      </c>
      <c r="AI46" s="51" t="s">
        <v>34</v>
      </c>
      <c r="AJ46" s="51" t="s">
        <v>34</v>
      </c>
      <c r="AK46" s="8"/>
    </row>
    <row r="47" spans="1:37" s="2" customFormat="1" ht="106.5" customHeight="1" x14ac:dyDescent="0.25">
      <c r="A47" s="76" t="s">
        <v>457</v>
      </c>
      <c r="B47" s="88" t="s">
        <v>83</v>
      </c>
      <c r="C47" s="44"/>
      <c r="D47" s="13" t="s">
        <v>75</v>
      </c>
      <c r="E47" s="13" t="s">
        <v>76</v>
      </c>
      <c r="F47" s="175"/>
      <c r="G47" s="64">
        <v>2015</v>
      </c>
      <c r="H47" s="83">
        <v>2017</v>
      </c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51" t="s">
        <v>34</v>
      </c>
      <c r="Z47" s="51" t="s">
        <v>34</v>
      </c>
      <c r="AA47" s="51" t="s">
        <v>34</v>
      </c>
      <c r="AB47" s="51" t="s">
        <v>34</v>
      </c>
      <c r="AC47" s="51" t="s">
        <v>34</v>
      </c>
      <c r="AD47" s="51" t="s">
        <v>34</v>
      </c>
      <c r="AE47" s="51" t="s">
        <v>34</v>
      </c>
      <c r="AF47" s="51" t="s">
        <v>34</v>
      </c>
      <c r="AG47" s="51" t="s">
        <v>34</v>
      </c>
      <c r="AH47" s="51" t="s">
        <v>34</v>
      </c>
      <c r="AI47" s="51" t="s">
        <v>34</v>
      </c>
      <c r="AJ47" s="51" t="s">
        <v>34</v>
      </c>
      <c r="AK47" s="8"/>
    </row>
    <row r="48" spans="1:37" s="2" customFormat="1" ht="136.5" customHeight="1" x14ac:dyDescent="0.25">
      <c r="A48" s="76"/>
      <c r="B48" s="13" t="s">
        <v>84</v>
      </c>
      <c r="C48" s="44"/>
      <c r="D48" s="44"/>
      <c r="E48" s="13"/>
      <c r="F48" s="230"/>
      <c r="G48" s="64">
        <v>2015</v>
      </c>
      <c r="H48" s="83">
        <v>2017</v>
      </c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51" t="s">
        <v>34</v>
      </c>
      <c r="Z48" s="51" t="s">
        <v>34</v>
      </c>
      <c r="AA48" s="51" t="s">
        <v>34</v>
      </c>
      <c r="AB48" s="51" t="s">
        <v>34</v>
      </c>
      <c r="AC48" s="51" t="s">
        <v>34</v>
      </c>
      <c r="AD48" s="51" t="s">
        <v>34</v>
      </c>
      <c r="AE48" s="51" t="s">
        <v>34</v>
      </c>
      <c r="AF48" s="51" t="s">
        <v>34</v>
      </c>
      <c r="AG48" s="51" t="s">
        <v>34</v>
      </c>
      <c r="AH48" s="51" t="s">
        <v>34</v>
      </c>
      <c r="AI48" s="51" t="s">
        <v>34</v>
      </c>
      <c r="AJ48" s="51" t="s">
        <v>34</v>
      </c>
      <c r="AK48" s="8"/>
    </row>
    <row r="49" spans="1:37" s="2" customFormat="1" ht="28.5" customHeight="1" x14ac:dyDescent="0.25">
      <c r="A49" s="231" t="s">
        <v>86</v>
      </c>
      <c r="B49" s="231"/>
      <c r="C49" s="231"/>
      <c r="D49" s="231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  <c r="AH49" s="231"/>
      <c r="AI49" s="231"/>
      <c r="AJ49" s="232"/>
      <c r="AK49" s="8"/>
    </row>
    <row r="50" spans="1:37" s="2" customFormat="1" ht="84.75" customHeight="1" x14ac:dyDescent="0.25">
      <c r="A50" s="76" t="s">
        <v>458</v>
      </c>
      <c r="B50" s="72" t="s">
        <v>87</v>
      </c>
      <c r="C50" s="44"/>
      <c r="D50" s="13" t="s">
        <v>53</v>
      </c>
      <c r="E50" s="13" t="s">
        <v>48</v>
      </c>
      <c r="F50" s="195" t="s">
        <v>90</v>
      </c>
      <c r="G50" s="64">
        <v>2015</v>
      </c>
      <c r="H50" s="83">
        <v>2017</v>
      </c>
      <c r="I50" s="85">
        <f>J50+O50+T50</f>
        <v>61722.1</v>
      </c>
      <c r="J50" s="85">
        <f>J51</f>
        <v>20736.3</v>
      </c>
      <c r="K50" s="85"/>
      <c r="L50" s="85"/>
      <c r="M50" s="85">
        <f t="shared" ref="M50:W50" si="0">M51</f>
        <v>20736.3</v>
      </c>
      <c r="N50" s="85"/>
      <c r="O50" s="85">
        <f t="shared" si="0"/>
        <v>20789.3</v>
      </c>
      <c r="P50" s="85"/>
      <c r="Q50" s="85"/>
      <c r="R50" s="85">
        <f t="shared" si="0"/>
        <v>20789.3</v>
      </c>
      <c r="S50" s="85"/>
      <c r="T50" s="85">
        <f t="shared" si="0"/>
        <v>20196.5</v>
      </c>
      <c r="U50" s="85"/>
      <c r="V50" s="85"/>
      <c r="W50" s="85">
        <f t="shared" si="0"/>
        <v>20196.5</v>
      </c>
      <c r="X50" s="86"/>
      <c r="Y50" s="51" t="s">
        <v>34</v>
      </c>
      <c r="Z50" s="51" t="s">
        <v>34</v>
      </c>
      <c r="AA50" s="51" t="s">
        <v>34</v>
      </c>
      <c r="AB50" s="51" t="s">
        <v>34</v>
      </c>
      <c r="AC50" s="51" t="s">
        <v>34</v>
      </c>
      <c r="AD50" s="51" t="s">
        <v>34</v>
      </c>
      <c r="AE50" s="51" t="s">
        <v>34</v>
      </c>
      <c r="AF50" s="51" t="s">
        <v>34</v>
      </c>
      <c r="AG50" s="51" t="s">
        <v>34</v>
      </c>
      <c r="AH50" s="51" t="s">
        <v>34</v>
      </c>
      <c r="AI50" s="51" t="s">
        <v>34</v>
      </c>
      <c r="AJ50" s="51" t="s">
        <v>34</v>
      </c>
      <c r="AK50" s="8"/>
    </row>
    <row r="51" spans="1:37" s="2" customFormat="1" ht="150.75" customHeight="1" x14ac:dyDescent="0.25">
      <c r="A51" s="76" t="s">
        <v>459</v>
      </c>
      <c r="B51" s="88" t="s">
        <v>88</v>
      </c>
      <c r="C51" s="44"/>
      <c r="D51" s="13"/>
      <c r="E51" s="13"/>
      <c r="F51" s="233"/>
      <c r="G51" s="64">
        <v>2015</v>
      </c>
      <c r="H51" s="83">
        <v>2017</v>
      </c>
      <c r="I51" s="85">
        <f>J51+O51+T51</f>
        <v>61722.1</v>
      </c>
      <c r="J51" s="85">
        <f>K51+L51+M51+N51</f>
        <v>20736.3</v>
      </c>
      <c r="K51" s="85"/>
      <c r="L51" s="85"/>
      <c r="M51" s="85">
        <v>20736.3</v>
      </c>
      <c r="N51" s="85"/>
      <c r="O51" s="85">
        <f>P51+Q51+R51+S51</f>
        <v>20789.3</v>
      </c>
      <c r="P51" s="85"/>
      <c r="Q51" s="85"/>
      <c r="R51" s="85">
        <v>20789.3</v>
      </c>
      <c r="S51" s="85"/>
      <c r="T51" s="85">
        <f>U51+V51+W51+X51</f>
        <v>20196.5</v>
      </c>
      <c r="U51" s="85"/>
      <c r="V51" s="85"/>
      <c r="W51" s="85">
        <v>20196.5</v>
      </c>
      <c r="X51" s="23"/>
      <c r="Y51" s="51" t="s">
        <v>34</v>
      </c>
      <c r="Z51" s="51" t="s">
        <v>34</v>
      </c>
      <c r="AA51" s="51" t="s">
        <v>34</v>
      </c>
      <c r="AB51" s="51" t="s">
        <v>34</v>
      </c>
      <c r="AC51" s="51" t="s">
        <v>34</v>
      </c>
      <c r="AD51" s="51" t="s">
        <v>34</v>
      </c>
      <c r="AE51" s="51" t="s">
        <v>34</v>
      </c>
      <c r="AF51" s="51" t="s">
        <v>34</v>
      </c>
      <c r="AG51" s="51" t="s">
        <v>34</v>
      </c>
      <c r="AH51" s="51" t="s">
        <v>34</v>
      </c>
      <c r="AI51" s="51" t="s">
        <v>34</v>
      </c>
      <c r="AJ51" s="51" t="s">
        <v>34</v>
      </c>
      <c r="AK51" s="8"/>
    </row>
    <row r="52" spans="1:37" s="2" customFormat="1" ht="126.75" customHeight="1" x14ac:dyDescent="0.25">
      <c r="A52" s="76"/>
      <c r="B52" s="88" t="s">
        <v>89</v>
      </c>
      <c r="C52" s="44"/>
      <c r="D52" s="13"/>
      <c r="E52" s="13"/>
      <c r="F52" s="87"/>
      <c r="G52" s="64">
        <v>2015</v>
      </c>
      <c r="H52" s="83">
        <v>2017</v>
      </c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51" t="s">
        <v>34</v>
      </c>
      <c r="Z52" s="51" t="s">
        <v>34</v>
      </c>
      <c r="AA52" s="51"/>
      <c r="AB52" s="51"/>
      <c r="AC52" s="51" t="s">
        <v>34</v>
      </c>
      <c r="AD52" s="51" t="s">
        <v>34</v>
      </c>
      <c r="AE52" s="51"/>
      <c r="AF52" s="51"/>
      <c r="AG52" s="51" t="s">
        <v>34</v>
      </c>
      <c r="AH52" s="51" t="s">
        <v>34</v>
      </c>
      <c r="AI52" s="51"/>
      <c r="AJ52" s="51"/>
      <c r="AK52" s="8"/>
    </row>
    <row r="53" spans="1:37" s="2" customFormat="1" ht="69.75" customHeight="1" x14ac:dyDescent="0.25">
      <c r="A53" s="44" t="s">
        <v>460</v>
      </c>
      <c r="B53" s="84" t="s">
        <v>91</v>
      </c>
      <c r="C53" s="44"/>
      <c r="D53" s="13" t="s">
        <v>53</v>
      </c>
      <c r="E53" s="13" t="s">
        <v>48</v>
      </c>
      <c r="F53" s="234" t="s">
        <v>94</v>
      </c>
      <c r="G53" s="64">
        <v>2015</v>
      </c>
      <c r="H53" s="83">
        <v>2017</v>
      </c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51" t="s">
        <v>34</v>
      </c>
      <c r="Z53" s="51" t="s">
        <v>34</v>
      </c>
      <c r="AA53" s="51" t="s">
        <v>34</v>
      </c>
      <c r="AB53" s="51" t="s">
        <v>34</v>
      </c>
      <c r="AC53" s="51" t="s">
        <v>34</v>
      </c>
      <c r="AD53" s="51" t="s">
        <v>34</v>
      </c>
      <c r="AE53" s="51" t="s">
        <v>34</v>
      </c>
      <c r="AF53" s="51" t="s">
        <v>34</v>
      </c>
      <c r="AG53" s="51" t="s">
        <v>34</v>
      </c>
      <c r="AH53" s="51" t="s">
        <v>34</v>
      </c>
      <c r="AI53" s="51" t="s">
        <v>34</v>
      </c>
      <c r="AJ53" s="51" t="s">
        <v>34</v>
      </c>
      <c r="AK53" s="8"/>
    </row>
    <row r="54" spans="1:37" s="2" customFormat="1" ht="120.75" customHeight="1" x14ac:dyDescent="0.25">
      <c r="A54" s="76" t="s">
        <v>461</v>
      </c>
      <c r="B54" s="88" t="s">
        <v>92</v>
      </c>
      <c r="C54" s="44"/>
      <c r="D54" s="13" t="s">
        <v>65</v>
      </c>
      <c r="E54" s="13" t="s">
        <v>41</v>
      </c>
      <c r="F54" s="210"/>
      <c r="G54" s="64">
        <v>2015</v>
      </c>
      <c r="H54" s="83">
        <v>2017</v>
      </c>
      <c r="I54" s="89"/>
      <c r="J54" s="90"/>
      <c r="K54" s="90"/>
      <c r="L54" s="90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90"/>
      <c r="Y54" s="51" t="s">
        <v>34</v>
      </c>
      <c r="Z54" s="51" t="s">
        <v>34</v>
      </c>
      <c r="AA54" s="51" t="s">
        <v>34</v>
      </c>
      <c r="AB54" s="51" t="s">
        <v>34</v>
      </c>
      <c r="AC54" s="51" t="s">
        <v>34</v>
      </c>
      <c r="AD54" s="51" t="s">
        <v>34</v>
      </c>
      <c r="AE54" s="51" t="s">
        <v>34</v>
      </c>
      <c r="AF54" s="51" t="s">
        <v>34</v>
      </c>
      <c r="AG54" s="51" t="s">
        <v>34</v>
      </c>
      <c r="AH54" s="51" t="s">
        <v>34</v>
      </c>
      <c r="AI54" s="51" t="s">
        <v>34</v>
      </c>
      <c r="AJ54" s="51" t="s">
        <v>34</v>
      </c>
      <c r="AK54" s="8"/>
    </row>
    <row r="55" spans="1:37" s="2" customFormat="1" ht="87.75" customHeight="1" x14ac:dyDescent="0.25">
      <c r="A55" s="76"/>
      <c r="B55" s="88" t="s">
        <v>93</v>
      </c>
      <c r="C55" s="44"/>
      <c r="D55" s="13"/>
      <c r="E55" s="13"/>
      <c r="F55" s="210"/>
      <c r="G55" s="64">
        <v>2015</v>
      </c>
      <c r="H55" s="83">
        <v>2017</v>
      </c>
      <c r="I55" s="89"/>
      <c r="J55" s="90"/>
      <c r="K55" s="90"/>
      <c r="L55" s="90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90"/>
      <c r="Y55" s="51" t="s">
        <v>34</v>
      </c>
      <c r="Z55" s="51" t="s">
        <v>34</v>
      </c>
      <c r="AA55" s="51" t="s">
        <v>34</v>
      </c>
      <c r="AB55" s="51" t="s">
        <v>34</v>
      </c>
      <c r="AC55" s="51" t="s">
        <v>34</v>
      </c>
      <c r="AD55" s="51" t="s">
        <v>34</v>
      </c>
      <c r="AE55" s="51" t="s">
        <v>34</v>
      </c>
      <c r="AF55" s="51" t="s">
        <v>34</v>
      </c>
      <c r="AG55" s="51" t="s">
        <v>34</v>
      </c>
      <c r="AH55" s="51" t="s">
        <v>34</v>
      </c>
      <c r="AI55" s="51" t="s">
        <v>34</v>
      </c>
      <c r="AJ55" s="51" t="s">
        <v>34</v>
      </c>
      <c r="AK55" s="8"/>
    </row>
    <row r="56" spans="1:37" s="2" customFormat="1" ht="34.5" customHeight="1" x14ac:dyDescent="0.25">
      <c r="A56" s="185" t="s">
        <v>99</v>
      </c>
      <c r="B56" s="186"/>
      <c r="C56" s="186"/>
      <c r="D56" s="186"/>
      <c r="E56" s="187"/>
      <c r="F56" s="125"/>
      <c r="G56" s="126"/>
      <c r="H56" s="126"/>
      <c r="I56" s="127">
        <f>I17+I21+I24+I27+I31+I38+I43+I46+I50+I53</f>
        <v>61722.1</v>
      </c>
      <c r="J56" s="127">
        <f t="shared" ref="J56:X56" si="1">J17+J21+J24+J27+J31+J38+J43+J46+J50+J53</f>
        <v>20736.3</v>
      </c>
      <c r="K56" s="127">
        <f t="shared" si="1"/>
        <v>0</v>
      </c>
      <c r="L56" s="127">
        <f t="shared" si="1"/>
        <v>0</v>
      </c>
      <c r="M56" s="127">
        <f t="shared" si="1"/>
        <v>20736.3</v>
      </c>
      <c r="N56" s="127">
        <f t="shared" si="1"/>
        <v>0</v>
      </c>
      <c r="O56" s="127">
        <f t="shared" si="1"/>
        <v>20789.3</v>
      </c>
      <c r="P56" s="127">
        <f t="shared" si="1"/>
        <v>0</v>
      </c>
      <c r="Q56" s="127">
        <f t="shared" si="1"/>
        <v>0</v>
      </c>
      <c r="R56" s="127">
        <f t="shared" si="1"/>
        <v>20789.3</v>
      </c>
      <c r="S56" s="127">
        <f t="shared" si="1"/>
        <v>0</v>
      </c>
      <c r="T56" s="127">
        <f t="shared" si="1"/>
        <v>20196.5</v>
      </c>
      <c r="U56" s="127">
        <f t="shared" si="1"/>
        <v>0</v>
      </c>
      <c r="V56" s="127">
        <f t="shared" si="1"/>
        <v>0</v>
      </c>
      <c r="W56" s="127">
        <f t="shared" si="1"/>
        <v>20196.5</v>
      </c>
      <c r="X56" s="127">
        <f t="shared" si="1"/>
        <v>0</v>
      </c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8"/>
    </row>
    <row r="57" spans="1:37" ht="27" customHeight="1" x14ac:dyDescent="0.25">
      <c r="A57" s="207" t="s">
        <v>31</v>
      </c>
      <c r="B57" s="208"/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  <c r="O57" s="208"/>
      <c r="P57" s="208"/>
      <c r="Q57" s="208"/>
      <c r="R57" s="208"/>
      <c r="S57" s="208"/>
      <c r="T57" s="208"/>
      <c r="U57" s="208"/>
      <c r="V57" s="208"/>
      <c r="W57" s="208"/>
      <c r="X57" s="208"/>
      <c r="Y57" s="208"/>
      <c r="Z57" s="208"/>
      <c r="AA57" s="208"/>
      <c r="AB57" s="208"/>
      <c r="AC57" s="208"/>
      <c r="AD57" s="208"/>
      <c r="AE57" s="208"/>
      <c r="AF57" s="208"/>
      <c r="AG57" s="208"/>
      <c r="AH57" s="208"/>
      <c r="AI57" s="208"/>
      <c r="AJ57" s="209"/>
      <c r="AK57" s="6"/>
    </row>
    <row r="58" spans="1:37" ht="29.25" customHeight="1" x14ac:dyDescent="0.25">
      <c r="A58" s="210" t="s">
        <v>21</v>
      </c>
      <c r="B58" s="210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/>
    </row>
    <row r="59" spans="1:37" ht="131.25" customHeight="1" x14ac:dyDescent="0.25">
      <c r="A59" s="9">
        <v>10</v>
      </c>
      <c r="B59" s="84" t="s">
        <v>107</v>
      </c>
      <c r="C59" s="44"/>
      <c r="D59" s="168" t="s">
        <v>30</v>
      </c>
      <c r="E59" s="184" t="s">
        <v>18</v>
      </c>
      <c r="F59" s="217" t="s">
        <v>19</v>
      </c>
      <c r="G59" s="64">
        <v>2015</v>
      </c>
      <c r="H59" s="83">
        <v>2017</v>
      </c>
      <c r="I59" s="92">
        <f>J59+O59+T59</f>
        <v>7000.9</v>
      </c>
      <c r="J59" s="92">
        <f>K59+L59+M59+N59</f>
        <v>4400</v>
      </c>
      <c r="K59" s="85">
        <f>K60+K62+K64+K66+K68+K70+K72+K74</f>
        <v>0</v>
      </c>
      <c r="L59" s="85">
        <f t="shared" ref="L59:N59" si="2">L60+L62+L64+L66+L68+L70+L72+L74</f>
        <v>0</v>
      </c>
      <c r="M59" s="85">
        <f t="shared" si="2"/>
        <v>4400</v>
      </c>
      <c r="N59" s="85">
        <f t="shared" si="2"/>
        <v>0</v>
      </c>
      <c r="O59" s="92">
        <f>P59+Q59+R59+S59</f>
        <v>1600</v>
      </c>
      <c r="P59" s="85">
        <f>P60+P62+P64+P66+P68+P70+P72+P74</f>
        <v>0</v>
      </c>
      <c r="Q59" s="85">
        <f t="shared" ref="Q59:S59" si="3">Q60+Q62+Q64+Q66+Q68+Q70+Q72+Q74</f>
        <v>0</v>
      </c>
      <c r="R59" s="85">
        <f t="shared" si="3"/>
        <v>1600</v>
      </c>
      <c r="S59" s="85">
        <f t="shared" si="3"/>
        <v>0</v>
      </c>
      <c r="T59" s="92">
        <f>U59+V59+W59+X59</f>
        <v>1000.9</v>
      </c>
      <c r="U59" s="85">
        <f>U60+U62+U64+U66+U68+U70+U72+U74</f>
        <v>0</v>
      </c>
      <c r="V59" s="85">
        <f t="shared" ref="V59:X59" si="4">V60+V62+V64+V66+V68+V70+V72+V74</f>
        <v>0</v>
      </c>
      <c r="W59" s="85">
        <f t="shared" si="4"/>
        <v>1000.9</v>
      </c>
      <c r="X59" s="85">
        <f t="shared" si="4"/>
        <v>0</v>
      </c>
      <c r="Y59" s="49" t="s">
        <v>34</v>
      </c>
      <c r="Z59" s="49" t="s">
        <v>34</v>
      </c>
      <c r="AA59" s="49" t="s">
        <v>34</v>
      </c>
      <c r="AB59" s="49" t="s">
        <v>34</v>
      </c>
      <c r="AC59" s="49" t="s">
        <v>34</v>
      </c>
      <c r="AD59" s="49" t="s">
        <v>34</v>
      </c>
      <c r="AE59" s="49" t="s">
        <v>34</v>
      </c>
      <c r="AF59" s="49" t="s">
        <v>34</v>
      </c>
      <c r="AG59" s="49" t="s">
        <v>34</v>
      </c>
      <c r="AH59" s="49" t="s">
        <v>34</v>
      </c>
      <c r="AI59" s="49" t="s">
        <v>34</v>
      </c>
      <c r="AJ59" s="49" t="s">
        <v>34</v>
      </c>
    </row>
    <row r="60" spans="1:37" ht="84" customHeight="1" x14ac:dyDescent="0.25">
      <c r="A60" s="93" t="s">
        <v>316</v>
      </c>
      <c r="B60" s="13" t="s">
        <v>317</v>
      </c>
      <c r="C60" s="44"/>
      <c r="D60" s="168"/>
      <c r="E60" s="184"/>
      <c r="F60" s="218"/>
      <c r="G60" s="64">
        <v>2015</v>
      </c>
      <c r="H60" s="83">
        <v>2017</v>
      </c>
      <c r="I60" s="92">
        <f t="shared" ref="I60:I74" si="5">J60+O60+T60</f>
        <v>1800.9</v>
      </c>
      <c r="J60" s="92">
        <f t="shared" ref="J60:J74" si="6">K60+L60+M60+N60</f>
        <v>1000</v>
      </c>
      <c r="K60" s="23">
        <v>0</v>
      </c>
      <c r="L60" s="23">
        <v>0</v>
      </c>
      <c r="M60" s="23">
        <v>1000</v>
      </c>
      <c r="N60" s="23">
        <v>0</v>
      </c>
      <c r="O60" s="92">
        <f t="shared" ref="O60:O74" si="7">P60+Q60+R60+S60</f>
        <v>500</v>
      </c>
      <c r="P60" s="23">
        <v>0</v>
      </c>
      <c r="Q60" s="23">
        <v>0</v>
      </c>
      <c r="R60" s="23">
        <v>500</v>
      </c>
      <c r="S60" s="23">
        <v>0</v>
      </c>
      <c r="T60" s="92">
        <f t="shared" ref="T60:T74" si="8">U60+V60+W60+X60</f>
        <v>300.89999999999998</v>
      </c>
      <c r="U60" s="23"/>
      <c r="V60" s="23"/>
      <c r="W60" s="23">
        <v>300.89999999999998</v>
      </c>
      <c r="X60" s="23"/>
      <c r="Y60" s="49"/>
      <c r="Z60" s="49"/>
      <c r="AA60" s="49"/>
      <c r="AB60" s="49"/>
      <c r="AC60" s="49" t="s">
        <v>34</v>
      </c>
      <c r="AD60" s="49"/>
      <c r="AE60" s="49"/>
      <c r="AF60" s="49"/>
      <c r="AG60" s="49" t="s">
        <v>34</v>
      </c>
      <c r="AH60" s="49"/>
      <c r="AI60" s="49"/>
      <c r="AJ60" s="49"/>
    </row>
    <row r="61" spans="1:37" ht="93" customHeight="1" x14ac:dyDescent="0.25">
      <c r="A61" s="9"/>
      <c r="B61" s="13" t="s">
        <v>100</v>
      </c>
      <c r="C61" s="14">
        <v>0</v>
      </c>
      <c r="D61" s="45"/>
      <c r="E61" s="91"/>
      <c r="F61" s="218"/>
      <c r="G61" s="45">
        <v>2015</v>
      </c>
      <c r="H61" s="46">
        <v>2017</v>
      </c>
      <c r="I61" s="92"/>
      <c r="J61" s="92"/>
      <c r="K61" s="23"/>
      <c r="L61" s="23"/>
      <c r="M61" s="23"/>
      <c r="N61" s="23"/>
      <c r="O61" s="92"/>
      <c r="P61" s="23"/>
      <c r="Q61" s="23"/>
      <c r="R61" s="23"/>
      <c r="S61" s="23"/>
      <c r="T61" s="92"/>
      <c r="U61" s="23"/>
      <c r="V61" s="23"/>
      <c r="W61" s="23"/>
      <c r="X61" s="23"/>
      <c r="Y61" s="49" t="s">
        <v>34</v>
      </c>
      <c r="Z61" s="49" t="s">
        <v>34</v>
      </c>
      <c r="AA61" s="49" t="s">
        <v>34</v>
      </c>
      <c r="AB61" s="49" t="s">
        <v>34</v>
      </c>
      <c r="AC61" s="49" t="s">
        <v>34</v>
      </c>
      <c r="AD61" s="49" t="s">
        <v>34</v>
      </c>
      <c r="AE61" s="49" t="s">
        <v>34</v>
      </c>
      <c r="AF61" s="49" t="s">
        <v>34</v>
      </c>
      <c r="AG61" s="49" t="s">
        <v>34</v>
      </c>
      <c r="AH61" s="49" t="s">
        <v>34</v>
      </c>
      <c r="AI61" s="49" t="s">
        <v>34</v>
      </c>
      <c r="AJ61" s="49" t="s">
        <v>34</v>
      </c>
    </row>
    <row r="62" spans="1:37" ht="83.25" customHeight="1" x14ac:dyDescent="0.25">
      <c r="A62" s="15" t="s">
        <v>318</v>
      </c>
      <c r="B62" s="13" t="s">
        <v>319</v>
      </c>
      <c r="C62" s="44"/>
      <c r="D62" s="168" t="s">
        <v>30</v>
      </c>
      <c r="E62" s="184" t="s">
        <v>18</v>
      </c>
      <c r="F62" s="218"/>
      <c r="G62" s="45">
        <v>2015</v>
      </c>
      <c r="H62" s="46">
        <v>2017</v>
      </c>
      <c r="I62" s="92">
        <f t="shared" si="5"/>
        <v>3400</v>
      </c>
      <c r="J62" s="92">
        <f t="shared" si="6"/>
        <v>2500</v>
      </c>
      <c r="K62" s="23">
        <v>0</v>
      </c>
      <c r="L62" s="23">
        <v>0</v>
      </c>
      <c r="M62" s="23">
        <v>2500</v>
      </c>
      <c r="N62" s="23">
        <v>0</v>
      </c>
      <c r="O62" s="92">
        <f t="shared" si="7"/>
        <v>500</v>
      </c>
      <c r="P62" s="23">
        <v>0</v>
      </c>
      <c r="Q62" s="23">
        <v>0</v>
      </c>
      <c r="R62" s="23">
        <v>500</v>
      </c>
      <c r="S62" s="23">
        <v>0</v>
      </c>
      <c r="T62" s="92">
        <f t="shared" si="8"/>
        <v>400</v>
      </c>
      <c r="U62" s="23"/>
      <c r="V62" s="23"/>
      <c r="W62" s="23">
        <v>400</v>
      </c>
      <c r="X62" s="23"/>
      <c r="Y62" s="49"/>
      <c r="Z62" s="49"/>
      <c r="AA62" s="49"/>
      <c r="AB62" s="49"/>
      <c r="AC62" s="49" t="s">
        <v>34</v>
      </c>
      <c r="AD62" s="49"/>
      <c r="AE62" s="49"/>
      <c r="AF62" s="49"/>
      <c r="AG62" s="49" t="s">
        <v>34</v>
      </c>
      <c r="AH62" s="49"/>
      <c r="AI62" s="49"/>
      <c r="AJ62" s="49"/>
    </row>
    <row r="63" spans="1:37" ht="59.25" customHeight="1" x14ac:dyDescent="0.25">
      <c r="A63" s="15"/>
      <c r="B63" s="13" t="s">
        <v>101</v>
      </c>
      <c r="C63" s="14">
        <v>0</v>
      </c>
      <c r="D63" s="168"/>
      <c r="E63" s="184"/>
      <c r="F63" s="218"/>
      <c r="G63" s="45">
        <v>2015</v>
      </c>
      <c r="H63" s="46">
        <v>2017</v>
      </c>
      <c r="I63" s="92"/>
      <c r="J63" s="92"/>
      <c r="K63" s="23"/>
      <c r="L63" s="23"/>
      <c r="M63" s="23"/>
      <c r="N63" s="23"/>
      <c r="O63" s="92"/>
      <c r="P63" s="23"/>
      <c r="Q63" s="23"/>
      <c r="R63" s="23"/>
      <c r="S63" s="23"/>
      <c r="T63" s="92"/>
      <c r="U63" s="23"/>
      <c r="V63" s="23"/>
      <c r="W63" s="23"/>
      <c r="X63" s="23"/>
      <c r="Y63" s="49" t="s">
        <v>34</v>
      </c>
      <c r="Z63" s="49" t="s">
        <v>34</v>
      </c>
      <c r="AA63" s="49" t="s">
        <v>34</v>
      </c>
      <c r="AB63" s="49" t="s">
        <v>34</v>
      </c>
      <c r="AC63" s="49" t="s">
        <v>34</v>
      </c>
      <c r="AD63" s="49" t="s">
        <v>34</v>
      </c>
      <c r="AE63" s="49" t="s">
        <v>34</v>
      </c>
      <c r="AF63" s="49" t="s">
        <v>34</v>
      </c>
      <c r="AG63" s="49" t="s">
        <v>34</v>
      </c>
      <c r="AH63" s="49" t="s">
        <v>34</v>
      </c>
      <c r="AI63" s="49" t="s">
        <v>34</v>
      </c>
      <c r="AJ63" s="49" t="s">
        <v>34</v>
      </c>
    </row>
    <row r="64" spans="1:37" ht="105.75" customHeight="1" x14ac:dyDescent="0.25">
      <c r="A64" s="15" t="s">
        <v>320</v>
      </c>
      <c r="B64" s="13" t="s">
        <v>321</v>
      </c>
      <c r="C64" s="44"/>
      <c r="D64" s="168"/>
      <c r="E64" s="184"/>
      <c r="F64" s="218"/>
      <c r="G64" s="45">
        <v>2015</v>
      </c>
      <c r="H64" s="46">
        <v>2017</v>
      </c>
      <c r="I64" s="92">
        <f t="shared" si="5"/>
        <v>0</v>
      </c>
      <c r="J64" s="92">
        <f t="shared" si="6"/>
        <v>0</v>
      </c>
      <c r="K64" s="24"/>
      <c r="L64" s="24"/>
      <c r="M64" s="24"/>
      <c r="N64" s="24"/>
      <c r="O64" s="92">
        <f t="shared" si="7"/>
        <v>0</v>
      </c>
      <c r="P64" s="24"/>
      <c r="Q64" s="24"/>
      <c r="R64" s="24"/>
      <c r="S64" s="24"/>
      <c r="T64" s="92">
        <f t="shared" si="8"/>
        <v>0</v>
      </c>
      <c r="U64" s="24"/>
      <c r="V64" s="24"/>
      <c r="W64" s="24"/>
      <c r="X64" s="24"/>
      <c r="Y64" s="49"/>
      <c r="Z64" s="49" t="s">
        <v>34</v>
      </c>
      <c r="AA64" s="49" t="s">
        <v>34</v>
      </c>
      <c r="AB64" s="49" t="s">
        <v>34</v>
      </c>
      <c r="AC64" s="49" t="s">
        <v>34</v>
      </c>
      <c r="AD64" s="49" t="s">
        <v>34</v>
      </c>
      <c r="AE64" s="49" t="s">
        <v>34</v>
      </c>
      <c r="AF64" s="49" t="s">
        <v>34</v>
      </c>
      <c r="AG64" s="49" t="s">
        <v>34</v>
      </c>
      <c r="AH64" s="49" t="s">
        <v>34</v>
      </c>
      <c r="AI64" s="49" t="s">
        <v>34</v>
      </c>
      <c r="AJ64" s="49" t="s">
        <v>34</v>
      </c>
    </row>
    <row r="65" spans="1:36" ht="75.75" customHeight="1" x14ac:dyDescent="0.25">
      <c r="A65" s="15"/>
      <c r="B65" s="13" t="s">
        <v>102</v>
      </c>
      <c r="C65" s="14">
        <v>0</v>
      </c>
      <c r="D65" s="45"/>
      <c r="E65" s="91"/>
      <c r="F65" s="218"/>
      <c r="G65" s="45">
        <v>2015</v>
      </c>
      <c r="H65" s="46">
        <v>2017</v>
      </c>
      <c r="I65" s="92"/>
      <c r="J65" s="92"/>
      <c r="K65" s="24"/>
      <c r="L65" s="24"/>
      <c r="M65" s="24"/>
      <c r="N65" s="24"/>
      <c r="O65" s="92"/>
      <c r="P65" s="24"/>
      <c r="Q65" s="24"/>
      <c r="R65" s="24"/>
      <c r="S65" s="24"/>
      <c r="T65" s="92"/>
      <c r="U65" s="24"/>
      <c r="V65" s="24"/>
      <c r="W65" s="24"/>
      <c r="X65" s="24"/>
      <c r="Y65" s="49"/>
      <c r="Z65" s="49"/>
      <c r="AA65" s="49"/>
      <c r="AB65" s="49" t="s">
        <v>34</v>
      </c>
      <c r="AC65" s="49"/>
      <c r="AD65" s="49"/>
      <c r="AE65" s="49"/>
      <c r="AF65" s="49" t="s">
        <v>34</v>
      </c>
      <c r="AG65" s="49"/>
      <c r="AH65" s="49"/>
      <c r="AI65" s="49"/>
      <c r="AJ65" s="49" t="s">
        <v>34</v>
      </c>
    </row>
    <row r="66" spans="1:36" ht="87.75" customHeight="1" x14ac:dyDescent="0.25">
      <c r="A66" s="15" t="s">
        <v>322</v>
      </c>
      <c r="B66" s="13" t="s">
        <v>323</v>
      </c>
      <c r="C66" s="44"/>
      <c r="D66" s="168" t="s">
        <v>30</v>
      </c>
      <c r="E66" s="184" t="s">
        <v>18</v>
      </c>
      <c r="F66" s="218"/>
      <c r="G66" s="45">
        <v>2015</v>
      </c>
      <c r="H66" s="46">
        <v>2017</v>
      </c>
      <c r="I66" s="92">
        <f t="shared" si="5"/>
        <v>300</v>
      </c>
      <c r="J66" s="92">
        <f t="shared" si="6"/>
        <v>100</v>
      </c>
      <c r="K66" s="25">
        <v>0</v>
      </c>
      <c r="L66" s="25">
        <v>0</v>
      </c>
      <c r="M66" s="25">
        <v>100</v>
      </c>
      <c r="N66" s="25">
        <v>0</v>
      </c>
      <c r="O66" s="92">
        <f t="shared" si="7"/>
        <v>100</v>
      </c>
      <c r="P66" s="25">
        <v>0</v>
      </c>
      <c r="Q66" s="25">
        <v>0</v>
      </c>
      <c r="R66" s="25">
        <v>100</v>
      </c>
      <c r="S66" s="25">
        <v>0</v>
      </c>
      <c r="T66" s="92">
        <f t="shared" si="8"/>
        <v>100</v>
      </c>
      <c r="U66" s="25"/>
      <c r="V66" s="25"/>
      <c r="W66" s="25">
        <v>100</v>
      </c>
      <c r="X66" s="25"/>
      <c r="Y66" s="49"/>
      <c r="Z66" s="49"/>
      <c r="AA66" s="49"/>
      <c r="AB66" s="49"/>
      <c r="AC66" s="49" t="s">
        <v>34</v>
      </c>
      <c r="AD66" s="49"/>
      <c r="AE66" s="49"/>
      <c r="AF66" s="49"/>
      <c r="AG66" s="49" t="s">
        <v>34</v>
      </c>
      <c r="AH66" s="49"/>
      <c r="AI66" s="49"/>
      <c r="AJ66" s="49"/>
    </row>
    <row r="67" spans="1:36" ht="62.25" customHeight="1" x14ac:dyDescent="0.25">
      <c r="A67" s="15"/>
      <c r="B67" s="13" t="s">
        <v>35</v>
      </c>
      <c r="C67" s="14">
        <v>0</v>
      </c>
      <c r="D67" s="168"/>
      <c r="E67" s="184"/>
      <c r="F67" s="218"/>
      <c r="G67" s="45">
        <v>2015</v>
      </c>
      <c r="H67" s="46">
        <v>2017</v>
      </c>
      <c r="I67" s="92"/>
      <c r="J67" s="92"/>
      <c r="K67" s="25"/>
      <c r="L67" s="25"/>
      <c r="M67" s="25"/>
      <c r="N67" s="25"/>
      <c r="O67" s="92"/>
      <c r="P67" s="25"/>
      <c r="Q67" s="25"/>
      <c r="R67" s="25"/>
      <c r="S67" s="25"/>
      <c r="T67" s="92"/>
      <c r="U67" s="25"/>
      <c r="V67" s="25"/>
      <c r="W67" s="25"/>
      <c r="X67" s="25"/>
      <c r="Y67" s="49" t="s">
        <v>34</v>
      </c>
      <c r="Z67" s="49" t="s">
        <v>34</v>
      </c>
      <c r="AA67" s="49" t="s">
        <v>34</v>
      </c>
      <c r="AB67" s="49" t="s">
        <v>34</v>
      </c>
      <c r="AC67" s="49" t="s">
        <v>34</v>
      </c>
      <c r="AD67" s="49" t="s">
        <v>34</v>
      </c>
      <c r="AE67" s="49" t="s">
        <v>34</v>
      </c>
      <c r="AF67" s="49" t="s">
        <v>34</v>
      </c>
      <c r="AG67" s="49" t="s">
        <v>34</v>
      </c>
      <c r="AH67" s="49" t="s">
        <v>34</v>
      </c>
      <c r="AI67" s="49" t="s">
        <v>34</v>
      </c>
      <c r="AJ67" s="49" t="s">
        <v>34</v>
      </c>
    </row>
    <row r="68" spans="1:36" ht="60.75" customHeight="1" x14ac:dyDescent="0.25">
      <c r="A68" s="15" t="s">
        <v>324</v>
      </c>
      <c r="B68" s="13" t="s">
        <v>325</v>
      </c>
      <c r="C68" s="44"/>
      <c r="D68" s="168"/>
      <c r="E68" s="184"/>
      <c r="F68" s="218"/>
      <c r="G68" s="45">
        <v>2015</v>
      </c>
      <c r="H68" s="46">
        <v>2017</v>
      </c>
      <c r="I68" s="92">
        <f t="shared" si="5"/>
        <v>0</v>
      </c>
      <c r="J68" s="92">
        <f t="shared" si="6"/>
        <v>0</v>
      </c>
      <c r="K68" s="24"/>
      <c r="L68" s="24"/>
      <c r="M68" s="24"/>
      <c r="N68" s="24"/>
      <c r="O68" s="92">
        <f t="shared" si="7"/>
        <v>0</v>
      </c>
      <c r="P68" s="24"/>
      <c r="Q68" s="24"/>
      <c r="R68" s="24"/>
      <c r="S68" s="24"/>
      <c r="T68" s="92">
        <f t="shared" si="8"/>
        <v>0</v>
      </c>
      <c r="U68" s="24"/>
      <c r="V68" s="24"/>
      <c r="W68" s="24"/>
      <c r="X68" s="24"/>
      <c r="Y68" s="49" t="s">
        <v>34</v>
      </c>
      <c r="Z68" s="49" t="s">
        <v>34</v>
      </c>
      <c r="AA68" s="49" t="s">
        <v>34</v>
      </c>
      <c r="AB68" s="49" t="s">
        <v>34</v>
      </c>
      <c r="AC68" s="49" t="s">
        <v>34</v>
      </c>
      <c r="AD68" s="49" t="s">
        <v>34</v>
      </c>
      <c r="AE68" s="49" t="s">
        <v>34</v>
      </c>
      <c r="AF68" s="49" t="s">
        <v>34</v>
      </c>
      <c r="AG68" s="49" t="s">
        <v>34</v>
      </c>
      <c r="AH68" s="49" t="s">
        <v>34</v>
      </c>
      <c r="AI68" s="49" t="s">
        <v>34</v>
      </c>
      <c r="AJ68" s="49" t="s">
        <v>34</v>
      </c>
    </row>
    <row r="69" spans="1:36" ht="71.25" customHeight="1" x14ac:dyDescent="0.25">
      <c r="A69" s="15"/>
      <c r="B69" s="13" t="s">
        <v>103</v>
      </c>
      <c r="C69" s="14">
        <v>0</v>
      </c>
      <c r="D69" s="45"/>
      <c r="E69" s="91"/>
      <c r="F69" s="218"/>
      <c r="G69" s="45">
        <v>2015</v>
      </c>
      <c r="H69" s="46">
        <v>2017</v>
      </c>
      <c r="I69" s="92"/>
      <c r="J69" s="92"/>
      <c r="K69" s="24"/>
      <c r="L69" s="24"/>
      <c r="M69" s="24"/>
      <c r="N69" s="24"/>
      <c r="O69" s="92"/>
      <c r="P69" s="24"/>
      <c r="Q69" s="24"/>
      <c r="R69" s="24"/>
      <c r="S69" s="24"/>
      <c r="T69" s="92"/>
      <c r="U69" s="24"/>
      <c r="V69" s="24"/>
      <c r="W69" s="24"/>
      <c r="X69" s="24"/>
      <c r="Y69" s="49" t="s">
        <v>34</v>
      </c>
      <c r="Z69" s="49" t="s">
        <v>34</v>
      </c>
      <c r="AA69" s="49" t="s">
        <v>34</v>
      </c>
      <c r="AB69" s="49" t="s">
        <v>34</v>
      </c>
      <c r="AC69" s="49" t="s">
        <v>34</v>
      </c>
      <c r="AD69" s="49" t="s">
        <v>34</v>
      </c>
      <c r="AE69" s="49" t="s">
        <v>34</v>
      </c>
      <c r="AF69" s="49" t="s">
        <v>34</v>
      </c>
      <c r="AG69" s="49" t="s">
        <v>34</v>
      </c>
      <c r="AH69" s="49" t="s">
        <v>34</v>
      </c>
      <c r="AI69" s="49" t="s">
        <v>34</v>
      </c>
      <c r="AJ69" s="49" t="s">
        <v>34</v>
      </c>
    </row>
    <row r="70" spans="1:36" ht="98.25" customHeight="1" x14ac:dyDescent="0.25">
      <c r="A70" s="15" t="s">
        <v>326</v>
      </c>
      <c r="B70" s="13" t="s">
        <v>327</v>
      </c>
      <c r="C70" s="44"/>
      <c r="D70" s="168" t="s">
        <v>30</v>
      </c>
      <c r="E70" s="184" t="s">
        <v>18</v>
      </c>
      <c r="F70" s="218"/>
      <c r="G70" s="45">
        <v>2015</v>
      </c>
      <c r="H70" s="46">
        <v>2015</v>
      </c>
      <c r="I70" s="92">
        <f t="shared" si="5"/>
        <v>0</v>
      </c>
      <c r="J70" s="92">
        <f t="shared" si="6"/>
        <v>0</v>
      </c>
      <c r="K70" s="24"/>
      <c r="L70" s="24"/>
      <c r="M70" s="24"/>
      <c r="N70" s="24"/>
      <c r="O70" s="92">
        <f t="shared" si="7"/>
        <v>0</v>
      </c>
      <c r="P70" s="24"/>
      <c r="Q70" s="24"/>
      <c r="R70" s="24"/>
      <c r="S70" s="24"/>
      <c r="T70" s="92">
        <f t="shared" si="8"/>
        <v>0</v>
      </c>
      <c r="U70" s="24"/>
      <c r="V70" s="24"/>
      <c r="W70" s="24"/>
      <c r="X70" s="24"/>
      <c r="Y70" s="49" t="s">
        <v>34</v>
      </c>
      <c r="Z70" s="49" t="s">
        <v>34</v>
      </c>
      <c r="AA70" s="49"/>
      <c r="AB70" s="49"/>
      <c r="AC70" s="49"/>
      <c r="AD70" s="49"/>
      <c r="AE70" s="49"/>
      <c r="AF70" s="49"/>
      <c r="AG70" s="49"/>
      <c r="AH70" s="49"/>
      <c r="AI70" s="49"/>
      <c r="AJ70" s="45"/>
    </row>
    <row r="71" spans="1:36" ht="78" customHeight="1" x14ac:dyDescent="0.25">
      <c r="A71" s="15"/>
      <c r="B71" s="13" t="s">
        <v>104</v>
      </c>
      <c r="C71" s="14">
        <v>0</v>
      </c>
      <c r="D71" s="168"/>
      <c r="E71" s="184"/>
      <c r="F71" s="218"/>
      <c r="G71" s="62">
        <v>2015</v>
      </c>
      <c r="H71" s="55" t="s">
        <v>211</v>
      </c>
      <c r="I71" s="92"/>
      <c r="J71" s="92"/>
      <c r="K71" s="24"/>
      <c r="L71" s="24"/>
      <c r="M71" s="24"/>
      <c r="N71" s="24"/>
      <c r="O71" s="92"/>
      <c r="P71" s="24"/>
      <c r="Q71" s="24"/>
      <c r="R71" s="24"/>
      <c r="S71" s="24"/>
      <c r="T71" s="92"/>
      <c r="U71" s="24"/>
      <c r="V71" s="24"/>
      <c r="W71" s="24"/>
      <c r="X71" s="24"/>
      <c r="Y71" s="49" t="s">
        <v>34</v>
      </c>
      <c r="Z71" s="49" t="s">
        <v>34</v>
      </c>
      <c r="AA71" s="49"/>
      <c r="AB71" s="49"/>
      <c r="AC71" s="49"/>
      <c r="AD71" s="49"/>
      <c r="AE71" s="49"/>
      <c r="AF71" s="49"/>
      <c r="AG71" s="49"/>
      <c r="AH71" s="49"/>
      <c r="AI71" s="49"/>
      <c r="AJ71" s="45"/>
    </row>
    <row r="72" spans="1:36" ht="81.75" customHeight="1" x14ac:dyDescent="0.25">
      <c r="A72" s="15" t="s">
        <v>328</v>
      </c>
      <c r="B72" s="13" t="s">
        <v>329</v>
      </c>
      <c r="C72" s="44"/>
      <c r="D72" s="168"/>
      <c r="E72" s="184"/>
      <c r="F72" s="218"/>
      <c r="G72" s="45">
        <v>2015</v>
      </c>
      <c r="H72" s="46">
        <v>2017</v>
      </c>
      <c r="I72" s="92">
        <f t="shared" si="5"/>
        <v>1500</v>
      </c>
      <c r="J72" s="92">
        <f t="shared" si="6"/>
        <v>800</v>
      </c>
      <c r="K72" s="25">
        <v>0</v>
      </c>
      <c r="L72" s="25">
        <v>0</v>
      </c>
      <c r="M72" s="25">
        <v>800</v>
      </c>
      <c r="N72" s="25">
        <v>0</v>
      </c>
      <c r="O72" s="92">
        <f t="shared" si="7"/>
        <v>500</v>
      </c>
      <c r="P72" s="25">
        <v>0</v>
      </c>
      <c r="Q72" s="25">
        <v>0</v>
      </c>
      <c r="R72" s="25">
        <v>500</v>
      </c>
      <c r="S72" s="25">
        <v>0</v>
      </c>
      <c r="T72" s="92">
        <f t="shared" si="8"/>
        <v>200</v>
      </c>
      <c r="U72" s="25"/>
      <c r="V72" s="25"/>
      <c r="W72" s="25">
        <v>200</v>
      </c>
      <c r="X72" s="25"/>
      <c r="Y72" s="49" t="s">
        <v>34</v>
      </c>
      <c r="Z72" s="49" t="s">
        <v>34</v>
      </c>
      <c r="AA72" s="49" t="s">
        <v>34</v>
      </c>
      <c r="AB72" s="49" t="s">
        <v>34</v>
      </c>
      <c r="AC72" s="49" t="s">
        <v>34</v>
      </c>
      <c r="AD72" s="49" t="s">
        <v>34</v>
      </c>
      <c r="AE72" s="49" t="s">
        <v>34</v>
      </c>
      <c r="AF72" s="49" t="s">
        <v>34</v>
      </c>
      <c r="AG72" s="49" t="s">
        <v>34</v>
      </c>
      <c r="AH72" s="49" t="s">
        <v>34</v>
      </c>
      <c r="AI72" s="49" t="s">
        <v>34</v>
      </c>
      <c r="AJ72" s="49" t="s">
        <v>34</v>
      </c>
    </row>
    <row r="73" spans="1:36" ht="97.5" customHeight="1" x14ac:dyDescent="0.25">
      <c r="A73" s="15"/>
      <c r="B73" s="13" t="s">
        <v>105</v>
      </c>
      <c r="C73" s="14">
        <v>0</v>
      </c>
      <c r="D73" s="45"/>
      <c r="E73" s="91"/>
      <c r="F73" s="218"/>
      <c r="G73" s="45">
        <v>2015</v>
      </c>
      <c r="H73" s="46">
        <v>2017</v>
      </c>
      <c r="I73" s="92"/>
      <c r="J73" s="92"/>
      <c r="K73" s="25"/>
      <c r="L73" s="25"/>
      <c r="M73" s="25"/>
      <c r="N73" s="25"/>
      <c r="O73" s="92"/>
      <c r="P73" s="25"/>
      <c r="Q73" s="25"/>
      <c r="R73" s="25"/>
      <c r="S73" s="25"/>
      <c r="T73" s="92"/>
      <c r="U73" s="25"/>
      <c r="V73" s="25"/>
      <c r="W73" s="25"/>
      <c r="X73" s="25"/>
      <c r="Y73" s="49" t="s">
        <v>34</v>
      </c>
      <c r="Z73" s="49"/>
      <c r="AA73" s="49"/>
      <c r="AB73" s="49"/>
      <c r="AC73" s="49" t="s">
        <v>34</v>
      </c>
      <c r="AD73" s="49"/>
      <c r="AE73" s="49"/>
      <c r="AF73" s="49"/>
      <c r="AG73" s="49" t="s">
        <v>34</v>
      </c>
      <c r="AH73" s="49"/>
      <c r="AI73" s="49"/>
      <c r="AJ73" s="49"/>
    </row>
    <row r="74" spans="1:36" ht="139.5" customHeight="1" x14ac:dyDescent="0.25">
      <c r="A74" s="15" t="s">
        <v>330</v>
      </c>
      <c r="B74" s="13" t="s">
        <v>331</v>
      </c>
      <c r="C74" s="44"/>
      <c r="D74" s="168" t="s">
        <v>30</v>
      </c>
      <c r="E74" s="184" t="s">
        <v>18</v>
      </c>
      <c r="F74" s="218"/>
      <c r="G74" s="45">
        <v>2015</v>
      </c>
      <c r="H74" s="46">
        <v>2017</v>
      </c>
      <c r="I74" s="92">
        <f t="shared" si="5"/>
        <v>0</v>
      </c>
      <c r="J74" s="92">
        <f t="shared" si="6"/>
        <v>0</v>
      </c>
      <c r="K74" s="24"/>
      <c r="L74" s="24"/>
      <c r="M74" s="24"/>
      <c r="N74" s="24"/>
      <c r="O74" s="92">
        <f t="shared" si="7"/>
        <v>0</v>
      </c>
      <c r="P74" s="24"/>
      <c r="Q74" s="24"/>
      <c r="R74" s="24"/>
      <c r="S74" s="24"/>
      <c r="T74" s="92">
        <f t="shared" si="8"/>
        <v>0</v>
      </c>
      <c r="U74" s="24"/>
      <c r="V74" s="24"/>
      <c r="W74" s="24"/>
      <c r="X74" s="24"/>
      <c r="Y74" s="49" t="s">
        <v>34</v>
      </c>
      <c r="Z74" s="49" t="s">
        <v>34</v>
      </c>
      <c r="AA74" s="49" t="s">
        <v>34</v>
      </c>
      <c r="AB74" s="49" t="s">
        <v>34</v>
      </c>
      <c r="AC74" s="49" t="s">
        <v>34</v>
      </c>
      <c r="AD74" s="49" t="s">
        <v>34</v>
      </c>
      <c r="AE74" s="49" t="s">
        <v>34</v>
      </c>
      <c r="AF74" s="49" t="s">
        <v>34</v>
      </c>
      <c r="AG74" s="49" t="s">
        <v>34</v>
      </c>
      <c r="AH74" s="49" t="s">
        <v>34</v>
      </c>
      <c r="AI74" s="49" t="s">
        <v>34</v>
      </c>
      <c r="AJ74" s="49" t="s">
        <v>34</v>
      </c>
    </row>
    <row r="75" spans="1:36" ht="61.5" customHeight="1" x14ac:dyDescent="0.25">
      <c r="A75" s="32"/>
      <c r="B75" s="41" t="s">
        <v>106</v>
      </c>
      <c r="C75" s="33">
        <v>0</v>
      </c>
      <c r="D75" s="147"/>
      <c r="E75" s="145"/>
      <c r="F75" s="218"/>
      <c r="G75" s="94">
        <v>2015</v>
      </c>
      <c r="H75" s="95">
        <v>2017</v>
      </c>
      <c r="I75" s="96"/>
      <c r="J75" s="96"/>
      <c r="K75" s="34"/>
      <c r="L75" s="34"/>
      <c r="M75" s="34"/>
      <c r="N75" s="34"/>
      <c r="O75" s="96"/>
      <c r="P75" s="34"/>
      <c r="Q75" s="34"/>
      <c r="R75" s="34"/>
      <c r="S75" s="34"/>
      <c r="T75" s="96"/>
      <c r="U75" s="34"/>
      <c r="V75" s="34"/>
      <c r="W75" s="34"/>
      <c r="X75" s="34"/>
      <c r="Y75" s="97"/>
      <c r="Z75" s="97" t="s">
        <v>34</v>
      </c>
      <c r="AA75" s="97" t="s">
        <v>34</v>
      </c>
      <c r="AB75" s="97" t="s">
        <v>34</v>
      </c>
      <c r="AC75" s="97" t="s">
        <v>34</v>
      </c>
      <c r="AD75" s="97" t="s">
        <v>34</v>
      </c>
      <c r="AE75" s="97" t="s">
        <v>34</v>
      </c>
      <c r="AF75" s="97" t="s">
        <v>34</v>
      </c>
      <c r="AG75" s="97" t="s">
        <v>34</v>
      </c>
      <c r="AH75" s="97" t="s">
        <v>34</v>
      </c>
      <c r="AI75" s="97" t="s">
        <v>34</v>
      </c>
      <c r="AJ75" s="97" t="s">
        <v>34</v>
      </c>
    </row>
    <row r="76" spans="1:36" s="3" customFormat="1" ht="33" customHeight="1" x14ac:dyDescent="0.25">
      <c r="A76" s="211" t="s">
        <v>23</v>
      </c>
      <c r="B76" s="212"/>
      <c r="C76" s="212"/>
      <c r="D76" s="212"/>
      <c r="E76" s="212"/>
      <c r="F76" s="212"/>
      <c r="G76" s="212"/>
      <c r="H76" s="212"/>
      <c r="I76" s="212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2"/>
      <c r="AD76" s="212"/>
      <c r="AE76" s="212"/>
      <c r="AF76" s="212"/>
      <c r="AG76" s="212"/>
      <c r="AH76" s="212"/>
      <c r="AI76" s="212"/>
      <c r="AJ76" s="212"/>
    </row>
    <row r="77" spans="1:36" s="3" customFormat="1" ht="78" customHeight="1" x14ac:dyDescent="0.25">
      <c r="A77" s="14">
        <v>11</v>
      </c>
      <c r="B77" s="51" t="s">
        <v>108</v>
      </c>
      <c r="C77" s="9"/>
      <c r="D77" s="168" t="s">
        <v>17</v>
      </c>
      <c r="E77" s="184" t="s">
        <v>18</v>
      </c>
      <c r="F77" s="217" t="s">
        <v>25</v>
      </c>
      <c r="G77" s="45">
        <v>2015</v>
      </c>
      <c r="H77" s="46">
        <v>2017</v>
      </c>
      <c r="I77" s="21">
        <f>I78+I79</f>
        <v>500</v>
      </c>
      <c r="J77" s="21">
        <f>J78+J79</f>
        <v>300</v>
      </c>
      <c r="K77" s="21">
        <f t="shared" ref="K77:X77" si="9">K78+K79</f>
        <v>0</v>
      </c>
      <c r="L77" s="21">
        <f t="shared" si="9"/>
        <v>0</v>
      </c>
      <c r="M77" s="21">
        <f t="shared" si="9"/>
        <v>300</v>
      </c>
      <c r="N77" s="21">
        <f t="shared" si="9"/>
        <v>0</v>
      </c>
      <c r="O77" s="21">
        <f t="shared" si="9"/>
        <v>100</v>
      </c>
      <c r="P77" s="21">
        <f t="shared" si="9"/>
        <v>0</v>
      </c>
      <c r="Q77" s="21">
        <f t="shared" si="9"/>
        <v>0</v>
      </c>
      <c r="R77" s="21">
        <f t="shared" si="9"/>
        <v>100</v>
      </c>
      <c r="S77" s="21">
        <f t="shared" si="9"/>
        <v>0</v>
      </c>
      <c r="T77" s="21">
        <f t="shared" si="9"/>
        <v>100</v>
      </c>
      <c r="U77" s="21">
        <f t="shared" si="9"/>
        <v>0</v>
      </c>
      <c r="V77" s="21">
        <f t="shared" si="9"/>
        <v>0</v>
      </c>
      <c r="W77" s="21">
        <f t="shared" si="9"/>
        <v>100</v>
      </c>
      <c r="X77" s="21">
        <f t="shared" si="9"/>
        <v>0</v>
      </c>
      <c r="Y77" s="49" t="s">
        <v>34</v>
      </c>
      <c r="Z77" s="49" t="s">
        <v>34</v>
      </c>
      <c r="AA77" s="49" t="s">
        <v>34</v>
      </c>
      <c r="AB77" s="49" t="s">
        <v>34</v>
      </c>
      <c r="AC77" s="49" t="s">
        <v>34</v>
      </c>
      <c r="AD77" s="49" t="s">
        <v>34</v>
      </c>
      <c r="AE77" s="49" t="s">
        <v>34</v>
      </c>
      <c r="AF77" s="49" t="s">
        <v>34</v>
      </c>
      <c r="AG77" s="49" t="s">
        <v>34</v>
      </c>
      <c r="AH77" s="49" t="s">
        <v>34</v>
      </c>
      <c r="AI77" s="49" t="s">
        <v>34</v>
      </c>
      <c r="AJ77" s="49" t="s">
        <v>34</v>
      </c>
    </row>
    <row r="78" spans="1:36" ht="104.25" customHeight="1" x14ac:dyDescent="0.25">
      <c r="A78" s="14" t="s">
        <v>332</v>
      </c>
      <c r="B78" s="91" t="s">
        <v>109</v>
      </c>
      <c r="C78" s="17"/>
      <c r="D78" s="168"/>
      <c r="E78" s="184"/>
      <c r="F78" s="218"/>
      <c r="G78" s="45">
        <v>2015</v>
      </c>
      <c r="H78" s="46">
        <v>2017</v>
      </c>
      <c r="I78" s="21">
        <f t="shared" ref="I78:I79" si="10">J78+O78+T78</f>
        <v>350</v>
      </c>
      <c r="J78" s="21">
        <f t="shared" ref="J78:J79" si="11">K78+L78+M78+N78</f>
        <v>150</v>
      </c>
      <c r="K78" s="25">
        <v>0</v>
      </c>
      <c r="L78" s="25">
        <v>0</v>
      </c>
      <c r="M78" s="25">
        <v>150</v>
      </c>
      <c r="N78" s="25">
        <v>0</v>
      </c>
      <c r="O78" s="21">
        <f t="shared" ref="O78:O79" si="12">P78+Q78+R78+S78</f>
        <v>100</v>
      </c>
      <c r="P78" s="25">
        <v>0</v>
      </c>
      <c r="Q78" s="25">
        <v>0</v>
      </c>
      <c r="R78" s="25">
        <v>100</v>
      </c>
      <c r="S78" s="25">
        <v>0</v>
      </c>
      <c r="T78" s="21">
        <f t="shared" ref="T78:T79" si="13">U78+V78+W78+X78</f>
        <v>100</v>
      </c>
      <c r="U78" s="25"/>
      <c r="V78" s="25"/>
      <c r="W78" s="25">
        <v>100</v>
      </c>
      <c r="X78" s="25"/>
      <c r="Y78" s="49" t="s">
        <v>34</v>
      </c>
      <c r="Z78" s="49" t="s">
        <v>34</v>
      </c>
      <c r="AA78" s="49" t="s">
        <v>34</v>
      </c>
      <c r="AB78" s="49" t="s">
        <v>34</v>
      </c>
      <c r="AC78" s="49" t="s">
        <v>34</v>
      </c>
      <c r="AD78" s="49" t="s">
        <v>34</v>
      </c>
      <c r="AE78" s="49" t="s">
        <v>34</v>
      </c>
      <c r="AF78" s="49" t="s">
        <v>34</v>
      </c>
      <c r="AG78" s="49" t="s">
        <v>34</v>
      </c>
      <c r="AH78" s="49" t="s">
        <v>34</v>
      </c>
      <c r="AI78" s="49" t="s">
        <v>34</v>
      </c>
      <c r="AJ78" s="49" t="s">
        <v>34</v>
      </c>
    </row>
    <row r="79" spans="1:36" ht="80.25" customHeight="1" x14ac:dyDescent="0.25">
      <c r="A79" s="14" t="s">
        <v>334</v>
      </c>
      <c r="B79" s="91" t="s">
        <v>333</v>
      </c>
      <c r="C79" s="44"/>
      <c r="D79" s="45" t="s">
        <v>17</v>
      </c>
      <c r="E79" s="91" t="s">
        <v>18</v>
      </c>
      <c r="F79" s="218"/>
      <c r="G79" s="45">
        <v>2015</v>
      </c>
      <c r="H79" s="46">
        <v>2017</v>
      </c>
      <c r="I79" s="21">
        <f t="shared" si="10"/>
        <v>150</v>
      </c>
      <c r="J79" s="21">
        <f t="shared" si="11"/>
        <v>150</v>
      </c>
      <c r="K79" s="35"/>
      <c r="L79" s="35"/>
      <c r="M79" s="25">
        <v>150</v>
      </c>
      <c r="N79" s="35"/>
      <c r="O79" s="21">
        <f t="shared" si="12"/>
        <v>0</v>
      </c>
      <c r="P79" s="35"/>
      <c r="Q79" s="35"/>
      <c r="R79" s="35"/>
      <c r="S79" s="35"/>
      <c r="T79" s="21">
        <f t="shared" si="13"/>
        <v>0</v>
      </c>
      <c r="U79" s="35"/>
      <c r="V79" s="35"/>
      <c r="W79" s="35"/>
      <c r="X79" s="35"/>
      <c r="Y79" s="49" t="s">
        <v>34</v>
      </c>
      <c r="Z79" s="49" t="s">
        <v>34</v>
      </c>
      <c r="AA79" s="49" t="s">
        <v>34</v>
      </c>
      <c r="AB79" s="49" t="s">
        <v>34</v>
      </c>
      <c r="AC79" s="49" t="s">
        <v>34</v>
      </c>
      <c r="AD79" s="49" t="s">
        <v>34</v>
      </c>
      <c r="AE79" s="49" t="s">
        <v>34</v>
      </c>
      <c r="AF79" s="49" t="s">
        <v>34</v>
      </c>
      <c r="AG79" s="49" t="s">
        <v>34</v>
      </c>
      <c r="AH79" s="49" t="s">
        <v>34</v>
      </c>
      <c r="AI79" s="49" t="s">
        <v>34</v>
      </c>
      <c r="AJ79" s="49" t="s">
        <v>34</v>
      </c>
    </row>
    <row r="80" spans="1:36" ht="81.75" customHeight="1" x14ac:dyDescent="0.25">
      <c r="A80" s="18"/>
      <c r="B80" s="91" t="s">
        <v>20</v>
      </c>
      <c r="C80" s="44"/>
      <c r="D80" s="45" t="s">
        <v>17</v>
      </c>
      <c r="E80" s="91" t="s">
        <v>18</v>
      </c>
      <c r="F80" s="218"/>
      <c r="G80" s="45">
        <v>2015</v>
      </c>
      <c r="H80" s="46">
        <v>2017</v>
      </c>
      <c r="I80" s="21"/>
      <c r="J80" s="21"/>
      <c r="K80" s="24"/>
      <c r="L80" s="24"/>
      <c r="M80" s="24"/>
      <c r="N80" s="24"/>
      <c r="O80" s="21"/>
      <c r="P80" s="24"/>
      <c r="Q80" s="24"/>
      <c r="R80" s="24"/>
      <c r="S80" s="24"/>
      <c r="T80" s="21"/>
      <c r="U80" s="24"/>
      <c r="V80" s="24"/>
      <c r="W80" s="24"/>
      <c r="X80" s="24"/>
      <c r="Y80" s="49"/>
      <c r="Z80" s="49"/>
      <c r="AA80" s="49"/>
      <c r="AB80" s="49" t="s">
        <v>34</v>
      </c>
      <c r="AC80" s="49"/>
      <c r="AD80" s="49"/>
      <c r="AE80" s="49"/>
      <c r="AF80" s="49" t="s">
        <v>34</v>
      </c>
      <c r="AG80" s="49"/>
      <c r="AH80" s="49"/>
      <c r="AI80" s="49"/>
      <c r="AJ80" s="49" t="s">
        <v>34</v>
      </c>
    </row>
    <row r="81" spans="1:36" ht="81.75" customHeight="1" x14ac:dyDescent="0.25">
      <c r="A81" s="18" t="s">
        <v>462</v>
      </c>
      <c r="B81" s="51" t="s">
        <v>463</v>
      </c>
      <c r="C81" s="44"/>
      <c r="D81" s="45" t="s">
        <v>17</v>
      </c>
      <c r="E81" s="91" t="s">
        <v>18</v>
      </c>
      <c r="F81" s="218"/>
      <c r="G81" s="45">
        <v>2015</v>
      </c>
      <c r="H81" s="46">
        <v>2017</v>
      </c>
      <c r="I81" s="21"/>
      <c r="J81" s="21"/>
      <c r="K81" s="24"/>
      <c r="L81" s="24"/>
      <c r="M81" s="24"/>
      <c r="N81" s="24"/>
      <c r="O81" s="21"/>
      <c r="P81" s="24"/>
      <c r="Q81" s="24"/>
      <c r="R81" s="24"/>
      <c r="S81" s="24"/>
      <c r="T81" s="21"/>
      <c r="U81" s="24"/>
      <c r="V81" s="24"/>
      <c r="W81" s="24"/>
      <c r="X81" s="24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</row>
    <row r="82" spans="1:36" ht="81.75" customHeight="1" x14ac:dyDescent="0.25">
      <c r="A82" s="18" t="s">
        <v>335</v>
      </c>
      <c r="B82" s="91" t="s">
        <v>464</v>
      </c>
      <c r="C82" s="44"/>
      <c r="D82" s="45" t="s">
        <v>17</v>
      </c>
      <c r="E82" s="91" t="s">
        <v>18</v>
      </c>
      <c r="F82" s="218"/>
      <c r="G82" s="45">
        <v>2015</v>
      </c>
      <c r="H82" s="46">
        <v>2017</v>
      </c>
      <c r="I82" s="21"/>
      <c r="J82" s="21"/>
      <c r="K82" s="24"/>
      <c r="L82" s="24"/>
      <c r="M82" s="24"/>
      <c r="N82" s="24"/>
      <c r="O82" s="21"/>
      <c r="P82" s="24"/>
      <c r="Q82" s="24"/>
      <c r="R82" s="24"/>
      <c r="S82" s="24"/>
      <c r="T82" s="21"/>
      <c r="U82" s="24"/>
      <c r="V82" s="24"/>
      <c r="W82" s="24"/>
      <c r="X82" s="24"/>
      <c r="Y82" s="49"/>
      <c r="Z82" s="49"/>
      <c r="AA82" s="49" t="s">
        <v>34</v>
      </c>
      <c r="AB82" s="49"/>
      <c r="AC82" s="49"/>
      <c r="AD82" s="49"/>
      <c r="AE82" s="49" t="s">
        <v>34</v>
      </c>
      <c r="AF82" s="49"/>
      <c r="AG82" s="49"/>
      <c r="AH82" s="49"/>
      <c r="AI82" s="49" t="s">
        <v>34</v>
      </c>
      <c r="AJ82" s="49"/>
    </row>
    <row r="83" spans="1:36" ht="81.75" customHeight="1" x14ac:dyDescent="0.25">
      <c r="A83" s="18" t="s">
        <v>336</v>
      </c>
      <c r="B83" s="91" t="s">
        <v>465</v>
      </c>
      <c r="C83" s="44"/>
      <c r="D83" s="45" t="s">
        <v>17</v>
      </c>
      <c r="E83" s="91" t="s">
        <v>18</v>
      </c>
      <c r="F83" s="218"/>
      <c r="G83" s="45">
        <v>2015</v>
      </c>
      <c r="H83" s="46">
        <v>2017</v>
      </c>
      <c r="I83" s="21"/>
      <c r="J83" s="21"/>
      <c r="K83" s="24"/>
      <c r="L83" s="24"/>
      <c r="M83" s="24"/>
      <c r="N83" s="24"/>
      <c r="O83" s="21"/>
      <c r="P83" s="24"/>
      <c r="Q83" s="24"/>
      <c r="R83" s="24"/>
      <c r="S83" s="24"/>
      <c r="T83" s="21"/>
      <c r="U83" s="24"/>
      <c r="V83" s="24"/>
      <c r="W83" s="24"/>
      <c r="X83" s="24"/>
      <c r="Y83" s="49" t="s">
        <v>34</v>
      </c>
      <c r="Z83" s="49" t="s">
        <v>34</v>
      </c>
      <c r="AA83" s="49" t="s">
        <v>34</v>
      </c>
      <c r="AB83" s="49" t="s">
        <v>34</v>
      </c>
      <c r="AC83" s="49" t="s">
        <v>34</v>
      </c>
      <c r="AD83" s="49" t="s">
        <v>34</v>
      </c>
      <c r="AE83" s="49" t="s">
        <v>34</v>
      </c>
      <c r="AF83" s="49" t="s">
        <v>34</v>
      </c>
      <c r="AG83" s="49" t="s">
        <v>34</v>
      </c>
      <c r="AH83" s="49" t="s">
        <v>34</v>
      </c>
      <c r="AI83" s="49" t="s">
        <v>34</v>
      </c>
      <c r="AJ83" s="49" t="s">
        <v>34</v>
      </c>
    </row>
    <row r="84" spans="1:36" ht="81.75" customHeight="1" x14ac:dyDescent="0.25">
      <c r="A84" s="18"/>
      <c r="B84" s="91" t="s">
        <v>470</v>
      </c>
      <c r="C84" s="44"/>
      <c r="D84" s="45" t="s">
        <v>17</v>
      </c>
      <c r="E84" s="98" t="s">
        <v>18</v>
      </c>
      <c r="F84" s="218"/>
      <c r="G84" s="45">
        <v>2015</v>
      </c>
      <c r="H84" s="46">
        <v>2017</v>
      </c>
      <c r="I84" s="21"/>
      <c r="J84" s="21"/>
      <c r="K84" s="24"/>
      <c r="L84" s="24"/>
      <c r="M84" s="24"/>
      <c r="N84" s="24"/>
      <c r="O84" s="21"/>
      <c r="P84" s="24"/>
      <c r="Q84" s="24"/>
      <c r="R84" s="24"/>
      <c r="S84" s="24"/>
      <c r="T84" s="21"/>
      <c r="U84" s="24"/>
      <c r="V84" s="24"/>
      <c r="W84" s="24"/>
      <c r="X84" s="24"/>
      <c r="Y84" s="49"/>
      <c r="Z84" s="49" t="s">
        <v>34</v>
      </c>
      <c r="AA84" s="49" t="s">
        <v>34</v>
      </c>
      <c r="AB84" s="49" t="s">
        <v>34</v>
      </c>
      <c r="AC84" s="49" t="s">
        <v>34</v>
      </c>
      <c r="AD84" s="49" t="s">
        <v>34</v>
      </c>
      <c r="AE84" s="49" t="s">
        <v>34</v>
      </c>
      <c r="AF84" s="49" t="s">
        <v>34</v>
      </c>
      <c r="AG84" s="49" t="s">
        <v>34</v>
      </c>
      <c r="AH84" s="49" t="s">
        <v>34</v>
      </c>
      <c r="AI84" s="49" t="s">
        <v>34</v>
      </c>
      <c r="AJ84" s="49" t="s">
        <v>34</v>
      </c>
    </row>
    <row r="85" spans="1:36" ht="81.75" customHeight="1" x14ac:dyDescent="0.25">
      <c r="A85" s="18" t="s">
        <v>337</v>
      </c>
      <c r="B85" s="91" t="s">
        <v>466</v>
      </c>
      <c r="C85" s="44"/>
      <c r="D85" s="45" t="s">
        <v>17</v>
      </c>
      <c r="E85" s="91" t="s">
        <v>18</v>
      </c>
      <c r="F85" s="218"/>
      <c r="G85" s="45">
        <v>2015</v>
      </c>
      <c r="H85" s="46">
        <v>2017</v>
      </c>
      <c r="I85" s="21"/>
      <c r="J85" s="21"/>
      <c r="K85" s="24"/>
      <c r="L85" s="24"/>
      <c r="M85" s="24"/>
      <c r="N85" s="24"/>
      <c r="O85" s="21"/>
      <c r="P85" s="24"/>
      <c r="Q85" s="24"/>
      <c r="R85" s="24"/>
      <c r="S85" s="24"/>
      <c r="T85" s="21"/>
      <c r="U85" s="24"/>
      <c r="V85" s="24"/>
      <c r="W85" s="24"/>
      <c r="X85" s="24"/>
      <c r="Y85" s="49"/>
      <c r="Z85" s="49"/>
      <c r="AA85" s="49"/>
      <c r="AB85" s="49" t="s">
        <v>34</v>
      </c>
      <c r="AC85" s="49"/>
      <c r="AD85" s="49"/>
      <c r="AE85" s="49"/>
      <c r="AF85" s="49" t="s">
        <v>34</v>
      </c>
      <c r="AG85" s="49"/>
      <c r="AH85" s="49"/>
      <c r="AI85" s="49"/>
      <c r="AJ85" s="49" t="s">
        <v>34</v>
      </c>
    </row>
    <row r="86" spans="1:36" ht="81.75" customHeight="1" x14ac:dyDescent="0.25">
      <c r="A86" s="18" t="s">
        <v>467</v>
      </c>
      <c r="B86" s="91" t="s">
        <v>468</v>
      </c>
      <c r="C86" s="44"/>
      <c r="D86" s="45" t="s">
        <v>17</v>
      </c>
      <c r="E86" s="98" t="s">
        <v>18</v>
      </c>
      <c r="F86" s="218"/>
      <c r="G86" s="45">
        <v>2015</v>
      </c>
      <c r="H86" s="46">
        <v>2017</v>
      </c>
      <c r="I86" s="21"/>
      <c r="J86" s="21"/>
      <c r="K86" s="24"/>
      <c r="L86" s="24"/>
      <c r="M86" s="24"/>
      <c r="N86" s="24"/>
      <c r="O86" s="21"/>
      <c r="P86" s="24"/>
      <c r="Q86" s="24"/>
      <c r="R86" s="24"/>
      <c r="S86" s="24"/>
      <c r="T86" s="21"/>
      <c r="U86" s="24"/>
      <c r="V86" s="24"/>
      <c r="W86" s="24"/>
      <c r="X86" s="24"/>
      <c r="Y86" s="49" t="s">
        <v>34</v>
      </c>
      <c r="Z86" s="49" t="s">
        <v>34</v>
      </c>
      <c r="AA86" s="49" t="s">
        <v>34</v>
      </c>
      <c r="AB86" s="49" t="s">
        <v>34</v>
      </c>
      <c r="AC86" s="49" t="s">
        <v>34</v>
      </c>
      <c r="AD86" s="49" t="s">
        <v>34</v>
      </c>
      <c r="AE86" s="49" t="s">
        <v>34</v>
      </c>
      <c r="AF86" s="49" t="s">
        <v>34</v>
      </c>
      <c r="AG86" s="49" t="s">
        <v>34</v>
      </c>
      <c r="AH86" s="49" t="s">
        <v>34</v>
      </c>
      <c r="AI86" s="49" t="s">
        <v>34</v>
      </c>
      <c r="AJ86" s="49" t="s">
        <v>34</v>
      </c>
    </row>
    <row r="87" spans="1:36" ht="106.5" customHeight="1" x14ac:dyDescent="0.25">
      <c r="A87" s="18"/>
      <c r="B87" s="91" t="s">
        <v>469</v>
      </c>
      <c r="C87" s="44"/>
      <c r="D87" s="45" t="s">
        <v>17</v>
      </c>
      <c r="E87" s="98" t="s">
        <v>18</v>
      </c>
      <c r="F87" s="235"/>
      <c r="G87" s="45">
        <v>2015</v>
      </c>
      <c r="H87" s="46">
        <v>2017</v>
      </c>
      <c r="I87" s="21"/>
      <c r="J87" s="21"/>
      <c r="K87" s="24"/>
      <c r="L87" s="24"/>
      <c r="M87" s="24"/>
      <c r="N87" s="24"/>
      <c r="O87" s="21"/>
      <c r="P87" s="24"/>
      <c r="Q87" s="24"/>
      <c r="R87" s="24"/>
      <c r="S87" s="24"/>
      <c r="T87" s="21"/>
      <c r="U87" s="24"/>
      <c r="V87" s="24"/>
      <c r="W87" s="24"/>
      <c r="X87" s="24"/>
      <c r="Y87" s="49"/>
      <c r="Z87" s="49"/>
      <c r="AA87" s="49" t="s">
        <v>34</v>
      </c>
      <c r="AB87" s="49"/>
      <c r="AC87" s="49"/>
      <c r="AD87" s="49"/>
      <c r="AE87" s="49" t="s">
        <v>34</v>
      </c>
      <c r="AF87" s="49"/>
      <c r="AG87" s="49"/>
      <c r="AH87" s="49"/>
      <c r="AI87" s="49" t="s">
        <v>34</v>
      </c>
      <c r="AJ87" s="49"/>
    </row>
    <row r="88" spans="1:36" ht="33.75" customHeight="1" x14ac:dyDescent="0.25">
      <c r="A88" s="200" t="s">
        <v>24</v>
      </c>
      <c r="B88" s="201"/>
      <c r="C88" s="201"/>
      <c r="D88" s="201"/>
      <c r="E88" s="201"/>
      <c r="F88" s="201"/>
      <c r="G88" s="201"/>
      <c r="H88" s="201"/>
      <c r="I88" s="201"/>
      <c r="J88" s="201"/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201"/>
      <c r="X88" s="201"/>
      <c r="Y88" s="201"/>
      <c r="Z88" s="201"/>
      <c r="AA88" s="201"/>
      <c r="AB88" s="201"/>
      <c r="AC88" s="201"/>
      <c r="AD88" s="201"/>
      <c r="AE88" s="201"/>
      <c r="AF88" s="201"/>
      <c r="AG88" s="201"/>
      <c r="AH88" s="201"/>
      <c r="AI88" s="201"/>
      <c r="AJ88" s="202"/>
    </row>
    <row r="89" spans="1:36" ht="103.5" customHeight="1" x14ac:dyDescent="0.25">
      <c r="A89" s="14" t="s">
        <v>471</v>
      </c>
      <c r="B89" s="51" t="s">
        <v>110</v>
      </c>
      <c r="C89" s="44"/>
      <c r="D89" s="45"/>
      <c r="E89" s="91"/>
      <c r="F89" s="174" t="s">
        <v>26</v>
      </c>
      <c r="G89" s="45">
        <v>2015</v>
      </c>
      <c r="H89" s="46">
        <v>2017</v>
      </c>
      <c r="I89" s="21">
        <f>J89+O89+T89</f>
        <v>41062.6</v>
      </c>
      <c r="J89" s="21">
        <f>K89+L89+M89+N89</f>
        <v>14384.9</v>
      </c>
      <c r="K89" s="21">
        <v>0</v>
      </c>
      <c r="L89" s="21">
        <v>0</v>
      </c>
      <c r="M89" s="21">
        <v>14384.9</v>
      </c>
      <c r="N89" s="21">
        <v>0</v>
      </c>
      <c r="O89" s="21">
        <f>P89+Q89+R89+S89</f>
        <v>13360.7</v>
      </c>
      <c r="P89" s="21">
        <v>0</v>
      </c>
      <c r="Q89" s="21">
        <v>0</v>
      </c>
      <c r="R89" s="21">
        <v>13360.7</v>
      </c>
      <c r="S89" s="21">
        <v>0</v>
      </c>
      <c r="T89" s="21">
        <f>U89+V89+W89+X89</f>
        <v>13317</v>
      </c>
      <c r="U89" s="21">
        <f>SUM(U90:U92)</f>
        <v>0</v>
      </c>
      <c r="V89" s="21">
        <f t="shared" ref="V89:X89" si="14">SUM(V90:V92)</f>
        <v>0</v>
      </c>
      <c r="W89" s="21">
        <f t="shared" si="14"/>
        <v>13317</v>
      </c>
      <c r="X89" s="21">
        <f t="shared" si="14"/>
        <v>0</v>
      </c>
      <c r="Y89" s="49" t="s">
        <v>34</v>
      </c>
      <c r="Z89" s="49" t="s">
        <v>34</v>
      </c>
      <c r="AA89" s="49" t="s">
        <v>34</v>
      </c>
      <c r="AB89" s="49" t="s">
        <v>34</v>
      </c>
      <c r="AC89" s="49" t="s">
        <v>34</v>
      </c>
      <c r="AD89" s="49" t="s">
        <v>34</v>
      </c>
      <c r="AE89" s="49" t="s">
        <v>34</v>
      </c>
      <c r="AF89" s="49" t="s">
        <v>34</v>
      </c>
      <c r="AG89" s="49" t="s">
        <v>34</v>
      </c>
      <c r="AH89" s="49" t="s">
        <v>34</v>
      </c>
      <c r="AI89" s="49" t="s">
        <v>34</v>
      </c>
      <c r="AJ89" s="49" t="s">
        <v>34</v>
      </c>
    </row>
    <row r="90" spans="1:36" ht="119.25" customHeight="1" x14ac:dyDescent="0.25">
      <c r="A90" s="14" t="s">
        <v>338</v>
      </c>
      <c r="B90" s="68" t="s">
        <v>111</v>
      </c>
      <c r="C90" s="44"/>
      <c r="D90" s="168" t="s">
        <v>17</v>
      </c>
      <c r="E90" s="184" t="s">
        <v>18</v>
      </c>
      <c r="F90" s="176"/>
      <c r="G90" s="45">
        <v>2015</v>
      </c>
      <c r="H90" s="46">
        <v>2017</v>
      </c>
      <c r="I90" s="21">
        <f t="shared" ref="I90:I97" si="15">J90+O90+T90</f>
        <v>37152.400000000001</v>
      </c>
      <c r="J90" s="25">
        <f>K90+L90+M90+N90</f>
        <v>12117.4</v>
      </c>
      <c r="K90" s="25">
        <v>0</v>
      </c>
      <c r="L90" s="25">
        <v>0</v>
      </c>
      <c r="M90" s="25">
        <v>12117.4</v>
      </c>
      <c r="N90" s="25">
        <v>0</v>
      </c>
      <c r="O90" s="25">
        <f>P90+Q90+R90+S90</f>
        <v>12517.5</v>
      </c>
      <c r="P90" s="25">
        <v>0</v>
      </c>
      <c r="Q90" s="25">
        <v>0</v>
      </c>
      <c r="R90" s="25">
        <v>12517.5</v>
      </c>
      <c r="S90" s="25">
        <v>0</v>
      </c>
      <c r="T90" s="21">
        <f t="shared" ref="T90:T97" si="16">U90+V90+W90+X90</f>
        <v>12517.5</v>
      </c>
      <c r="U90" s="25">
        <v>0</v>
      </c>
      <c r="V90" s="25">
        <v>0</v>
      </c>
      <c r="W90" s="25">
        <v>12517.5</v>
      </c>
      <c r="X90" s="25">
        <v>0</v>
      </c>
      <c r="Y90" s="49" t="s">
        <v>34</v>
      </c>
      <c r="Z90" s="49" t="s">
        <v>34</v>
      </c>
      <c r="AA90" s="49" t="s">
        <v>34</v>
      </c>
      <c r="AB90" s="49" t="s">
        <v>34</v>
      </c>
      <c r="AC90" s="49" t="s">
        <v>34</v>
      </c>
      <c r="AD90" s="49" t="s">
        <v>34</v>
      </c>
      <c r="AE90" s="49" t="s">
        <v>34</v>
      </c>
      <c r="AF90" s="49" t="s">
        <v>34</v>
      </c>
      <c r="AG90" s="49" t="s">
        <v>34</v>
      </c>
      <c r="AH90" s="49" t="s">
        <v>34</v>
      </c>
      <c r="AI90" s="49" t="s">
        <v>34</v>
      </c>
      <c r="AJ90" s="49" t="s">
        <v>34</v>
      </c>
    </row>
    <row r="91" spans="1:36" ht="60.75" customHeight="1" x14ac:dyDescent="0.25">
      <c r="A91" s="14" t="s">
        <v>339</v>
      </c>
      <c r="B91" s="68" t="s">
        <v>112</v>
      </c>
      <c r="C91" s="44"/>
      <c r="D91" s="168"/>
      <c r="E91" s="184"/>
      <c r="F91" s="44"/>
      <c r="G91" s="45">
        <v>2015</v>
      </c>
      <c r="H91" s="46">
        <v>2017</v>
      </c>
      <c r="I91" s="21">
        <f t="shared" si="15"/>
        <v>3799.7</v>
      </c>
      <c r="J91" s="25">
        <f t="shared" ref="J91:J92" si="17">K91+L91+M91+N91</f>
        <v>2157</v>
      </c>
      <c r="K91" s="25">
        <v>0</v>
      </c>
      <c r="L91" s="25">
        <v>0</v>
      </c>
      <c r="M91" s="25">
        <v>2157</v>
      </c>
      <c r="N91" s="25">
        <v>0</v>
      </c>
      <c r="O91" s="25">
        <f>P91+Q91+R91+S91</f>
        <v>843.2</v>
      </c>
      <c r="P91" s="25">
        <v>0</v>
      </c>
      <c r="Q91" s="25">
        <v>0</v>
      </c>
      <c r="R91" s="25">
        <v>843.2</v>
      </c>
      <c r="S91" s="25">
        <v>0</v>
      </c>
      <c r="T91" s="21">
        <f t="shared" si="16"/>
        <v>799.5</v>
      </c>
      <c r="U91" s="25">
        <v>0</v>
      </c>
      <c r="V91" s="25">
        <v>0</v>
      </c>
      <c r="W91" s="25">
        <v>799.5</v>
      </c>
      <c r="X91" s="25">
        <v>0</v>
      </c>
      <c r="Y91" s="49" t="s">
        <v>34</v>
      </c>
      <c r="Z91" s="49" t="s">
        <v>34</v>
      </c>
      <c r="AA91" s="49" t="s">
        <v>34</v>
      </c>
      <c r="AB91" s="49" t="s">
        <v>34</v>
      </c>
      <c r="AC91" s="49" t="s">
        <v>34</v>
      </c>
      <c r="AD91" s="49" t="s">
        <v>34</v>
      </c>
      <c r="AE91" s="49" t="s">
        <v>34</v>
      </c>
      <c r="AF91" s="49" t="s">
        <v>34</v>
      </c>
      <c r="AG91" s="49" t="s">
        <v>34</v>
      </c>
      <c r="AH91" s="49" t="s">
        <v>34</v>
      </c>
      <c r="AI91" s="49" t="s">
        <v>34</v>
      </c>
      <c r="AJ91" s="49" t="s">
        <v>34</v>
      </c>
    </row>
    <row r="92" spans="1:36" ht="66.75" customHeight="1" x14ac:dyDescent="0.25">
      <c r="A92" s="14" t="s">
        <v>340</v>
      </c>
      <c r="B92" s="68" t="s">
        <v>113</v>
      </c>
      <c r="C92" s="44"/>
      <c r="D92" s="45" t="s">
        <v>17</v>
      </c>
      <c r="E92" s="91" t="s">
        <v>18</v>
      </c>
      <c r="F92" s="44"/>
      <c r="G92" s="45">
        <v>2015</v>
      </c>
      <c r="H92" s="46">
        <v>2017</v>
      </c>
      <c r="I92" s="21">
        <f t="shared" si="15"/>
        <v>110.5</v>
      </c>
      <c r="J92" s="25">
        <f t="shared" si="17"/>
        <v>110.5</v>
      </c>
      <c r="K92" s="25">
        <v>0</v>
      </c>
      <c r="L92" s="25">
        <v>0</v>
      </c>
      <c r="M92" s="25">
        <v>110.5</v>
      </c>
      <c r="N92" s="25">
        <v>0</v>
      </c>
      <c r="O92" s="25">
        <f>P92+Q92+R92+S92</f>
        <v>0</v>
      </c>
      <c r="P92" s="25">
        <v>0</v>
      </c>
      <c r="Q92" s="25">
        <v>0</v>
      </c>
      <c r="R92" s="25">
        <v>0</v>
      </c>
      <c r="S92" s="25">
        <v>0</v>
      </c>
      <c r="T92" s="21">
        <f t="shared" si="16"/>
        <v>0</v>
      </c>
      <c r="U92" s="25">
        <v>0</v>
      </c>
      <c r="V92" s="25">
        <v>0</v>
      </c>
      <c r="W92" s="25">
        <v>0</v>
      </c>
      <c r="X92" s="25">
        <v>0</v>
      </c>
      <c r="Y92" s="49" t="s">
        <v>34</v>
      </c>
      <c r="Z92" s="49" t="s">
        <v>34</v>
      </c>
      <c r="AA92" s="49" t="s">
        <v>34</v>
      </c>
      <c r="AB92" s="49" t="s">
        <v>34</v>
      </c>
      <c r="AC92" s="49" t="s">
        <v>34</v>
      </c>
      <c r="AD92" s="49" t="s">
        <v>34</v>
      </c>
      <c r="AE92" s="49" t="s">
        <v>34</v>
      </c>
      <c r="AF92" s="49" t="s">
        <v>34</v>
      </c>
      <c r="AG92" s="49" t="s">
        <v>34</v>
      </c>
      <c r="AH92" s="49" t="s">
        <v>34</v>
      </c>
      <c r="AI92" s="49" t="s">
        <v>34</v>
      </c>
      <c r="AJ92" s="49" t="s">
        <v>34</v>
      </c>
    </row>
    <row r="93" spans="1:36" ht="62.25" customHeight="1" x14ac:dyDescent="0.25">
      <c r="A93" s="44"/>
      <c r="B93" s="91" t="s">
        <v>22</v>
      </c>
      <c r="C93" s="44"/>
      <c r="D93" s="45" t="s">
        <v>17</v>
      </c>
      <c r="E93" s="91" t="s">
        <v>18</v>
      </c>
      <c r="F93" s="44"/>
      <c r="G93" s="45">
        <v>2015</v>
      </c>
      <c r="H93" s="46">
        <v>2017</v>
      </c>
      <c r="I93" s="21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1"/>
      <c r="U93" s="25"/>
      <c r="V93" s="25"/>
      <c r="W93" s="25"/>
      <c r="X93" s="25"/>
      <c r="Y93" s="49"/>
      <c r="Z93" s="49"/>
      <c r="AA93" s="49"/>
      <c r="AB93" s="49"/>
      <c r="AC93" s="49" t="s">
        <v>34</v>
      </c>
      <c r="AD93" s="56"/>
      <c r="AE93" s="56"/>
      <c r="AF93" s="56"/>
      <c r="AG93" s="49" t="s">
        <v>34</v>
      </c>
      <c r="AH93" s="49"/>
      <c r="AI93" s="49"/>
      <c r="AJ93" s="45"/>
    </row>
    <row r="94" spans="1:36" ht="47.25" x14ac:dyDescent="0.25">
      <c r="A94" s="14" t="s">
        <v>472</v>
      </c>
      <c r="B94" s="51" t="s">
        <v>114</v>
      </c>
      <c r="C94" s="44"/>
      <c r="D94" s="168" t="s">
        <v>17</v>
      </c>
      <c r="E94" s="184" t="s">
        <v>18</v>
      </c>
      <c r="F94" s="174" t="s">
        <v>27</v>
      </c>
      <c r="G94" s="45">
        <v>2015</v>
      </c>
      <c r="H94" s="46">
        <v>2017</v>
      </c>
      <c r="I94" s="21">
        <f t="shared" si="15"/>
        <v>13329.2</v>
      </c>
      <c r="J94" s="21">
        <f t="shared" ref="J94:J97" si="18">K94+L94+M94+N94</f>
        <v>6428.2</v>
      </c>
      <c r="K94" s="21">
        <v>0</v>
      </c>
      <c r="L94" s="21">
        <v>0</v>
      </c>
      <c r="M94" s="21">
        <f>M95+M96+M97</f>
        <v>6428.2</v>
      </c>
      <c r="N94" s="21">
        <v>0</v>
      </c>
      <c r="O94" s="21">
        <f>P94+Q94+R94+S94</f>
        <v>3651</v>
      </c>
      <c r="P94" s="21">
        <v>0</v>
      </c>
      <c r="Q94" s="21">
        <v>0</v>
      </c>
      <c r="R94" s="21">
        <f>R95+R96+R97</f>
        <v>3651</v>
      </c>
      <c r="S94" s="21">
        <v>0</v>
      </c>
      <c r="T94" s="21">
        <f>U94+V94+W94+X94</f>
        <v>3250</v>
      </c>
      <c r="U94" s="21">
        <v>0</v>
      </c>
      <c r="V94" s="21">
        <v>0</v>
      </c>
      <c r="W94" s="21">
        <f>W95+W96+W97</f>
        <v>3250</v>
      </c>
      <c r="X94" s="21">
        <v>0</v>
      </c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</row>
    <row r="95" spans="1:36" ht="70.5" customHeight="1" x14ac:dyDescent="0.25">
      <c r="A95" s="14" t="s">
        <v>473</v>
      </c>
      <c r="B95" s="68" t="s">
        <v>115</v>
      </c>
      <c r="C95" s="44"/>
      <c r="D95" s="168"/>
      <c r="E95" s="184"/>
      <c r="F95" s="175"/>
      <c r="G95" s="45">
        <v>2015</v>
      </c>
      <c r="H95" s="46">
        <v>2017</v>
      </c>
      <c r="I95" s="21">
        <f t="shared" si="15"/>
        <v>1958.6</v>
      </c>
      <c r="J95" s="25">
        <f t="shared" si="18"/>
        <v>1958.6</v>
      </c>
      <c r="K95" s="25">
        <v>0</v>
      </c>
      <c r="L95" s="25">
        <v>0</v>
      </c>
      <c r="M95" s="25">
        <v>1958.6</v>
      </c>
      <c r="N95" s="25">
        <v>0</v>
      </c>
      <c r="O95" s="25">
        <f>P95+Q95+R95+S95</f>
        <v>0</v>
      </c>
      <c r="P95" s="25">
        <v>0</v>
      </c>
      <c r="Q95" s="25">
        <v>0</v>
      </c>
      <c r="R95" s="25">
        <v>0</v>
      </c>
      <c r="S95" s="25">
        <v>0</v>
      </c>
      <c r="T95" s="21">
        <f t="shared" si="16"/>
        <v>0</v>
      </c>
      <c r="U95" s="25"/>
      <c r="V95" s="25"/>
      <c r="W95" s="25">
        <v>0</v>
      </c>
      <c r="X95" s="25"/>
      <c r="Y95" s="49" t="s">
        <v>34</v>
      </c>
      <c r="Z95" s="49" t="s">
        <v>34</v>
      </c>
      <c r="AA95" s="49" t="s">
        <v>34</v>
      </c>
      <c r="AB95" s="49" t="s">
        <v>34</v>
      </c>
      <c r="AC95" s="49" t="s">
        <v>34</v>
      </c>
      <c r="AD95" s="49" t="s">
        <v>34</v>
      </c>
      <c r="AE95" s="49" t="s">
        <v>34</v>
      </c>
      <c r="AF95" s="49" t="s">
        <v>34</v>
      </c>
      <c r="AG95" s="49" t="s">
        <v>34</v>
      </c>
      <c r="AH95" s="49" t="s">
        <v>34</v>
      </c>
      <c r="AI95" s="49" t="s">
        <v>34</v>
      </c>
      <c r="AJ95" s="49" t="s">
        <v>34</v>
      </c>
    </row>
    <row r="96" spans="1:36" ht="78" customHeight="1" x14ac:dyDescent="0.25">
      <c r="A96" s="14" t="s">
        <v>474</v>
      </c>
      <c r="B96" s="68" t="s">
        <v>116</v>
      </c>
      <c r="C96" s="44"/>
      <c r="D96" s="168" t="s">
        <v>17</v>
      </c>
      <c r="E96" s="184" t="s">
        <v>18</v>
      </c>
      <c r="F96" s="175"/>
      <c r="G96" s="45">
        <v>2015</v>
      </c>
      <c r="H96" s="46">
        <v>2017</v>
      </c>
      <c r="I96" s="21">
        <f t="shared" si="15"/>
        <v>9470.6</v>
      </c>
      <c r="J96" s="25">
        <f t="shared" si="18"/>
        <v>3369.6</v>
      </c>
      <c r="K96" s="25">
        <v>0</v>
      </c>
      <c r="L96" s="25">
        <v>0</v>
      </c>
      <c r="M96" s="25">
        <v>3369.6</v>
      </c>
      <c r="N96" s="25">
        <v>0</v>
      </c>
      <c r="O96" s="25">
        <f>P96+Q96+R96+S96</f>
        <v>3151</v>
      </c>
      <c r="P96" s="25">
        <v>0</v>
      </c>
      <c r="Q96" s="25">
        <v>0</v>
      </c>
      <c r="R96" s="25">
        <v>3151</v>
      </c>
      <c r="S96" s="25">
        <v>0</v>
      </c>
      <c r="T96" s="21">
        <f t="shared" si="16"/>
        <v>2950</v>
      </c>
      <c r="U96" s="25"/>
      <c r="V96" s="25"/>
      <c r="W96" s="25">
        <v>2950</v>
      </c>
      <c r="X96" s="25"/>
      <c r="Y96" s="49" t="s">
        <v>34</v>
      </c>
      <c r="Z96" s="49" t="s">
        <v>34</v>
      </c>
      <c r="AA96" s="49" t="s">
        <v>34</v>
      </c>
      <c r="AB96" s="49" t="s">
        <v>34</v>
      </c>
      <c r="AC96" s="49" t="s">
        <v>34</v>
      </c>
      <c r="AD96" s="49" t="s">
        <v>34</v>
      </c>
      <c r="AE96" s="49" t="s">
        <v>34</v>
      </c>
      <c r="AF96" s="49" t="s">
        <v>34</v>
      </c>
      <c r="AG96" s="49" t="s">
        <v>34</v>
      </c>
      <c r="AH96" s="49" t="s">
        <v>34</v>
      </c>
      <c r="AI96" s="49" t="s">
        <v>34</v>
      </c>
      <c r="AJ96" s="49" t="s">
        <v>34</v>
      </c>
    </row>
    <row r="97" spans="1:36" ht="69.75" customHeight="1" x14ac:dyDescent="0.25">
      <c r="A97" s="14" t="s">
        <v>475</v>
      </c>
      <c r="B97" s="68" t="s">
        <v>117</v>
      </c>
      <c r="C97" s="44"/>
      <c r="D97" s="168"/>
      <c r="E97" s="184"/>
      <c r="F97" s="175"/>
      <c r="G97" s="45">
        <v>2015</v>
      </c>
      <c r="H97" s="46">
        <v>2017</v>
      </c>
      <c r="I97" s="21">
        <f t="shared" si="15"/>
        <v>1900</v>
      </c>
      <c r="J97" s="25">
        <f t="shared" si="18"/>
        <v>1100</v>
      </c>
      <c r="K97" s="25">
        <v>0</v>
      </c>
      <c r="L97" s="25">
        <v>0</v>
      </c>
      <c r="M97" s="25">
        <v>1100</v>
      </c>
      <c r="N97" s="25">
        <v>0</v>
      </c>
      <c r="O97" s="25">
        <f>P97+Q97+R97+S97</f>
        <v>500</v>
      </c>
      <c r="P97" s="25">
        <v>0</v>
      </c>
      <c r="Q97" s="25">
        <v>0</v>
      </c>
      <c r="R97" s="25">
        <v>500</v>
      </c>
      <c r="S97" s="25">
        <v>0</v>
      </c>
      <c r="T97" s="21">
        <f t="shared" si="16"/>
        <v>300</v>
      </c>
      <c r="U97" s="25"/>
      <c r="V97" s="25"/>
      <c r="W97" s="25">
        <v>300</v>
      </c>
      <c r="X97" s="25"/>
      <c r="Y97" s="49" t="s">
        <v>34</v>
      </c>
      <c r="Z97" s="49" t="s">
        <v>34</v>
      </c>
      <c r="AA97" s="49" t="s">
        <v>34</v>
      </c>
      <c r="AB97" s="49" t="s">
        <v>34</v>
      </c>
      <c r="AC97" s="49" t="s">
        <v>34</v>
      </c>
      <c r="AD97" s="49" t="s">
        <v>34</v>
      </c>
      <c r="AE97" s="49" t="s">
        <v>34</v>
      </c>
      <c r="AF97" s="49" t="s">
        <v>34</v>
      </c>
      <c r="AG97" s="49" t="s">
        <v>34</v>
      </c>
      <c r="AH97" s="49" t="s">
        <v>34</v>
      </c>
      <c r="AI97" s="49" t="s">
        <v>34</v>
      </c>
      <c r="AJ97" s="49" t="s">
        <v>34</v>
      </c>
    </row>
    <row r="98" spans="1:36" ht="66" customHeight="1" x14ac:dyDescent="0.25">
      <c r="A98" s="44"/>
      <c r="B98" s="91" t="s">
        <v>22</v>
      </c>
      <c r="C98" s="44"/>
      <c r="D98" s="45"/>
      <c r="E98" s="91"/>
      <c r="F98" s="176"/>
      <c r="G98" s="45">
        <v>2015</v>
      </c>
      <c r="H98" s="46">
        <v>2017</v>
      </c>
      <c r="I98" s="21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1"/>
      <c r="U98" s="25"/>
      <c r="V98" s="25"/>
      <c r="W98" s="25"/>
      <c r="X98" s="25"/>
      <c r="Y98" s="49"/>
      <c r="Z98" s="49"/>
      <c r="AA98" s="49"/>
      <c r="AB98" s="49"/>
      <c r="AC98" s="49" t="s">
        <v>34</v>
      </c>
      <c r="AD98" s="56"/>
      <c r="AE98" s="56"/>
      <c r="AF98" s="56"/>
      <c r="AG98" s="49" t="s">
        <v>34</v>
      </c>
      <c r="AH98" s="49"/>
      <c r="AI98" s="49"/>
      <c r="AJ98" s="45"/>
    </row>
    <row r="99" spans="1:36" s="31" customFormat="1" ht="55.5" customHeight="1" x14ac:dyDescent="0.25">
      <c r="A99" s="203" t="s">
        <v>147</v>
      </c>
      <c r="B99" s="219"/>
      <c r="C99" s="219"/>
      <c r="D99" s="219"/>
      <c r="E99" s="220"/>
      <c r="F99" s="36"/>
      <c r="G99" s="28"/>
      <c r="H99" s="29"/>
      <c r="I99" s="26">
        <f>I59+I77+I81+I89+I94</f>
        <v>61892.7</v>
      </c>
      <c r="J99" s="26">
        <f t="shared" ref="J99:X99" si="19">J59+J77+J81+J89+J94</f>
        <v>25513.100000000002</v>
      </c>
      <c r="K99" s="26">
        <f t="shared" si="19"/>
        <v>0</v>
      </c>
      <c r="L99" s="26">
        <f t="shared" si="19"/>
        <v>0</v>
      </c>
      <c r="M99" s="26">
        <f t="shared" si="19"/>
        <v>25513.100000000002</v>
      </c>
      <c r="N99" s="26">
        <f t="shared" si="19"/>
        <v>0</v>
      </c>
      <c r="O99" s="26">
        <f t="shared" si="19"/>
        <v>18711.7</v>
      </c>
      <c r="P99" s="26">
        <f t="shared" si="19"/>
        <v>0</v>
      </c>
      <c r="Q99" s="26">
        <f t="shared" si="19"/>
        <v>0</v>
      </c>
      <c r="R99" s="26">
        <f t="shared" si="19"/>
        <v>18711.7</v>
      </c>
      <c r="S99" s="26">
        <f t="shared" si="19"/>
        <v>0</v>
      </c>
      <c r="T99" s="26">
        <f t="shared" si="19"/>
        <v>17667.900000000001</v>
      </c>
      <c r="U99" s="26">
        <f t="shared" si="19"/>
        <v>0</v>
      </c>
      <c r="V99" s="26">
        <f t="shared" si="19"/>
        <v>0</v>
      </c>
      <c r="W99" s="26">
        <f t="shared" si="19"/>
        <v>17667.900000000001</v>
      </c>
      <c r="X99" s="26">
        <f t="shared" si="19"/>
        <v>0</v>
      </c>
      <c r="Y99" s="30"/>
      <c r="Z99" s="30"/>
      <c r="AA99" s="30"/>
      <c r="AB99" s="30"/>
      <c r="AC99" s="30"/>
      <c r="AD99" s="37"/>
      <c r="AE99" s="37"/>
      <c r="AF99" s="37"/>
      <c r="AG99" s="30"/>
      <c r="AH99" s="30"/>
      <c r="AI99" s="30"/>
      <c r="AJ99" s="38"/>
    </row>
    <row r="100" spans="1:36" ht="33.75" customHeight="1" x14ac:dyDescent="0.25">
      <c r="A100" s="221" t="s">
        <v>32</v>
      </c>
      <c r="B100" s="222"/>
      <c r="C100" s="222"/>
      <c r="D100" s="222"/>
      <c r="E100" s="222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222"/>
      <c r="AF100" s="222"/>
      <c r="AG100" s="222"/>
      <c r="AH100" s="222"/>
      <c r="AI100" s="222"/>
      <c r="AJ100" s="223"/>
    </row>
    <row r="101" spans="1:36" ht="33.75" customHeight="1" x14ac:dyDescent="0.25">
      <c r="A101" s="200" t="s">
        <v>148</v>
      </c>
      <c r="B101" s="213"/>
      <c r="C101" s="213"/>
      <c r="D101" s="213"/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/>
      <c r="AF101" s="213"/>
      <c r="AG101" s="213"/>
      <c r="AH101" s="213"/>
      <c r="AI101" s="213"/>
      <c r="AJ101" s="214"/>
    </row>
    <row r="102" spans="1:36" ht="273.75" customHeight="1" x14ac:dyDescent="0.25">
      <c r="A102" s="99" t="s">
        <v>476</v>
      </c>
      <c r="B102" s="99" t="s">
        <v>118</v>
      </c>
      <c r="C102" s="100"/>
      <c r="D102" s="64" t="s">
        <v>131</v>
      </c>
      <c r="E102" s="64" t="s">
        <v>132</v>
      </c>
      <c r="F102" s="64" t="s">
        <v>133</v>
      </c>
      <c r="G102" s="45">
        <v>2015</v>
      </c>
      <c r="H102" s="46">
        <v>2017</v>
      </c>
      <c r="I102" s="44"/>
      <c r="J102" s="142"/>
      <c r="K102" s="142"/>
      <c r="L102" s="142"/>
      <c r="M102" s="142"/>
      <c r="N102" s="142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9" t="s">
        <v>34</v>
      </c>
      <c r="Z102" s="49" t="s">
        <v>34</v>
      </c>
      <c r="AA102" s="49" t="s">
        <v>34</v>
      </c>
      <c r="AB102" s="49" t="s">
        <v>34</v>
      </c>
      <c r="AC102" s="49" t="s">
        <v>34</v>
      </c>
      <c r="AD102" s="49" t="s">
        <v>34</v>
      </c>
      <c r="AE102" s="49" t="s">
        <v>34</v>
      </c>
      <c r="AF102" s="49" t="s">
        <v>34</v>
      </c>
      <c r="AG102" s="49" t="s">
        <v>34</v>
      </c>
      <c r="AH102" s="49" t="s">
        <v>34</v>
      </c>
      <c r="AI102" s="49" t="s">
        <v>34</v>
      </c>
      <c r="AJ102" s="49" t="s">
        <v>34</v>
      </c>
    </row>
    <row r="103" spans="1:36" ht="35.25" customHeight="1" x14ac:dyDescent="0.25">
      <c r="A103" s="215" t="s">
        <v>149</v>
      </c>
      <c r="B103" s="201"/>
      <c r="C103" s="201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2"/>
    </row>
    <row r="104" spans="1:36" ht="200.25" customHeight="1" x14ac:dyDescent="0.25">
      <c r="A104" s="14" t="s">
        <v>477</v>
      </c>
      <c r="B104" s="101" t="s">
        <v>36</v>
      </c>
      <c r="C104" s="44"/>
      <c r="D104" s="152" t="s">
        <v>131</v>
      </c>
      <c r="E104" s="152" t="s">
        <v>132</v>
      </c>
      <c r="F104" s="174" t="s">
        <v>134</v>
      </c>
      <c r="G104" s="45">
        <v>2015</v>
      </c>
      <c r="H104" s="46">
        <v>2017</v>
      </c>
      <c r="I104" s="39">
        <f>J104+O104+T104</f>
        <v>600</v>
      </c>
      <c r="J104" s="39">
        <f>K104+L104+M104</f>
        <v>200</v>
      </c>
      <c r="K104" s="39">
        <v>0</v>
      </c>
      <c r="L104" s="39">
        <v>0</v>
      </c>
      <c r="M104" s="39">
        <v>200</v>
      </c>
      <c r="N104" s="39">
        <v>0</v>
      </c>
      <c r="O104" s="39">
        <f>P104+Q104+R104</f>
        <v>200</v>
      </c>
      <c r="P104" s="39">
        <v>0</v>
      </c>
      <c r="Q104" s="39">
        <v>0</v>
      </c>
      <c r="R104" s="39">
        <v>200</v>
      </c>
      <c r="S104" s="39">
        <v>0</v>
      </c>
      <c r="T104" s="39">
        <f>U104+V104+W104</f>
        <v>200</v>
      </c>
      <c r="U104" s="39">
        <v>0</v>
      </c>
      <c r="V104" s="39">
        <v>0</v>
      </c>
      <c r="W104" s="39">
        <v>200</v>
      </c>
      <c r="X104" s="39">
        <v>0</v>
      </c>
      <c r="Y104" s="49" t="s">
        <v>34</v>
      </c>
      <c r="Z104" s="49" t="s">
        <v>34</v>
      </c>
      <c r="AA104" s="49" t="s">
        <v>34</v>
      </c>
      <c r="AB104" s="49" t="s">
        <v>34</v>
      </c>
      <c r="AC104" s="49" t="s">
        <v>34</v>
      </c>
      <c r="AD104" s="49" t="s">
        <v>34</v>
      </c>
      <c r="AE104" s="49" t="s">
        <v>34</v>
      </c>
      <c r="AF104" s="49" t="s">
        <v>34</v>
      </c>
      <c r="AG104" s="49" t="s">
        <v>34</v>
      </c>
      <c r="AH104" s="49" t="s">
        <v>34</v>
      </c>
      <c r="AI104" s="49" t="s">
        <v>34</v>
      </c>
      <c r="AJ104" s="49" t="s">
        <v>34</v>
      </c>
    </row>
    <row r="105" spans="1:36" ht="92.25" customHeight="1" x14ac:dyDescent="0.25">
      <c r="A105" s="14" t="s">
        <v>478</v>
      </c>
      <c r="B105" s="45" t="s">
        <v>145</v>
      </c>
      <c r="C105" s="44"/>
      <c r="D105" s="153"/>
      <c r="E105" s="155"/>
      <c r="F105" s="175"/>
      <c r="G105" s="45">
        <v>2015</v>
      </c>
      <c r="H105" s="46">
        <v>2017</v>
      </c>
      <c r="I105" s="39">
        <f>J105+O105+T105</f>
        <v>600</v>
      </c>
      <c r="J105" s="39">
        <f>K105+L105+M105</f>
        <v>200</v>
      </c>
      <c r="K105" s="102">
        <v>0</v>
      </c>
      <c r="L105" s="102">
        <v>0</v>
      </c>
      <c r="M105" s="102">
        <v>200</v>
      </c>
      <c r="N105" s="102">
        <v>0</v>
      </c>
      <c r="O105" s="102">
        <f>P105+Q105+R105+S105</f>
        <v>200</v>
      </c>
      <c r="P105" s="102">
        <v>0</v>
      </c>
      <c r="Q105" s="102">
        <v>0</v>
      </c>
      <c r="R105" s="102">
        <v>200</v>
      </c>
      <c r="S105" s="102">
        <v>0</v>
      </c>
      <c r="T105" s="39">
        <f>U105+V105+W105</f>
        <v>200</v>
      </c>
      <c r="U105" s="102"/>
      <c r="V105" s="102"/>
      <c r="W105" s="102">
        <v>200</v>
      </c>
      <c r="X105" s="102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</row>
    <row r="106" spans="1:36" ht="65.25" customHeight="1" x14ac:dyDescent="0.25">
      <c r="A106" s="44"/>
      <c r="B106" s="91" t="s">
        <v>135</v>
      </c>
      <c r="C106" s="14">
        <v>0</v>
      </c>
      <c r="D106" s="149"/>
      <c r="E106" s="151"/>
      <c r="F106" s="176"/>
      <c r="G106" s="45">
        <v>2015</v>
      </c>
      <c r="H106" s="46">
        <v>2017</v>
      </c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49" t="s">
        <v>34</v>
      </c>
      <c r="Z106" s="49" t="s">
        <v>34</v>
      </c>
      <c r="AA106" s="49" t="s">
        <v>34</v>
      </c>
      <c r="AB106" s="49" t="s">
        <v>34</v>
      </c>
      <c r="AC106" s="49" t="s">
        <v>34</v>
      </c>
      <c r="AD106" s="49" t="s">
        <v>34</v>
      </c>
      <c r="AE106" s="49" t="s">
        <v>34</v>
      </c>
      <c r="AF106" s="49" t="s">
        <v>34</v>
      </c>
      <c r="AG106" s="49" t="s">
        <v>34</v>
      </c>
      <c r="AH106" s="49" t="s">
        <v>34</v>
      </c>
      <c r="AI106" s="49" t="s">
        <v>34</v>
      </c>
      <c r="AJ106" s="49" t="s">
        <v>34</v>
      </c>
    </row>
    <row r="107" spans="1:36" ht="48" customHeight="1" x14ac:dyDescent="0.25">
      <c r="A107" s="216" t="s">
        <v>399</v>
      </c>
      <c r="B107" s="160"/>
      <c r="C107" s="160"/>
      <c r="D107" s="160"/>
      <c r="E107" s="160"/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60"/>
      <c r="Z107" s="160"/>
      <c r="AA107" s="160"/>
      <c r="AB107" s="160"/>
      <c r="AC107" s="160"/>
      <c r="AD107" s="160"/>
      <c r="AE107" s="160"/>
      <c r="AF107" s="160"/>
      <c r="AG107" s="160"/>
      <c r="AH107" s="160"/>
      <c r="AI107" s="160"/>
      <c r="AJ107" s="161"/>
    </row>
    <row r="108" spans="1:36" ht="409.6" customHeight="1" x14ac:dyDescent="0.25">
      <c r="A108" s="14" t="s">
        <v>479</v>
      </c>
      <c r="B108" s="57" t="s">
        <v>119</v>
      </c>
      <c r="C108" s="44"/>
      <c r="D108" s="64" t="s">
        <v>131</v>
      </c>
      <c r="E108" s="64" t="s">
        <v>132</v>
      </c>
      <c r="F108" s="13" t="s">
        <v>136</v>
      </c>
      <c r="G108" s="45">
        <v>2015</v>
      </c>
      <c r="H108" s="46">
        <v>2017</v>
      </c>
      <c r="I108" s="44"/>
      <c r="J108" s="142"/>
      <c r="K108" s="142"/>
      <c r="L108" s="142"/>
      <c r="M108" s="142"/>
      <c r="N108" s="142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9" t="s">
        <v>34</v>
      </c>
      <c r="Z108" s="49" t="s">
        <v>34</v>
      </c>
      <c r="AA108" s="49" t="s">
        <v>34</v>
      </c>
      <c r="AB108" s="49" t="s">
        <v>34</v>
      </c>
      <c r="AC108" s="49" t="s">
        <v>34</v>
      </c>
      <c r="AD108" s="49" t="s">
        <v>34</v>
      </c>
      <c r="AE108" s="49" t="s">
        <v>34</v>
      </c>
      <c r="AF108" s="49" t="s">
        <v>34</v>
      </c>
      <c r="AG108" s="49" t="s">
        <v>34</v>
      </c>
      <c r="AH108" s="49" t="s">
        <v>34</v>
      </c>
      <c r="AI108" s="49" t="s">
        <v>34</v>
      </c>
      <c r="AJ108" s="49" t="s">
        <v>34</v>
      </c>
    </row>
    <row r="109" spans="1:36" ht="88.5" customHeight="1" x14ac:dyDescent="0.25">
      <c r="A109" s="44"/>
      <c r="B109" s="91" t="s">
        <v>137</v>
      </c>
      <c r="C109" s="14">
        <v>0</v>
      </c>
      <c r="D109" s="64"/>
      <c r="E109" s="64"/>
      <c r="F109" s="13"/>
      <c r="G109" s="45">
        <v>2015</v>
      </c>
      <c r="H109" s="46">
        <v>2017</v>
      </c>
      <c r="I109" s="44"/>
      <c r="J109" s="142"/>
      <c r="K109" s="142"/>
      <c r="L109" s="142"/>
      <c r="M109" s="142"/>
      <c r="N109" s="142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9" t="s">
        <v>34</v>
      </c>
      <c r="Z109" s="49" t="s">
        <v>34</v>
      </c>
      <c r="AA109" s="49" t="s">
        <v>34</v>
      </c>
      <c r="AB109" s="49" t="s">
        <v>34</v>
      </c>
      <c r="AC109" s="49" t="s">
        <v>34</v>
      </c>
      <c r="AD109" s="49" t="s">
        <v>34</v>
      </c>
      <c r="AE109" s="49" t="s">
        <v>34</v>
      </c>
      <c r="AF109" s="49" t="s">
        <v>34</v>
      </c>
      <c r="AG109" s="49" t="s">
        <v>34</v>
      </c>
      <c r="AH109" s="49" t="s">
        <v>34</v>
      </c>
      <c r="AI109" s="49" t="s">
        <v>34</v>
      </c>
      <c r="AJ109" s="49" t="s">
        <v>34</v>
      </c>
    </row>
    <row r="110" spans="1:36" ht="54.75" customHeight="1" x14ac:dyDescent="0.25">
      <c r="A110" s="159" t="s">
        <v>150</v>
      </c>
      <c r="B110" s="160"/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60"/>
      <c r="Z110" s="160"/>
      <c r="AA110" s="160"/>
      <c r="AB110" s="160"/>
      <c r="AC110" s="160"/>
      <c r="AD110" s="160"/>
      <c r="AE110" s="160"/>
      <c r="AF110" s="160"/>
      <c r="AG110" s="160"/>
      <c r="AH110" s="160"/>
      <c r="AI110" s="160"/>
      <c r="AJ110" s="161"/>
    </row>
    <row r="111" spans="1:36" ht="393.75" customHeight="1" x14ac:dyDescent="0.25">
      <c r="A111" s="14" t="s">
        <v>480</v>
      </c>
      <c r="B111" s="57" t="s">
        <v>120</v>
      </c>
      <c r="C111" s="44"/>
      <c r="D111" s="64" t="s">
        <v>131</v>
      </c>
      <c r="E111" s="64" t="s">
        <v>132</v>
      </c>
      <c r="F111" s="13" t="s">
        <v>138</v>
      </c>
      <c r="G111" s="45">
        <v>2015</v>
      </c>
      <c r="H111" s="46">
        <v>2017</v>
      </c>
      <c r="I111" s="44"/>
      <c r="J111" s="142"/>
      <c r="K111" s="142"/>
      <c r="L111" s="142"/>
      <c r="M111" s="142"/>
      <c r="N111" s="142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9" t="s">
        <v>34</v>
      </c>
      <c r="Z111" s="49" t="s">
        <v>34</v>
      </c>
      <c r="AA111" s="49" t="s">
        <v>34</v>
      </c>
      <c r="AB111" s="49" t="s">
        <v>34</v>
      </c>
      <c r="AC111" s="49" t="s">
        <v>34</v>
      </c>
      <c r="AD111" s="49" t="s">
        <v>34</v>
      </c>
      <c r="AE111" s="49" t="s">
        <v>34</v>
      </c>
      <c r="AF111" s="49" t="s">
        <v>34</v>
      </c>
      <c r="AG111" s="49" t="s">
        <v>34</v>
      </c>
      <c r="AH111" s="49" t="s">
        <v>34</v>
      </c>
      <c r="AI111" s="49" t="s">
        <v>34</v>
      </c>
      <c r="AJ111" s="49" t="s">
        <v>34</v>
      </c>
    </row>
    <row r="112" spans="1:36" ht="41.25" customHeight="1" x14ac:dyDescent="0.25">
      <c r="A112" s="215" t="s">
        <v>151</v>
      </c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70"/>
      <c r="M112" s="170"/>
      <c r="N112" s="170"/>
      <c r="O112" s="170"/>
      <c r="P112" s="170"/>
      <c r="Q112" s="170"/>
      <c r="R112" s="170"/>
      <c r="S112" s="170"/>
      <c r="T112" s="170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1"/>
    </row>
    <row r="113" spans="1:36" ht="110.25" x14ac:dyDescent="0.25">
      <c r="A113" s="14" t="s">
        <v>481</v>
      </c>
      <c r="B113" s="57" t="s">
        <v>121</v>
      </c>
      <c r="C113" s="44"/>
      <c r="D113" s="64" t="s">
        <v>131</v>
      </c>
      <c r="E113" s="64" t="s">
        <v>132</v>
      </c>
      <c r="F113" s="13" t="s">
        <v>139</v>
      </c>
      <c r="G113" s="62">
        <v>2015</v>
      </c>
      <c r="H113" s="55"/>
      <c r="I113" s="44"/>
      <c r="J113" s="142"/>
      <c r="K113" s="142"/>
      <c r="L113" s="142"/>
      <c r="M113" s="142"/>
      <c r="N113" s="142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9" t="s">
        <v>34</v>
      </c>
      <c r="Z113" s="49" t="s">
        <v>34</v>
      </c>
      <c r="AA113" s="49" t="s">
        <v>34</v>
      </c>
      <c r="AB113" s="49" t="s">
        <v>34</v>
      </c>
      <c r="AC113" s="49"/>
      <c r="AD113" s="49"/>
      <c r="AE113" s="49"/>
      <c r="AF113" s="49"/>
      <c r="AG113" s="49"/>
      <c r="AH113" s="49"/>
      <c r="AI113" s="49"/>
      <c r="AJ113" s="49"/>
    </row>
    <row r="114" spans="1:36" ht="34.5" customHeight="1" x14ac:dyDescent="0.25">
      <c r="A114" s="215" t="s">
        <v>152</v>
      </c>
      <c r="B114" s="170"/>
      <c r="C114" s="170"/>
      <c r="D114" s="170"/>
      <c r="E114" s="170"/>
      <c r="F114" s="170"/>
      <c r="G114" s="170"/>
      <c r="H114" s="170"/>
      <c r="I114" s="170"/>
      <c r="J114" s="170"/>
      <c r="K114" s="170"/>
      <c r="L114" s="170"/>
      <c r="M114" s="170"/>
      <c r="N114" s="170"/>
      <c r="O114" s="170"/>
      <c r="P114" s="170"/>
      <c r="Q114" s="170"/>
      <c r="R114" s="170"/>
      <c r="S114" s="170"/>
      <c r="T114" s="170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1"/>
    </row>
    <row r="115" spans="1:36" ht="177.75" customHeight="1" x14ac:dyDescent="0.25">
      <c r="A115" s="14" t="s">
        <v>482</v>
      </c>
      <c r="B115" s="57" t="s">
        <v>122</v>
      </c>
      <c r="C115" s="44"/>
      <c r="D115" s="64" t="s">
        <v>131</v>
      </c>
      <c r="E115" s="64" t="s">
        <v>132</v>
      </c>
      <c r="F115" s="13" t="s">
        <v>140</v>
      </c>
      <c r="G115" s="62">
        <v>2015</v>
      </c>
      <c r="H115" s="55" t="s">
        <v>211</v>
      </c>
      <c r="I115" s="44"/>
      <c r="J115" s="142"/>
      <c r="K115" s="142"/>
      <c r="L115" s="142"/>
      <c r="M115" s="142"/>
      <c r="N115" s="142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9" t="s">
        <v>34</v>
      </c>
      <c r="Z115" s="49" t="s">
        <v>34</v>
      </c>
      <c r="AA115" s="49" t="s">
        <v>34</v>
      </c>
      <c r="AB115" s="49" t="s">
        <v>34</v>
      </c>
      <c r="AC115" s="49"/>
      <c r="AD115" s="56"/>
      <c r="AE115" s="56"/>
      <c r="AF115" s="56"/>
      <c r="AG115" s="49"/>
      <c r="AH115" s="49"/>
      <c r="AI115" s="49"/>
      <c r="AJ115" s="45"/>
    </row>
    <row r="116" spans="1:36" ht="84" customHeight="1" x14ac:dyDescent="0.25">
      <c r="A116" s="44"/>
      <c r="B116" s="91" t="s">
        <v>144</v>
      </c>
      <c r="C116" s="44"/>
      <c r="D116" s="48"/>
      <c r="E116" s="48"/>
      <c r="F116" s="41"/>
      <c r="G116" s="62"/>
      <c r="H116" s="55"/>
      <c r="I116" s="44"/>
      <c r="J116" s="142"/>
      <c r="K116" s="142"/>
      <c r="L116" s="142"/>
      <c r="M116" s="142"/>
      <c r="N116" s="142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9"/>
      <c r="Z116" s="49"/>
      <c r="AA116" s="49"/>
      <c r="AB116" s="49" t="s">
        <v>34</v>
      </c>
      <c r="AC116" s="49"/>
      <c r="AD116" s="56"/>
      <c r="AE116" s="56"/>
      <c r="AF116" s="56"/>
      <c r="AG116" s="49"/>
      <c r="AH116" s="49"/>
      <c r="AI116" s="49"/>
      <c r="AJ116" s="45"/>
    </row>
    <row r="117" spans="1:36" ht="44.25" customHeight="1" x14ac:dyDescent="0.25">
      <c r="A117" s="159" t="s">
        <v>153</v>
      </c>
      <c r="B117" s="160"/>
      <c r="C117" s="160"/>
      <c r="D117" s="160"/>
      <c r="E117" s="160"/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60"/>
      <c r="Z117" s="160"/>
      <c r="AA117" s="160"/>
      <c r="AB117" s="160"/>
      <c r="AC117" s="160"/>
      <c r="AD117" s="160"/>
      <c r="AE117" s="160"/>
      <c r="AF117" s="160"/>
      <c r="AG117" s="160"/>
      <c r="AH117" s="160"/>
      <c r="AI117" s="160"/>
      <c r="AJ117" s="161"/>
    </row>
    <row r="118" spans="1:36" ht="92.25" customHeight="1" x14ac:dyDescent="0.25">
      <c r="A118" s="14" t="s">
        <v>483</v>
      </c>
      <c r="B118" s="57" t="s">
        <v>37</v>
      </c>
      <c r="C118" s="44"/>
      <c r="D118" s="147" t="s">
        <v>141</v>
      </c>
      <c r="E118" s="145" t="s">
        <v>143</v>
      </c>
      <c r="F118" s="174" t="s">
        <v>142</v>
      </c>
      <c r="G118" s="45">
        <v>2015</v>
      </c>
      <c r="H118" s="46">
        <v>2017</v>
      </c>
      <c r="I118" s="39">
        <f>J118+O118+T118</f>
        <v>294730.8</v>
      </c>
      <c r="J118" s="39">
        <f>K118+L118+M118+N118</f>
        <v>101252.2</v>
      </c>
      <c r="K118" s="39">
        <v>0</v>
      </c>
      <c r="L118" s="39">
        <v>0</v>
      </c>
      <c r="M118" s="39">
        <v>101252.2</v>
      </c>
      <c r="N118" s="39">
        <v>0</v>
      </c>
      <c r="O118" s="39">
        <f>P118+Q118+R118+S118</f>
        <v>96537.4</v>
      </c>
      <c r="P118" s="39">
        <v>0</v>
      </c>
      <c r="Q118" s="39">
        <v>0</v>
      </c>
      <c r="R118" s="39">
        <v>96537.4</v>
      </c>
      <c r="S118" s="39">
        <v>0</v>
      </c>
      <c r="T118" s="39">
        <f>U118+V118+W118+X118</f>
        <v>96941.2</v>
      </c>
      <c r="U118" s="39">
        <v>0</v>
      </c>
      <c r="V118" s="39">
        <v>0</v>
      </c>
      <c r="W118" s="39">
        <v>96941.2</v>
      </c>
      <c r="X118" s="39">
        <v>0</v>
      </c>
      <c r="Y118" s="49" t="s">
        <v>34</v>
      </c>
      <c r="Z118" s="49" t="s">
        <v>34</v>
      </c>
      <c r="AA118" s="49" t="s">
        <v>34</v>
      </c>
      <c r="AB118" s="49" t="s">
        <v>34</v>
      </c>
      <c r="AC118" s="49" t="s">
        <v>34</v>
      </c>
      <c r="AD118" s="49" t="s">
        <v>34</v>
      </c>
      <c r="AE118" s="49" t="s">
        <v>34</v>
      </c>
      <c r="AF118" s="49" t="s">
        <v>34</v>
      </c>
      <c r="AG118" s="49" t="s">
        <v>34</v>
      </c>
      <c r="AH118" s="49" t="s">
        <v>34</v>
      </c>
      <c r="AI118" s="49" t="s">
        <v>34</v>
      </c>
      <c r="AJ118" s="49" t="s">
        <v>34</v>
      </c>
    </row>
    <row r="119" spans="1:36" ht="96" customHeight="1" x14ac:dyDescent="0.25">
      <c r="A119" s="14" t="s">
        <v>484</v>
      </c>
      <c r="B119" s="57" t="s">
        <v>123</v>
      </c>
      <c r="C119" s="44"/>
      <c r="D119" s="153"/>
      <c r="E119" s="155"/>
      <c r="F119" s="175"/>
      <c r="G119" s="45">
        <v>2015</v>
      </c>
      <c r="H119" s="46">
        <v>2017</v>
      </c>
      <c r="I119" s="39">
        <f t="shared" ref="I119:I126" si="20">J119+O119+T119</f>
        <v>31872.699999999997</v>
      </c>
      <c r="J119" s="39">
        <f t="shared" ref="J119:J126" si="21">K119+L119+M119+N119</f>
        <v>11958</v>
      </c>
      <c r="K119" s="39">
        <v>0</v>
      </c>
      <c r="L119" s="39">
        <v>0</v>
      </c>
      <c r="M119" s="39">
        <v>11958</v>
      </c>
      <c r="N119" s="39">
        <v>0</v>
      </c>
      <c r="O119" s="39">
        <f t="shared" ref="O119:O126" si="22">P119+Q119+R119+S119</f>
        <v>9921.2999999999993</v>
      </c>
      <c r="P119" s="39">
        <v>0</v>
      </c>
      <c r="Q119" s="39">
        <v>0</v>
      </c>
      <c r="R119" s="39">
        <v>9921.2999999999993</v>
      </c>
      <c r="S119" s="39">
        <v>0</v>
      </c>
      <c r="T119" s="39">
        <f t="shared" ref="T119:T126" si="23">U119+V119+W119+X119</f>
        <v>9993.4</v>
      </c>
      <c r="U119" s="39">
        <v>0</v>
      </c>
      <c r="V119" s="39">
        <v>0</v>
      </c>
      <c r="W119" s="39">
        <v>9993.4</v>
      </c>
      <c r="X119" s="39">
        <v>0</v>
      </c>
      <c r="Y119" s="49" t="s">
        <v>34</v>
      </c>
      <c r="Z119" s="49" t="s">
        <v>34</v>
      </c>
      <c r="AA119" s="49" t="s">
        <v>34</v>
      </c>
      <c r="AB119" s="49" t="s">
        <v>34</v>
      </c>
      <c r="AC119" s="49" t="s">
        <v>34</v>
      </c>
      <c r="AD119" s="49" t="s">
        <v>34</v>
      </c>
      <c r="AE119" s="49" t="s">
        <v>34</v>
      </c>
      <c r="AF119" s="49" t="s">
        <v>34</v>
      </c>
      <c r="AG119" s="49" t="s">
        <v>34</v>
      </c>
      <c r="AH119" s="49" t="s">
        <v>34</v>
      </c>
      <c r="AI119" s="49" t="s">
        <v>34</v>
      </c>
      <c r="AJ119" s="49" t="s">
        <v>34</v>
      </c>
    </row>
    <row r="120" spans="1:36" ht="204" customHeight="1" x14ac:dyDescent="0.25">
      <c r="A120" s="14" t="s">
        <v>485</v>
      </c>
      <c r="B120" s="57" t="s">
        <v>124</v>
      </c>
      <c r="C120" s="44"/>
      <c r="D120" s="153"/>
      <c r="E120" s="155"/>
      <c r="F120" s="175"/>
      <c r="G120" s="45">
        <v>2015</v>
      </c>
      <c r="H120" s="46">
        <v>2017</v>
      </c>
      <c r="I120" s="39">
        <f t="shared" si="20"/>
        <v>22</v>
      </c>
      <c r="J120" s="39">
        <f t="shared" si="21"/>
        <v>7.2</v>
      </c>
      <c r="K120" s="39">
        <v>0</v>
      </c>
      <c r="L120" s="39">
        <v>7.2</v>
      </c>
      <c r="M120" s="39">
        <v>0</v>
      </c>
      <c r="N120" s="39">
        <v>0</v>
      </c>
      <c r="O120" s="39">
        <f t="shared" si="22"/>
        <v>7.4</v>
      </c>
      <c r="P120" s="39">
        <v>0</v>
      </c>
      <c r="Q120" s="39">
        <v>7.4</v>
      </c>
      <c r="R120" s="39">
        <v>0</v>
      </c>
      <c r="S120" s="39">
        <v>0</v>
      </c>
      <c r="T120" s="39">
        <f t="shared" si="23"/>
        <v>7.4</v>
      </c>
      <c r="U120" s="39">
        <v>0</v>
      </c>
      <c r="V120" s="39">
        <v>7.4</v>
      </c>
      <c r="W120" s="39">
        <v>0</v>
      </c>
      <c r="X120" s="39">
        <v>0</v>
      </c>
      <c r="Y120" s="49" t="s">
        <v>34</v>
      </c>
      <c r="Z120" s="49" t="s">
        <v>34</v>
      </c>
      <c r="AA120" s="49" t="s">
        <v>34</v>
      </c>
      <c r="AB120" s="49" t="s">
        <v>34</v>
      </c>
      <c r="AC120" s="49" t="s">
        <v>34</v>
      </c>
      <c r="AD120" s="49" t="s">
        <v>34</v>
      </c>
      <c r="AE120" s="49" t="s">
        <v>34</v>
      </c>
      <c r="AF120" s="49" t="s">
        <v>34</v>
      </c>
      <c r="AG120" s="49" t="s">
        <v>34</v>
      </c>
      <c r="AH120" s="49" t="s">
        <v>34</v>
      </c>
      <c r="AI120" s="49" t="s">
        <v>34</v>
      </c>
      <c r="AJ120" s="49" t="s">
        <v>34</v>
      </c>
    </row>
    <row r="121" spans="1:36" ht="260.25" customHeight="1" x14ac:dyDescent="0.25">
      <c r="A121" s="14" t="s">
        <v>486</v>
      </c>
      <c r="B121" s="57" t="s">
        <v>125</v>
      </c>
      <c r="C121" s="44"/>
      <c r="D121" s="153"/>
      <c r="E121" s="155"/>
      <c r="F121" s="175"/>
      <c r="G121" s="45">
        <v>2015</v>
      </c>
      <c r="H121" s="46">
        <v>2017</v>
      </c>
      <c r="I121" s="39">
        <f t="shared" si="20"/>
        <v>142.9</v>
      </c>
      <c r="J121" s="39">
        <f t="shared" si="21"/>
        <v>46.5</v>
      </c>
      <c r="K121" s="39">
        <v>0</v>
      </c>
      <c r="L121" s="39">
        <v>46.5</v>
      </c>
      <c r="M121" s="39">
        <v>0</v>
      </c>
      <c r="N121" s="39">
        <v>0</v>
      </c>
      <c r="O121" s="39">
        <f t="shared" si="22"/>
        <v>48.2</v>
      </c>
      <c r="P121" s="39">
        <v>0</v>
      </c>
      <c r="Q121" s="39">
        <v>48.2</v>
      </c>
      <c r="R121" s="39">
        <v>0</v>
      </c>
      <c r="S121" s="39">
        <v>0</v>
      </c>
      <c r="T121" s="39">
        <f t="shared" si="23"/>
        <v>48.2</v>
      </c>
      <c r="U121" s="39">
        <v>0</v>
      </c>
      <c r="V121" s="39">
        <v>48.2</v>
      </c>
      <c r="W121" s="39">
        <v>0</v>
      </c>
      <c r="X121" s="39">
        <v>0</v>
      </c>
      <c r="Y121" s="49" t="s">
        <v>34</v>
      </c>
      <c r="Z121" s="49" t="s">
        <v>34</v>
      </c>
      <c r="AA121" s="49" t="s">
        <v>34</v>
      </c>
      <c r="AB121" s="49" t="s">
        <v>34</v>
      </c>
      <c r="AC121" s="49" t="s">
        <v>34</v>
      </c>
      <c r="AD121" s="49" t="s">
        <v>34</v>
      </c>
      <c r="AE121" s="49" t="s">
        <v>34</v>
      </c>
      <c r="AF121" s="49" t="s">
        <v>34</v>
      </c>
      <c r="AG121" s="49" t="s">
        <v>34</v>
      </c>
      <c r="AH121" s="49" t="s">
        <v>34</v>
      </c>
      <c r="AI121" s="49" t="s">
        <v>34</v>
      </c>
      <c r="AJ121" s="49" t="s">
        <v>34</v>
      </c>
    </row>
    <row r="122" spans="1:36" ht="215.25" customHeight="1" x14ac:dyDescent="0.25">
      <c r="A122" s="14" t="s">
        <v>487</v>
      </c>
      <c r="B122" s="57" t="s">
        <v>126</v>
      </c>
      <c r="C122" s="44"/>
      <c r="D122" s="153"/>
      <c r="E122" s="155"/>
      <c r="F122" s="175"/>
      <c r="G122" s="45">
        <v>2015</v>
      </c>
      <c r="H122" s="46">
        <v>2017</v>
      </c>
      <c r="I122" s="39">
        <f t="shared" si="20"/>
        <v>89.300000000000011</v>
      </c>
      <c r="J122" s="39">
        <f t="shared" si="21"/>
        <v>29.1</v>
      </c>
      <c r="K122" s="39">
        <v>0</v>
      </c>
      <c r="L122" s="39">
        <v>29.1</v>
      </c>
      <c r="M122" s="39">
        <v>0</v>
      </c>
      <c r="N122" s="39">
        <v>0</v>
      </c>
      <c r="O122" s="39">
        <f t="shared" si="22"/>
        <v>30.1</v>
      </c>
      <c r="P122" s="39">
        <v>0</v>
      </c>
      <c r="Q122" s="39">
        <v>30.1</v>
      </c>
      <c r="R122" s="39">
        <v>0</v>
      </c>
      <c r="S122" s="39">
        <v>0</v>
      </c>
      <c r="T122" s="39">
        <f t="shared" si="23"/>
        <v>30.1</v>
      </c>
      <c r="U122" s="39">
        <v>0</v>
      </c>
      <c r="V122" s="39">
        <v>30.1</v>
      </c>
      <c r="W122" s="39">
        <v>0</v>
      </c>
      <c r="X122" s="39">
        <v>0</v>
      </c>
      <c r="Y122" s="49" t="s">
        <v>34</v>
      </c>
      <c r="Z122" s="49" t="s">
        <v>34</v>
      </c>
      <c r="AA122" s="49" t="s">
        <v>34</v>
      </c>
      <c r="AB122" s="49" t="s">
        <v>34</v>
      </c>
      <c r="AC122" s="49" t="s">
        <v>34</v>
      </c>
      <c r="AD122" s="49" t="s">
        <v>34</v>
      </c>
      <c r="AE122" s="49" t="s">
        <v>34</v>
      </c>
      <c r="AF122" s="49" t="s">
        <v>34</v>
      </c>
      <c r="AG122" s="49" t="s">
        <v>34</v>
      </c>
      <c r="AH122" s="49" t="s">
        <v>34</v>
      </c>
      <c r="AI122" s="49" t="s">
        <v>34</v>
      </c>
      <c r="AJ122" s="49" t="s">
        <v>34</v>
      </c>
    </row>
    <row r="123" spans="1:36" ht="189" customHeight="1" x14ac:dyDescent="0.25">
      <c r="A123" s="14" t="s">
        <v>488</v>
      </c>
      <c r="B123" s="57" t="s">
        <v>127</v>
      </c>
      <c r="C123" s="44"/>
      <c r="D123" s="153"/>
      <c r="E123" s="155"/>
      <c r="F123" s="175"/>
      <c r="G123" s="45">
        <v>2015</v>
      </c>
      <c r="H123" s="46">
        <v>2017</v>
      </c>
      <c r="I123" s="39">
        <f t="shared" si="20"/>
        <v>183</v>
      </c>
      <c r="J123" s="39">
        <f t="shared" si="21"/>
        <v>59.6</v>
      </c>
      <c r="K123" s="39">
        <v>0</v>
      </c>
      <c r="L123" s="39">
        <v>59.6</v>
      </c>
      <c r="M123" s="39">
        <v>0</v>
      </c>
      <c r="N123" s="39">
        <v>0</v>
      </c>
      <c r="O123" s="39">
        <f t="shared" si="22"/>
        <v>61.7</v>
      </c>
      <c r="P123" s="39">
        <v>0</v>
      </c>
      <c r="Q123" s="39">
        <v>61.7</v>
      </c>
      <c r="R123" s="39">
        <v>0</v>
      </c>
      <c r="S123" s="39">
        <v>0</v>
      </c>
      <c r="T123" s="39">
        <f t="shared" si="23"/>
        <v>61.7</v>
      </c>
      <c r="U123" s="39">
        <v>0</v>
      </c>
      <c r="V123" s="39">
        <v>61.7</v>
      </c>
      <c r="W123" s="39">
        <v>0</v>
      </c>
      <c r="X123" s="39">
        <v>0</v>
      </c>
      <c r="Y123" s="49" t="s">
        <v>34</v>
      </c>
      <c r="Z123" s="49" t="s">
        <v>34</v>
      </c>
      <c r="AA123" s="49" t="s">
        <v>34</v>
      </c>
      <c r="AB123" s="49" t="s">
        <v>34</v>
      </c>
      <c r="AC123" s="49" t="s">
        <v>34</v>
      </c>
      <c r="AD123" s="49" t="s">
        <v>34</v>
      </c>
      <c r="AE123" s="49" t="s">
        <v>34</v>
      </c>
      <c r="AF123" s="49" t="s">
        <v>34</v>
      </c>
      <c r="AG123" s="49" t="s">
        <v>34</v>
      </c>
      <c r="AH123" s="49" t="s">
        <v>34</v>
      </c>
      <c r="AI123" s="49" t="s">
        <v>34</v>
      </c>
      <c r="AJ123" s="49" t="s">
        <v>34</v>
      </c>
    </row>
    <row r="124" spans="1:36" ht="354.75" customHeight="1" x14ac:dyDescent="0.25">
      <c r="A124" s="14" t="s">
        <v>489</v>
      </c>
      <c r="B124" s="57" t="s">
        <v>128</v>
      </c>
      <c r="C124" s="44"/>
      <c r="D124" s="153"/>
      <c r="E124" s="155"/>
      <c r="F124" s="175"/>
      <c r="G124" s="45">
        <v>2015</v>
      </c>
      <c r="H124" s="46">
        <v>2017</v>
      </c>
      <c r="I124" s="39">
        <f t="shared" si="20"/>
        <v>1779.6000000000001</v>
      </c>
      <c r="J124" s="39">
        <f t="shared" si="21"/>
        <v>579.20000000000005</v>
      </c>
      <c r="K124" s="39">
        <v>0</v>
      </c>
      <c r="L124" s="39">
        <v>579.20000000000005</v>
      </c>
      <c r="M124" s="39">
        <v>0</v>
      </c>
      <c r="N124" s="39">
        <v>0</v>
      </c>
      <c r="O124" s="39">
        <f t="shared" si="22"/>
        <v>600.20000000000005</v>
      </c>
      <c r="P124" s="39">
        <v>0</v>
      </c>
      <c r="Q124" s="39">
        <v>600.20000000000005</v>
      </c>
      <c r="R124" s="39">
        <v>0</v>
      </c>
      <c r="S124" s="39">
        <v>0</v>
      </c>
      <c r="T124" s="39">
        <f t="shared" si="23"/>
        <v>600.20000000000005</v>
      </c>
      <c r="U124" s="39">
        <v>0</v>
      </c>
      <c r="V124" s="39">
        <v>600.20000000000005</v>
      </c>
      <c r="W124" s="39">
        <v>0</v>
      </c>
      <c r="X124" s="39">
        <v>0</v>
      </c>
      <c r="Y124" s="49" t="s">
        <v>34</v>
      </c>
      <c r="Z124" s="49" t="s">
        <v>34</v>
      </c>
      <c r="AA124" s="49" t="s">
        <v>34</v>
      </c>
      <c r="AB124" s="49" t="s">
        <v>34</v>
      </c>
      <c r="AC124" s="49" t="s">
        <v>34</v>
      </c>
      <c r="AD124" s="49" t="s">
        <v>34</v>
      </c>
      <c r="AE124" s="49" t="s">
        <v>34</v>
      </c>
      <c r="AF124" s="49" t="s">
        <v>34</v>
      </c>
      <c r="AG124" s="49" t="s">
        <v>34</v>
      </c>
      <c r="AH124" s="49" t="s">
        <v>34</v>
      </c>
      <c r="AI124" s="49" t="s">
        <v>34</v>
      </c>
      <c r="AJ124" s="49" t="s">
        <v>34</v>
      </c>
    </row>
    <row r="125" spans="1:36" ht="132.75" customHeight="1" x14ac:dyDescent="0.25">
      <c r="A125" s="14" t="s">
        <v>490</v>
      </c>
      <c r="B125" s="57" t="s">
        <v>129</v>
      </c>
      <c r="C125" s="44"/>
      <c r="D125" s="153"/>
      <c r="E125" s="155"/>
      <c r="F125" s="175"/>
      <c r="G125" s="45">
        <v>2015</v>
      </c>
      <c r="H125" s="46">
        <v>2017</v>
      </c>
      <c r="I125" s="39">
        <f t="shared" si="20"/>
        <v>183</v>
      </c>
      <c r="J125" s="39">
        <f t="shared" si="21"/>
        <v>59.6</v>
      </c>
      <c r="K125" s="39">
        <v>0</v>
      </c>
      <c r="L125" s="39">
        <v>59.6</v>
      </c>
      <c r="M125" s="39">
        <v>0</v>
      </c>
      <c r="N125" s="39">
        <v>0</v>
      </c>
      <c r="O125" s="39">
        <f t="shared" si="22"/>
        <v>61.7</v>
      </c>
      <c r="P125" s="39">
        <v>0</v>
      </c>
      <c r="Q125" s="39">
        <v>61.7</v>
      </c>
      <c r="R125" s="39">
        <v>0</v>
      </c>
      <c r="S125" s="39">
        <v>0</v>
      </c>
      <c r="T125" s="39">
        <f t="shared" si="23"/>
        <v>61.7</v>
      </c>
      <c r="U125" s="39">
        <v>0</v>
      </c>
      <c r="V125" s="39">
        <v>61.7</v>
      </c>
      <c r="W125" s="39">
        <v>0</v>
      </c>
      <c r="X125" s="39">
        <v>0</v>
      </c>
      <c r="Y125" s="49" t="s">
        <v>34</v>
      </c>
      <c r="Z125" s="49" t="s">
        <v>34</v>
      </c>
      <c r="AA125" s="49" t="s">
        <v>34</v>
      </c>
      <c r="AB125" s="49" t="s">
        <v>34</v>
      </c>
      <c r="AC125" s="49" t="s">
        <v>34</v>
      </c>
      <c r="AD125" s="49" t="s">
        <v>34</v>
      </c>
      <c r="AE125" s="49" t="s">
        <v>34</v>
      </c>
      <c r="AF125" s="49" t="s">
        <v>34</v>
      </c>
      <c r="AG125" s="49" t="s">
        <v>34</v>
      </c>
      <c r="AH125" s="49" t="s">
        <v>34</v>
      </c>
      <c r="AI125" s="49" t="s">
        <v>34</v>
      </c>
      <c r="AJ125" s="49" t="s">
        <v>34</v>
      </c>
    </row>
    <row r="126" spans="1:36" ht="132.75" customHeight="1" x14ac:dyDescent="0.25">
      <c r="A126" s="14">
        <v>29</v>
      </c>
      <c r="B126" s="57" t="s">
        <v>130</v>
      </c>
      <c r="C126" s="44"/>
      <c r="D126" s="149"/>
      <c r="E126" s="151"/>
      <c r="F126" s="176"/>
      <c r="G126" s="45">
        <v>2015</v>
      </c>
      <c r="H126" s="46">
        <v>2017</v>
      </c>
      <c r="I126" s="39">
        <f t="shared" si="20"/>
        <v>3912.4</v>
      </c>
      <c r="J126" s="39">
        <f t="shared" si="21"/>
        <v>1512.4</v>
      </c>
      <c r="K126" s="39">
        <v>0</v>
      </c>
      <c r="L126" s="39">
        <v>0</v>
      </c>
      <c r="M126" s="39">
        <v>1512.4</v>
      </c>
      <c r="N126" s="39">
        <v>0</v>
      </c>
      <c r="O126" s="39">
        <f t="shared" si="22"/>
        <v>1200</v>
      </c>
      <c r="P126" s="39">
        <v>0</v>
      </c>
      <c r="Q126" s="39">
        <v>0</v>
      </c>
      <c r="R126" s="39">
        <v>1200</v>
      </c>
      <c r="S126" s="39">
        <v>0</v>
      </c>
      <c r="T126" s="39">
        <f t="shared" si="23"/>
        <v>1200</v>
      </c>
      <c r="U126" s="39">
        <v>0</v>
      </c>
      <c r="V126" s="39">
        <v>0</v>
      </c>
      <c r="W126" s="39">
        <v>1200</v>
      </c>
      <c r="X126" s="39">
        <v>0</v>
      </c>
      <c r="Y126" s="49" t="s">
        <v>34</v>
      </c>
      <c r="Z126" s="49" t="s">
        <v>34</v>
      </c>
      <c r="AA126" s="49" t="s">
        <v>34</v>
      </c>
      <c r="AB126" s="49" t="s">
        <v>34</v>
      </c>
      <c r="AC126" s="49" t="s">
        <v>34</v>
      </c>
      <c r="AD126" s="49" t="s">
        <v>34</v>
      </c>
      <c r="AE126" s="49" t="s">
        <v>34</v>
      </c>
      <c r="AF126" s="49" t="s">
        <v>34</v>
      </c>
      <c r="AG126" s="49" t="s">
        <v>34</v>
      </c>
      <c r="AH126" s="49" t="s">
        <v>34</v>
      </c>
      <c r="AI126" s="49" t="s">
        <v>34</v>
      </c>
      <c r="AJ126" s="49" t="s">
        <v>34</v>
      </c>
    </row>
    <row r="127" spans="1:36" ht="45.75" customHeight="1" x14ac:dyDescent="0.25">
      <c r="A127" s="203" t="s">
        <v>146</v>
      </c>
      <c r="B127" s="204"/>
      <c r="C127" s="204"/>
      <c r="D127" s="204"/>
      <c r="E127" s="205"/>
      <c r="F127" s="36"/>
      <c r="G127" s="28"/>
      <c r="H127" s="29"/>
      <c r="I127" s="40">
        <f>J127+O127+T127</f>
        <v>333515.69999999995</v>
      </c>
      <c r="J127" s="40">
        <f t="shared" ref="J127:X127" si="24">J104+J118+J119+J120+J121+J122+J123+J124+J125+J126</f>
        <v>115703.8</v>
      </c>
      <c r="K127" s="40">
        <f t="shared" si="24"/>
        <v>0</v>
      </c>
      <c r="L127" s="40">
        <f t="shared" si="24"/>
        <v>781.2</v>
      </c>
      <c r="M127" s="40">
        <f t="shared" si="24"/>
        <v>114922.59999999999</v>
      </c>
      <c r="N127" s="40">
        <f t="shared" si="24"/>
        <v>0</v>
      </c>
      <c r="O127" s="40">
        <f t="shared" si="24"/>
        <v>108667.99999999999</v>
      </c>
      <c r="P127" s="40">
        <f t="shared" si="24"/>
        <v>0</v>
      </c>
      <c r="Q127" s="40">
        <f t="shared" si="24"/>
        <v>809.30000000000007</v>
      </c>
      <c r="R127" s="40">
        <f t="shared" si="24"/>
        <v>107858.7</v>
      </c>
      <c r="S127" s="40">
        <f t="shared" si="24"/>
        <v>0</v>
      </c>
      <c r="T127" s="40">
        <f t="shared" si="24"/>
        <v>109143.89999999998</v>
      </c>
      <c r="U127" s="40">
        <f t="shared" si="24"/>
        <v>0</v>
      </c>
      <c r="V127" s="40">
        <f t="shared" si="24"/>
        <v>809.30000000000007</v>
      </c>
      <c r="W127" s="40">
        <f t="shared" si="24"/>
        <v>108334.59999999999</v>
      </c>
      <c r="X127" s="40">
        <f t="shared" si="24"/>
        <v>0</v>
      </c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</row>
    <row r="128" spans="1:36" x14ac:dyDescent="0.25">
      <c r="A128" s="197" t="s">
        <v>33</v>
      </c>
      <c r="B128" s="198"/>
      <c r="C128" s="198"/>
      <c r="D128" s="198"/>
      <c r="E128" s="198"/>
      <c r="F128" s="198"/>
      <c r="G128" s="198"/>
      <c r="H128" s="198"/>
      <c r="I128" s="198"/>
      <c r="J128" s="198"/>
      <c r="K128" s="198"/>
      <c r="L128" s="198"/>
      <c r="M128" s="198"/>
      <c r="N128" s="198"/>
      <c r="O128" s="198"/>
      <c r="P128" s="198"/>
      <c r="Q128" s="198"/>
      <c r="R128" s="198"/>
      <c r="S128" s="198"/>
      <c r="T128" s="198"/>
      <c r="U128" s="198"/>
      <c r="V128" s="198"/>
      <c r="W128" s="198"/>
      <c r="X128" s="198"/>
      <c r="Y128" s="198"/>
      <c r="Z128" s="198"/>
      <c r="AA128" s="198"/>
      <c r="AB128" s="198"/>
      <c r="AC128" s="198"/>
      <c r="AD128" s="198"/>
      <c r="AE128" s="198"/>
      <c r="AF128" s="198"/>
      <c r="AG128" s="198"/>
      <c r="AH128" s="198"/>
      <c r="AI128" s="198"/>
      <c r="AJ128" s="199"/>
    </row>
    <row r="129" spans="1:36" ht="36" customHeight="1" x14ac:dyDescent="0.25">
      <c r="A129" s="159" t="s">
        <v>154</v>
      </c>
      <c r="B129" s="160"/>
      <c r="C129" s="160"/>
      <c r="D129" s="160"/>
      <c r="E129" s="160"/>
      <c r="F129" s="160"/>
      <c r="G129" s="160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60"/>
      <c r="Z129" s="160"/>
      <c r="AA129" s="160"/>
      <c r="AB129" s="160"/>
      <c r="AC129" s="160"/>
      <c r="AD129" s="160"/>
      <c r="AE129" s="160"/>
      <c r="AF129" s="160"/>
      <c r="AG129" s="160"/>
      <c r="AH129" s="160"/>
      <c r="AI129" s="160"/>
      <c r="AJ129" s="161"/>
    </row>
    <row r="130" spans="1:36" ht="167.25" customHeight="1" x14ac:dyDescent="0.25">
      <c r="A130" s="14">
        <v>29</v>
      </c>
      <c r="B130" s="91" t="s">
        <v>155</v>
      </c>
      <c r="C130" s="44"/>
      <c r="D130" s="147" t="s">
        <v>159</v>
      </c>
      <c r="E130" s="145" t="s">
        <v>198</v>
      </c>
      <c r="F130" s="157" t="s">
        <v>157</v>
      </c>
      <c r="G130" s="11">
        <v>2015</v>
      </c>
      <c r="H130" s="11">
        <v>2017</v>
      </c>
      <c r="I130" s="44"/>
      <c r="J130" s="142"/>
      <c r="K130" s="142"/>
      <c r="L130" s="142"/>
      <c r="M130" s="142"/>
      <c r="N130" s="142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9" t="s">
        <v>34</v>
      </c>
      <c r="Z130" s="49" t="s">
        <v>34</v>
      </c>
      <c r="AA130" s="49" t="s">
        <v>34</v>
      </c>
      <c r="AB130" s="49" t="s">
        <v>34</v>
      </c>
      <c r="AC130" s="49" t="s">
        <v>34</v>
      </c>
      <c r="AD130" s="49" t="s">
        <v>34</v>
      </c>
      <c r="AE130" s="49" t="s">
        <v>34</v>
      </c>
      <c r="AF130" s="49" t="s">
        <v>34</v>
      </c>
      <c r="AG130" s="49" t="s">
        <v>34</v>
      </c>
      <c r="AH130" s="49" t="s">
        <v>34</v>
      </c>
      <c r="AI130" s="49" t="s">
        <v>34</v>
      </c>
      <c r="AJ130" s="49" t="s">
        <v>34</v>
      </c>
    </row>
    <row r="131" spans="1:36" ht="143.25" customHeight="1" x14ac:dyDescent="0.25">
      <c r="A131" s="14" t="s">
        <v>341</v>
      </c>
      <c r="B131" s="91" t="s">
        <v>342</v>
      </c>
      <c r="C131" s="44"/>
      <c r="D131" s="153"/>
      <c r="E131" s="155"/>
      <c r="F131" s="172"/>
      <c r="G131" s="11">
        <v>2015</v>
      </c>
      <c r="H131" s="11">
        <v>2017</v>
      </c>
      <c r="I131" s="44"/>
      <c r="J131" s="142"/>
      <c r="K131" s="142"/>
      <c r="L131" s="142"/>
      <c r="M131" s="142"/>
      <c r="N131" s="142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9"/>
      <c r="Z131" s="49"/>
      <c r="AA131" s="49" t="s">
        <v>34</v>
      </c>
      <c r="AB131" s="49"/>
      <c r="AC131" s="49"/>
      <c r="AD131" s="49"/>
      <c r="AE131" s="49" t="s">
        <v>34</v>
      </c>
      <c r="AF131" s="49"/>
      <c r="AG131" s="49"/>
      <c r="AH131" s="49"/>
      <c r="AI131" s="49" t="s">
        <v>34</v>
      </c>
      <c r="AJ131" s="49"/>
    </row>
    <row r="132" spans="1:36" ht="92.25" customHeight="1" x14ac:dyDescent="0.25">
      <c r="A132" s="44"/>
      <c r="B132" s="91" t="s">
        <v>197</v>
      </c>
      <c r="C132" s="14">
        <v>0</v>
      </c>
      <c r="D132" s="149"/>
      <c r="E132" s="151"/>
      <c r="F132" s="173"/>
      <c r="G132" s="11">
        <v>2015</v>
      </c>
      <c r="H132" s="11">
        <v>2017</v>
      </c>
      <c r="I132" s="44"/>
      <c r="J132" s="142"/>
      <c r="K132" s="142"/>
      <c r="L132" s="142"/>
      <c r="M132" s="142"/>
      <c r="N132" s="142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9"/>
      <c r="Z132" s="49"/>
      <c r="AA132" s="49"/>
      <c r="AB132" s="49" t="s">
        <v>34</v>
      </c>
      <c r="AC132" s="49"/>
      <c r="AD132" s="56"/>
      <c r="AE132" s="56"/>
      <c r="AF132" s="49" t="s">
        <v>34</v>
      </c>
      <c r="AG132" s="49"/>
      <c r="AH132" s="49"/>
      <c r="AI132" s="49"/>
      <c r="AJ132" s="49" t="s">
        <v>34</v>
      </c>
    </row>
    <row r="133" spans="1:36" ht="94.5" x14ac:dyDescent="0.25">
      <c r="A133" s="14">
        <v>30</v>
      </c>
      <c r="B133" s="91" t="s">
        <v>156</v>
      </c>
      <c r="C133" s="44"/>
      <c r="D133" s="157" t="s">
        <v>202</v>
      </c>
      <c r="E133" s="157" t="s">
        <v>203</v>
      </c>
      <c r="F133" s="174" t="s">
        <v>158</v>
      </c>
      <c r="G133" s="11">
        <v>2015</v>
      </c>
      <c r="H133" s="11">
        <v>2017</v>
      </c>
      <c r="I133" s="21">
        <f>J133+O133+T133</f>
        <v>90</v>
      </c>
      <c r="J133" s="21">
        <f>K133+L133+M133+N133</f>
        <v>30</v>
      </c>
      <c r="K133" s="21">
        <f>K134</f>
        <v>0</v>
      </c>
      <c r="L133" s="21">
        <f t="shared" ref="L133:N133" si="25">L134</f>
        <v>0</v>
      </c>
      <c r="M133" s="21">
        <f t="shared" si="25"/>
        <v>30</v>
      </c>
      <c r="N133" s="21">
        <f t="shared" si="25"/>
        <v>0</v>
      </c>
      <c r="O133" s="21">
        <f>P133+Q133+R133+S133</f>
        <v>30</v>
      </c>
      <c r="P133" s="21">
        <f>P134</f>
        <v>0</v>
      </c>
      <c r="Q133" s="21">
        <f t="shared" ref="Q133" si="26">Q134</f>
        <v>0</v>
      </c>
      <c r="R133" s="21">
        <f t="shared" ref="R133" si="27">R134</f>
        <v>30</v>
      </c>
      <c r="S133" s="21">
        <f t="shared" ref="S133" si="28">S134</f>
        <v>0</v>
      </c>
      <c r="T133" s="21">
        <f>U133+V133+W133+X133</f>
        <v>30</v>
      </c>
      <c r="U133" s="21">
        <f>U134</f>
        <v>0</v>
      </c>
      <c r="V133" s="21">
        <f t="shared" ref="V133" si="29">V134</f>
        <v>0</v>
      </c>
      <c r="W133" s="21">
        <f t="shared" ref="W133" si="30">W134</f>
        <v>30</v>
      </c>
      <c r="X133" s="21">
        <f t="shared" ref="X133" si="31">X134</f>
        <v>0</v>
      </c>
      <c r="Y133" s="49"/>
      <c r="Z133" s="49"/>
      <c r="AA133" s="49"/>
      <c r="AB133" s="49"/>
      <c r="AC133" s="49"/>
      <c r="AD133" s="49" t="s">
        <v>34</v>
      </c>
      <c r="AE133" s="49"/>
      <c r="AF133" s="56"/>
      <c r="AG133" s="49"/>
      <c r="AH133" s="49"/>
      <c r="AI133" s="49"/>
      <c r="AJ133" s="45"/>
    </row>
    <row r="134" spans="1:36" ht="48.75" customHeight="1" x14ac:dyDescent="0.25">
      <c r="A134" s="14" t="s">
        <v>343</v>
      </c>
      <c r="B134" s="91" t="s">
        <v>199</v>
      </c>
      <c r="C134" s="44"/>
      <c r="D134" s="172"/>
      <c r="E134" s="172"/>
      <c r="F134" s="175"/>
      <c r="G134" s="11">
        <v>2015</v>
      </c>
      <c r="H134" s="52">
        <v>2017</v>
      </c>
      <c r="I134" s="21">
        <f>J134+O134+T134</f>
        <v>90</v>
      </c>
      <c r="J134" s="21">
        <f>K134+L134+M134+N134</f>
        <v>30</v>
      </c>
      <c r="K134" s="25">
        <v>0</v>
      </c>
      <c r="L134" s="25">
        <v>0</v>
      </c>
      <c r="M134" s="25">
        <v>30</v>
      </c>
      <c r="N134" s="25">
        <v>0</v>
      </c>
      <c r="O134" s="21">
        <f>P134+Q134+R134+S134</f>
        <v>30</v>
      </c>
      <c r="P134" s="25">
        <v>0</v>
      </c>
      <c r="Q134" s="25">
        <v>0</v>
      </c>
      <c r="R134" s="25">
        <v>30</v>
      </c>
      <c r="S134" s="25">
        <v>0</v>
      </c>
      <c r="T134" s="21">
        <f>U134+V134+W134+X134</f>
        <v>30</v>
      </c>
      <c r="U134" s="25">
        <v>0</v>
      </c>
      <c r="V134" s="25">
        <v>0</v>
      </c>
      <c r="W134" s="25">
        <v>30</v>
      </c>
      <c r="X134" s="25">
        <v>0</v>
      </c>
      <c r="Y134" s="49"/>
      <c r="Z134" s="49" t="s">
        <v>34</v>
      </c>
      <c r="AA134" s="49"/>
      <c r="AB134" s="49"/>
      <c r="AC134" s="49"/>
      <c r="AD134" s="49" t="s">
        <v>34</v>
      </c>
      <c r="AE134" s="49"/>
      <c r="AF134" s="56"/>
      <c r="AG134" s="49"/>
      <c r="AH134" s="49" t="s">
        <v>34</v>
      </c>
      <c r="AI134" s="49"/>
      <c r="AJ134" s="45"/>
    </row>
    <row r="135" spans="1:36" ht="87" customHeight="1" x14ac:dyDescent="0.25">
      <c r="A135" s="44"/>
      <c r="B135" s="91" t="s">
        <v>200</v>
      </c>
      <c r="C135" s="44"/>
      <c r="D135" s="158"/>
      <c r="E135" s="158"/>
      <c r="F135" s="176"/>
      <c r="G135" s="11">
        <v>2015</v>
      </c>
      <c r="H135" s="52">
        <v>2017</v>
      </c>
      <c r="I135" s="44"/>
      <c r="J135" s="142"/>
      <c r="K135" s="142"/>
      <c r="L135" s="142"/>
      <c r="M135" s="142"/>
      <c r="N135" s="142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9"/>
      <c r="Z135" s="49" t="s">
        <v>34</v>
      </c>
      <c r="AA135" s="49"/>
      <c r="AB135" s="49"/>
      <c r="AC135" s="49"/>
      <c r="AD135" s="49" t="s">
        <v>34</v>
      </c>
      <c r="AF135" s="56"/>
      <c r="AG135" s="49"/>
      <c r="AH135" s="49" t="s">
        <v>34</v>
      </c>
      <c r="AI135" s="49"/>
      <c r="AJ135" s="45"/>
    </row>
    <row r="136" spans="1:36" ht="29.25" customHeight="1" x14ac:dyDescent="0.25">
      <c r="A136" s="162" t="s">
        <v>162</v>
      </c>
      <c r="B136" s="163"/>
      <c r="C136" s="163"/>
      <c r="D136" s="163"/>
      <c r="E136" s="163"/>
      <c r="F136" s="163"/>
      <c r="G136" s="163"/>
      <c r="H136" s="163"/>
      <c r="I136" s="163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/>
      <c r="AD136" s="163"/>
      <c r="AE136" s="163"/>
      <c r="AF136" s="163"/>
      <c r="AG136" s="163"/>
      <c r="AH136" s="163"/>
      <c r="AI136" s="163"/>
      <c r="AJ136" s="164"/>
    </row>
    <row r="137" spans="1:36" ht="111" customHeight="1" x14ac:dyDescent="0.25">
      <c r="A137" s="14">
        <v>31</v>
      </c>
      <c r="B137" s="91" t="s">
        <v>160</v>
      </c>
      <c r="C137" s="44"/>
      <c r="D137" s="147" t="s">
        <v>202</v>
      </c>
      <c r="E137" s="145" t="s">
        <v>203</v>
      </c>
      <c r="F137" s="174" t="s">
        <v>204</v>
      </c>
      <c r="G137" s="11">
        <v>2015</v>
      </c>
      <c r="H137" s="11">
        <v>2015</v>
      </c>
      <c r="I137" s="44"/>
      <c r="J137" s="142"/>
      <c r="K137" s="142"/>
      <c r="L137" s="142"/>
      <c r="M137" s="142"/>
      <c r="N137" s="142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9" t="s">
        <v>34</v>
      </c>
      <c r="Z137" s="49" t="s">
        <v>34</v>
      </c>
      <c r="AA137" s="49" t="s">
        <v>34</v>
      </c>
      <c r="AB137" s="49"/>
      <c r="AC137" s="49"/>
      <c r="AD137" s="49"/>
      <c r="AE137" s="49"/>
      <c r="AF137" s="56"/>
      <c r="AG137" s="49"/>
      <c r="AH137" s="49"/>
      <c r="AI137" s="49"/>
      <c r="AJ137" s="45"/>
    </row>
    <row r="138" spans="1:36" ht="75" customHeight="1" x14ac:dyDescent="0.25">
      <c r="A138" s="14"/>
      <c r="B138" s="91" t="s">
        <v>201</v>
      </c>
      <c r="C138" s="14">
        <v>0</v>
      </c>
      <c r="D138" s="156"/>
      <c r="E138" s="146"/>
      <c r="F138" s="176"/>
      <c r="G138" s="11">
        <v>2015</v>
      </c>
      <c r="H138" s="11">
        <v>2015</v>
      </c>
      <c r="I138" s="44"/>
      <c r="J138" s="142"/>
      <c r="K138" s="142"/>
      <c r="L138" s="142"/>
      <c r="M138" s="142"/>
      <c r="N138" s="142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9" t="s">
        <v>34</v>
      </c>
      <c r="Z138" s="49" t="s">
        <v>34</v>
      </c>
      <c r="AA138" s="49" t="s">
        <v>34</v>
      </c>
      <c r="AB138" s="49"/>
      <c r="AC138" s="49"/>
      <c r="AD138" s="49"/>
      <c r="AE138" s="49"/>
      <c r="AF138" s="56"/>
      <c r="AG138" s="49"/>
      <c r="AH138" s="49"/>
      <c r="AI138" s="49"/>
      <c r="AJ138" s="45"/>
    </row>
    <row r="139" spans="1:36" ht="78.75" x14ac:dyDescent="0.25">
      <c r="A139" s="14">
        <v>32</v>
      </c>
      <c r="B139" s="57" t="s">
        <v>161</v>
      </c>
      <c r="C139" s="44"/>
      <c r="D139" s="147" t="s">
        <v>202</v>
      </c>
      <c r="E139" s="145" t="s">
        <v>203</v>
      </c>
      <c r="F139" s="42" t="s">
        <v>213</v>
      </c>
      <c r="G139" s="11">
        <v>2015</v>
      </c>
      <c r="H139" s="11">
        <v>2015</v>
      </c>
      <c r="I139" s="44"/>
      <c r="J139" s="142"/>
      <c r="K139" s="142"/>
      <c r="L139" s="142"/>
      <c r="M139" s="142"/>
      <c r="N139" s="142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9" t="s">
        <v>34</v>
      </c>
      <c r="Z139" s="49" t="s">
        <v>34</v>
      </c>
      <c r="AA139" s="49" t="s">
        <v>34</v>
      </c>
      <c r="AB139" s="49"/>
      <c r="AC139" s="49"/>
      <c r="AD139" s="49"/>
      <c r="AE139" s="49"/>
      <c r="AF139" s="49"/>
      <c r="AG139" s="49"/>
      <c r="AH139" s="49"/>
      <c r="AI139" s="49"/>
      <c r="AJ139" s="45"/>
    </row>
    <row r="140" spans="1:36" ht="99" customHeight="1" x14ac:dyDescent="0.25">
      <c r="A140" s="44"/>
      <c r="B140" s="91" t="s">
        <v>205</v>
      </c>
      <c r="C140" s="44"/>
      <c r="D140" s="156"/>
      <c r="E140" s="146"/>
      <c r="F140" s="44"/>
      <c r="G140" s="11">
        <v>2015</v>
      </c>
      <c r="H140" s="11">
        <v>2015</v>
      </c>
      <c r="I140" s="44"/>
      <c r="J140" s="142"/>
      <c r="K140" s="142"/>
      <c r="L140" s="142"/>
      <c r="M140" s="142"/>
      <c r="N140" s="142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9"/>
      <c r="Z140" s="49"/>
      <c r="AA140" s="49"/>
      <c r="AB140" s="49" t="s">
        <v>34</v>
      </c>
      <c r="AC140" s="50"/>
      <c r="AD140" s="50"/>
      <c r="AE140" s="56"/>
      <c r="AF140" s="49"/>
      <c r="AG140" s="49"/>
      <c r="AH140" s="49"/>
      <c r="AI140" s="49"/>
      <c r="AJ140" s="45"/>
    </row>
    <row r="141" spans="1:36" ht="63" x14ac:dyDescent="0.25">
      <c r="A141" s="14">
        <v>33</v>
      </c>
      <c r="B141" s="57" t="s">
        <v>163</v>
      </c>
      <c r="C141" s="44"/>
      <c r="D141" s="147" t="s">
        <v>202</v>
      </c>
      <c r="E141" s="145" t="s">
        <v>203</v>
      </c>
      <c r="F141" s="152" t="s">
        <v>215</v>
      </c>
      <c r="G141" s="11">
        <v>2015</v>
      </c>
      <c r="H141" s="11">
        <v>2015</v>
      </c>
      <c r="I141" s="16">
        <f>J141+O141+T141</f>
        <v>3938</v>
      </c>
      <c r="J141" s="21">
        <f>K141+L141+M141+N141</f>
        <v>1250</v>
      </c>
      <c r="K141" s="21">
        <f>K142</f>
        <v>0</v>
      </c>
      <c r="L141" s="21">
        <f t="shared" ref="L141" si="32">L142</f>
        <v>0</v>
      </c>
      <c r="M141" s="21">
        <f t="shared" ref="M141" si="33">M142</f>
        <v>1250</v>
      </c>
      <c r="N141" s="21">
        <f t="shared" ref="N141" si="34">N142</f>
        <v>0</v>
      </c>
      <c r="O141" s="21">
        <f>P141+Q141+R141+S141</f>
        <v>1316</v>
      </c>
      <c r="P141" s="21">
        <f>P142</f>
        <v>0</v>
      </c>
      <c r="Q141" s="21">
        <f t="shared" ref="Q141" si="35">Q142</f>
        <v>0</v>
      </c>
      <c r="R141" s="21">
        <f t="shared" ref="R141" si="36">R142</f>
        <v>1316</v>
      </c>
      <c r="S141" s="21">
        <f t="shared" ref="S141" si="37">S142</f>
        <v>0</v>
      </c>
      <c r="T141" s="21">
        <f>U141+V141+W141+X141</f>
        <v>1372</v>
      </c>
      <c r="U141" s="21">
        <f>U142</f>
        <v>0</v>
      </c>
      <c r="V141" s="21">
        <f t="shared" ref="V141" si="38">V142</f>
        <v>0</v>
      </c>
      <c r="W141" s="21">
        <f t="shared" ref="W141" si="39">W142</f>
        <v>1372</v>
      </c>
      <c r="X141" s="21">
        <f t="shared" ref="X141" si="40">X142</f>
        <v>0</v>
      </c>
      <c r="Y141" s="49"/>
      <c r="Z141" s="49" t="s">
        <v>34</v>
      </c>
      <c r="AA141" s="49" t="s">
        <v>34</v>
      </c>
      <c r="AB141" s="49"/>
      <c r="AC141" s="49"/>
      <c r="AE141" s="81"/>
      <c r="AF141" s="56"/>
      <c r="AG141" s="49"/>
      <c r="AH141" s="49"/>
      <c r="AI141" s="49"/>
      <c r="AJ141" s="45"/>
    </row>
    <row r="142" spans="1:36" ht="63" customHeight="1" x14ac:dyDescent="0.25">
      <c r="A142" s="14" t="s">
        <v>345</v>
      </c>
      <c r="B142" s="91" t="s">
        <v>344</v>
      </c>
      <c r="C142" s="44"/>
      <c r="D142" s="148"/>
      <c r="E142" s="150"/>
      <c r="F142" s="153"/>
      <c r="G142" s="11">
        <v>2015</v>
      </c>
      <c r="H142" s="11">
        <v>2015</v>
      </c>
      <c r="I142" s="16">
        <f>J142+O142+T142</f>
        <v>3938</v>
      </c>
      <c r="J142" s="25">
        <f>K142+L142+M142+N142</f>
        <v>1250</v>
      </c>
      <c r="K142" s="25">
        <v>0</v>
      </c>
      <c r="L142" s="25">
        <v>0</v>
      </c>
      <c r="M142" s="25">
        <v>1250</v>
      </c>
      <c r="N142" s="25">
        <v>0</v>
      </c>
      <c r="O142" s="25">
        <f>P142+Q142+R142+S142</f>
        <v>1316</v>
      </c>
      <c r="P142" s="25">
        <v>0</v>
      </c>
      <c r="Q142" s="25">
        <v>0</v>
      </c>
      <c r="R142" s="25">
        <v>1316</v>
      </c>
      <c r="S142" s="25">
        <v>0</v>
      </c>
      <c r="T142" s="21">
        <f>U142+V142+W142+X142</f>
        <v>1372</v>
      </c>
      <c r="U142" s="25">
        <v>0</v>
      </c>
      <c r="V142" s="25">
        <v>0</v>
      </c>
      <c r="W142" s="25">
        <v>1372</v>
      </c>
      <c r="X142" s="25">
        <v>0</v>
      </c>
      <c r="Y142" s="49"/>
      <c r="Z142" s="49" t="s">
        <v>34</v>
      </c>
      <c r="AA142" s="49" t="s">
        <v>34</v>
      </c>
      <c r="AB142" s="49"/>
      <c r="AC142" s="49"/>
      <c r="AD142" s="44"/>
      <c r="AE142" s="44"/>
      <c r="AF142" s="56"/>
      <c r="AG142" s="49"/>
      <c r="AH142" s="49"/>
      <c r="AI142" s="49"/>
      <c r="AJ142" s="45"/>
    </row>
    <row r="143" spans="1:36" ht="67.5" customHeight="1" x14ac:dyDescent="0.25">
      <c r="A143" s="44"/>
      <c r="B143" s="91" t="s">
        <v>206</v>
      </c>
      <c r="C143" s="14">
        <v>0</v>
      </c>
      <c r="D143" s="149"/>
      <c r="E143" s="151"/>
      <c r="F143" s="149"/>
      <c r="G143" s="11">
        <v>2015</v>
      </c>
      <c r="H143" s="11">
        <v>2015</v>
      </c>
      <c r="I143" s="44"/>
      <c r="J143" s="142"/>
      <c r="K143" s="142"/>
      <c r="L143" s="142"/>
      <c r="M143" s="142"/>
      <c r="N143" s="142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9"/>
      <c r="Z143" s="49"/>
      <c r="AA143" s="49" t="s">
        <v>34</v>
      </c>
      <c r="AB143" s="49"/>
      <c r="AC143" s="49"/>
      <c r="AD143" s="56"/>
      <c r="AE143" s="49"/>
      <c r="AF143" s="56"/>
      <c r="AG143" s="49"/>
      <c r="AH143" s="49"/>
      <c r="AI143" s="49"/>
      <c r="AJ143" s="45"/>
    </row>
    <row r="144" spans="1:36" ht="78.75" x14ac:dyDescent="0.25">
      <c r="A144" s="14">
        <v>34</v>
      </c>
      <c r="B144" s="57" t="s">
        <v>164</v>
      </c>
      <c r="C144" s="44"/>
      <c r="D144" s="147" t="s">
        <v>202</v>
      </c>
      <c r="E144" s="145" t="s">
        <v>203</v>
      </c>
      <c r="F144" s="152" t="s">
        <v>216</v>
      </c>
      <c r="G144" s="11">
        <v>2015</v>
      </c>
      <c r="H144" s="52">
        <v>2017</v>
      </c>
      <c r="I144" s="44"/>
      <c r="J144" s="142"/>
      <c r="K144" s="142"/>
      <c r="L144" s="142"/>
      <c r="M144" s="142"/>
      <c r="N144" s="142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9" t="s">
        <v>34</v>
      </c>
      <c r="Z144" s="49" t="s">
        <v>34</v>
      </c>
      <c r="AA144" s="49" t="s">
        <v>34</v>
      </c>
      <c r="AB144" s="49" t="s">
        <v>34</v>
      </c>
      <c r="AC144" s="49" t="s">
        <v>34</v>
      </c>
      <c r="AD144" s="49" t="s">
        <v>34</v>
      </c>
      <c r="AE144" s="49" t="s">
        <v>34</v>
      </c>
      <c r="AF144" s="49" t="s">
        <v>34</v>
      </c>
      <c r="AG144" s="49" t="s">
        <v>34</v>
      </c>
      <c r="AH144" s="49" t="s">
        <v>34</v>
      </c>
      <c r="AI144" s="49" t="s">
        <v>34</v>
      </c>
      <c r="AJ144" s="49" t="s">
        <v>34</v>
      </c>
    </row>
    <row r="145" spans="1:36" ht="87" customHeight="1" x14ac:dyDescent="0.25">
      <c r="A145" s="14" t="s">
        <v>346</v>
      </c>
      <c r="B145" s="91" t="s">
        <v>214</v>
      </c>
      <c r="C145" s="44"/>
      <c r="D145" s="148"/>
      <c r="E145" s="150"/>
      <c r="F145" s="153"/>
      <c r="G145" s="11">
        <v>2015</v>
      </c>
      <c r="H145" s="52">
        <v>2017</v>
      </c>
      <c r="I145" s="44"/>
      <c r="J145" s="142"/>
      <c r="K145" s="142"/>
      <c r="L145" s="142"/>
      <c r="M145" s="142"/>
      <c r="N145" s="142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9" t="s">
        <v>34</v>
      </c>
      <c r="Z145" s="49" t="s">
        <v>34</v>
      </c>
      <c r="AA145" s="49" t="s">
        <v>34</v>
      </c>
      <c r="AB145" s="49" t="s">
        <v>34</v>
      </c>
      <c r="AC145" s="49" t="s">
        <v>34</v>
      </c>
      <c r="AD145" s="49" t="s">
        <v>34</v>
      </c>
      <c r="AE145" s="49" t="s">
        <v>34</v>
      </c>
      <c r="AF145" s="49" t="s">
        <v>34</v>
      </c>
      <c r="AG145" s="49" t="s">
        <v>34</v>
      </c>
      <c r="AH145" s="49" t="s">
        <v>34</v>
      </c>
      <c r="AI145" s="49" t="s">
        <v>34</v>
      </c>
      <c r="AJ145" s="49" t="s">
        <v>34</v>
      </c>
    </row>
    <row r="146" spans="1:36" ht="79.5" customHeight="1" x14ac:dyDescent="0.25">
      <c r="A146" s="44"/>
      <c r="B146" s="91" t="s">
        <v>207</v>
      </c>
      <c r="C146" s="44"/>
      <c r="D146" s="149"/>
      <c r="E146" s="151"/>
      <c r="F146" s="149"/>
      <c r="G146" s="11">
        <v>2015</v>
      </c>
      <c r="H146" s="52">
        <v>2017</v>
      </c>
      <c r="I146" s="44"/>
      <c r="J146" s="142"/>
      <c r="K146" s="142"/>
      <c r="L146" s="142"/>
      <c r="M146" s="142"/>
      <c r="N146" s="142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9"/>
      <c r="Z146" s="49"/>
      <c r="AA146" s="49"/>
      <c r="AB146" s="49" t="s">
        <v>34</v>
      </c>
      <c r="AC146" s="49"/>
      <c r="AD146" s="56"/>
      <c r="AE146" s="56"/>
      <c r="AF146" s="49" t="s">
        <v>34</v>
      </c>
      <c r="AG146" s="49"/>
      <c r="AH146" s="49"/>
      <c r="AI146" s="49"/>
      <c r="AJ146" s="49" t="s">
        <v>34</v>
      </c>
    </row>
    <row r="147" spans="1:36" ht="78.75" x14ac:dyDescent="0.25">
      <c r="A147" s="14">
        <v>35</v>
      </c>
      <c r="B147" s="91" t="s">
        <v>400</v>
      </c>
      <c r="C147" s="44"/>
      <c r="D147" s="147" t="s">
        <v>202</v>
      </c>
      <c r="E147" s="145" t="s">
        <v>203</v>
      </c>
      <c r="F147" s="152" t="s">
        <v>217</v>
      </c>
      <c r="G147" s="11">
        <v>2015</v>
      </c>
      <c r="H147" s="11">
        <v>2015</v>
      </c>
      <c r="I147" s="44"/>
      <c r="J147" s="142"/>
      <c r="K147" s="142"/>
      <c r="L147" s="142"/>
      <c r="M147" s="142"/>
      <c r="N147" s="142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9" t="s">
        <v>34</v>
      </c>
      <c r="Z147" s="49" t="s">
        <v>34</v>
      </c>
      <c r="AA147" s="49" t="s">
        <v>34</v>
      </c>
      <c r="AB147" s="49" t="s">
        <v>34</v>
      </c>
      <c r="AC147" s="49"/>
      <c r="AD147" s="56"/>
      <c r="AE147" s="56"/>
      <c r="AF147" s="56"/>
      <c r="AG147" s="49"/>
      <c r="AH147" s="49"/>
      <c r="AI147" s="49"/>
      <c r="AJ147" s="45"/>
    </row>
    <row r="148" spans="1:36" ht="75" customHeight="1" x14ac:dyDescent="0.25">
      <c r="A148" s="14" t="s">
        <v>347</v>
      </c>
      <c r="B148" s="91" t="s">
        <v>208</v>
      </c>
      <c r="C148" s="44"/>
      <c r="D148" s="148"/>
      <c r="E148" s="150"/>
      <c r="F148" s="153"/>
      <c r="G148" s="11">
        <v>2015</v>
      </c>
      <c r="H148" s="11">
        <v>2015</v>
      </c>
      <c r="I148" s="44"/>
      <c r="J148" s="142"/>
      <c r="K148" s="142"/>
      <c r="L148" s="142"/>
      <c r="M148" s="142"/>
      <c r="N148" s="142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9" t="s">
        <v>34</v>
      </c>
      <c r="Z148" s="49" t="s">
        <v>34</v>
      </c>
      <c r="AA148" s="49" t="s">
        <v>34</v>
      </c>
      <c r="AB148" s="49" t="s">
        <v>34</v>
      </c>
      <c r="AC148" s="49"/>
      <c r="AD148" s="56"/>
      <c r="AE148" s="56"/>
      <c r="AF148" s="56"/>
      <c r="AG148" s="49"/>
      <c r="AH148" s="49"/>
      <c r="AI148" s="49"/>
      <c r="AJ148" s="45"/>
    </row>
    <row r="149" spans="1:36" ht="59.25" customHeight="1" x14ac:dyDescent="0.25">
      <c r="A149" s="14" t="s">
        <v>348</v>
      </c>
      <c r="B149" s="91" t="s">
        <v>209</v>
      </c>
      <c r="C149" s="44"/>
      <c r="D149" s="153"/>
      <c r="E149" s="155"/>
      <c r="F149" s="153"/>
      <c r="G149" s="55" t="s">
        <v>211</v>
      </c>
      <c r="H149" s="55" t="s">
        <v>211</v>
      </c>
      <c r="I149" s="44"/>
      <c r="J149" s="142"/>
      <c r="K149" s="142"/>
      <c r="L149" s="142"/>
      <c r="M149" s="142"/>
      <c r="N149" s="142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9"/>
      <c r="Z149" s="49"/>
      <c r="AA149" s="49" t="s">
        <v>34</v>
      </c>
      <c r="AB149" s="49" t="s">
        <v>34</v>
      </c>
      <c r="AC149" s="49"/>
      <c r="AD149" s="56"/>
      <c r="AE149" s="49"/>
      <c r="AF149" s="49"/>
      <c r="AG149" s="49"/>
      <c r="AH149" s="49"/>
      <c r="AI149" s="49"/>
      <c r="AJ149" s="45"/>
    </row>
    <row r="150" spans="1:36" ht="89.25" customHeight="1" x14ac:dyDescent="0.25">
      <c r="A150" s="44"/>
      <c r="B150" s="91" t="s">
        <v>210</v>
      </c>
      <c r="C150" s="14">
        <v>0</v>
      </c>
      <c r="D150" s="149"/>
      <c r="E150" s="151"/>
      <c r="F150" s="177"/>
      <c r="G150" s="55" t="s">
        <v>211</v>
      </c>
      <c r="H150" s="55" t="s">
        <v>211</v>
      </c>
      <c r="I150" s="44"/>
      <c r="J150" s="142"/>
      <c r="K150" s="142"/>
      <c r="L150" s="142"/>
      <c r="M150" s="142"/>
      <c r="N150" s="142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9"/>
      <c r="Z150" s="49"/>
      <c r="AA150" s="49"/>
      <c r="AB150" s="49" t="s">
        <v>34</v>
      </c>
      <c r="AC150" s="49"/>
      <c r="AD150" s="56"/>
      <c r="AE150" s="56"/>
      <c r="AF150" s="49"/>
      <c r="AG150" s="49"/>
      <c r="AH150" s="49"/>
      <c r="AI150" s="49"/>
      <c r="AJ150" s="45"/>
    </row>
    <row r="151" spans="1:36" ht="142.5" customHeight="1" x14ac:dyDescent="0.25">
      <c r="A151" s="14">
        <v>36</v>
      </c>
      <c r="B151" s="66" t="s">
        <v>165</v>
      </c>
      <c r="C151" s="44"/>
      <c r="D151" s="147" t="s">
        <v>202</v>
      </c>
      <c r="E151" s="145" t="s">
        <v>203</v>
      </c>
      <c r="F151" s="157" t="s">
        <v>218</v>
      </c>
      <c r="G151" s="55" t="s">
        <v>211</v>
      </c>
      <c r="H151" s="55" t="s">
        <v>211</v>
      </c>
      <c r="I151" s="44"/>
      <c r="J151" s="142"/>
      <c r="K151" s="142"/>
      <c r="L151" s="142"/>
      <c r="M151" s="142"/>
      <c r="N151" s="142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9"/>
      <c r="Z151" s="49"/>
      <c r="AA151" s="49"/>
      <c r="AB151" s="49" t="s">
        <v>34</v>
      </c>
      <c r="AC151" s="49"/>
      <c r="AD151" s="56"/>
      <c r="AE151" s="56"/>
      <c r="AF151" s="49"/>
      <c r="AG151" s="49"/>
      <c r="AH151" s="49"/>
      <c r="AI151" s="49"/>
      <c r="AJ151" s="45"/>
    </row>
    <row r="152" spans="1:36" ht="142.5" customHeight="1" x14ac:dyDescent="0.25">
      <c r="A152" s="44"/>
      <c r="B152" s="68" t="s">
        <v>212</v>
      </c>
      <c r="C152" s="14">
        <v>0</v>
      </c>
      <c r="D152" s="156"/>
      <c r="E152" s="146"/>
      <c r="F152" s="158"/>
      <c r="G152" s="55" t="s">
        <v>211</v>
      </c>
      <c r="H152" s="55" t="s">
        <v>211</v>
      </c>
      <c r="I152" s="44"/>
      <c r="J152" s="142"/>
      <c r="K152" s="142"/>
      <c r="L152" s="142"/>
      <c r="M152" s="142"/>
      <c r="N152" s="142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9"/>
      <c r="Z152" s="49"/>
      <c r="AA152" s="49"/>
      <c r="AB152" s="49" t="s">
        <v>34</v>
      </c>
      <c r="AC152" s="49"/>
      <c r="AD152" s="56"/>
      <c r="AE152" s="56"/>
      <c r="AF152" s="49"/>
      <c r="AG152" s="49"/>
      <c r="AH152" s="49"/>
      <c r="AI152" s="49"/>
      <c r="AJ152" s="45"/>
    </row>
    <row r="153" spans="1:36" x14ac:dyDescent="0.25">
      <c r="A153" s="165" t="s">
        <v>166</v>
      </c>
      <c r="B153" s="163"/>
      <c r="C153" s="163"/>
      <c r="D153" s="163"/>
      <c r="E153" s="163"/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/>
      <c r="AF153" s="163"/>
      <c r="AG153" s="163"/>
      <c r="AH153" s="163"/>
      <c r="AI153" s="163"/>
      <c r="AJ153" s="164"/>
    </row>
    <row r="154" spans="1:36" ht="78.75" x14ac:dyDescent="0.25">
      <c r="A154" s="14">
        <v>37</v>
      </c>
      <c r="B154" s="54" t="s">
        <v>401</v>
      </c>
      <c r="C154" s="53"/>
      <c r="D154" s="152" t="s">
        <v>219</v>
      </c>
      <c r="E154" s="152" t="s">
        <v>220</v>
      </c>
      <c r="F154" s="154" t="s">
        <v>221</v>
      </c>
      <c r="G154" s="11">
        <v>2015</v>
      </c>
      <c r="H154" s="52">
        <v>2017</v>
      </c>
      <c r="I154" s="53"/>
      <c r="J154" s="143"/>
      <c r="K154" s="143"/>
      <c r="L154" s="143"/>
      <c r="M154" s="143"/>
      <c r="N154" s="14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49" t="s">
        <v>34</v>
      </c>
      <c r="Z154" s="49" t="s">
        <v>34</v>
      </c>
      <c r="AA154" s="49" t="s">
        <v>34</v>
      </c>
      <c r="AB154" s="49" t="s">
        <v>34</v>
      </c>
      <c r="AC154" s="49" t="s">
        <v>34</v>
      </c>
      <c r="AD154" s="49" t="s">
        <v>34</v>
      </c>
      <c r="AE154" s="49" t="s">
        <v>34</v>
      </c>
      <c r="AF154" s="49" t="s">
        <v>34</v>
      </c>
      <c r="AG154" s="49" t="s">
        <v>34</v>
      </c>
      <c r="AH154" s="49" t="s">
        <v>34</v>
      </c>
      <c r="AI154" s="49" t="s">
        <v>34</v>
      </c>
      <c r="AJ154" s="49" t="s">
        <v>34</v>
      </c>
    </row>
    <row r="155" spans="1:36" ht="94.5" x14ac:dyDescent="0.25">
      <c r="A155" s="14" t="s">
        <v>349</v>
      </c>
      <c r="B155" s="19" t="s">
        <v>402</v>
      </c>
      <c r="C155" s="53"/>
      <c r="D155" s="153"/>
      <c r="E155" s="153"/>
      <c r="F155" s="155"/>
      <c r="G155" s="11">
        <v>2015</v>
      </c>
      <c r="H155" s="52">
        <v>2017</v>
      </c>
      <c r="I155" s="53"/>
      <c r="J155" s="143"/>
      <c r="K155" s="143"/>
      <c r="L155" s="143"/>
      <c r="M155" s="143"/>
      <c r="N155" s="14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49" t="s">
        <v>34</v>
      </c>
      <c r="Z155" s="49" t="s">
        <v>34</v>
      </c>
      <c r="AA155" s="49" t="s">
        <v>34</v>
      </c>
      <c r="AB155" s="49" t="s">
        <v>34</v>
      </c>
      <c r="AC155" s="49" t="s">
        <v>34</v>
      </c>
      <c r="AD155" s="49" t="s">
        <v>34</v>
      </c>
      <c r="AE155" s="49" t="s">
        <v>34</v>
      </c>
      <c r="AF155" s="49" t="s">
        <v>34</v>
      </c>
      <c r="AG155" s="49" t="s">
        <v>34</v>
      </c>
      <c r="AH155" s="49" t="s">
        <v>34</v>
      </c>
      <c r="AI155" s="49" t="s">
        <v>34</v>
      </c>
      <c r="AJ155" s="49" t="s">
        <v>34</v>
      </c>
    </row>
    <row r="156" spans="1:36" ht="108.75" customHeight="1" x14ac:dyDescent="0.25">
      <c r="A156" s="66"/>
      <c r="B156" s="19" t="s">
        <v>403</v>
      </c>
      <c r="C156" s="53"/>
      <c r="D156" s="149"/>
      <c r="E156" s="149"/>
      <c r="F156" s="151"/>
      <c r="G156" s="11">
        <v>2015</v>
      </c>
      <c r="H156" s="52">
        <v>2017</v>
      </c>
      <c r="I156" s="53"/>
      <c r="J156" s="143"/>
      <c r="K156" s="143"/>
      <c r="L156" s="143"/>
      <c r="M156" s="143"/>
      <c r="N156" s="14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49" t="s">
        <v>34</v>
      </c>
      <c r="Z156" s="49" t="s">
        <v>34</v>
      </c>
      <c r="AA156" s="49" t="s">
        <v>34</v>
      </c>
      <c r="AB156" s="49" t="s">
        <v>34</v>
      </c>
      <c r="AC156" s="49" t="s">
        <v>34</v>
      </c>
      <c r="AD156" s="49" t="s">
        <v>34</v>
      </c>
      <c r="AE156" s="49" t="s">
        <v>34</v>
      </c>
      <c r="AF156" s="49" t="s">
        <v>34</v>
      </c>
      <c r="AG156" s="49" t="s">
        <v>34</v>
      </c>
      <c r="AH156" s="49" t="s">
        <v>34</v>
      </c>
      <c r="AI156" s="49" t="s">
        <v>34</v>
      </c>
      <c r="AJ156" s="49" t="s">
        <v>34</v>
      </c>
    </row>
    <row r="157" spans="1:36" ht="78.75" x14ac:dyDescent="0.25">
      <c r="A157" s="14">
        <v>38</v>
      </c>
      <c r="B157" s="53" t="s">
        <v>167</v>
      </c>
      <c r="C157" s="53"/>
      <c r="D157" s="147" t="s">
        <v>202</v>
      </c>
      <c r="E157" s="145" t="s">
        <v>203</v>
      </c>
      <c r="F157" s="154" t="s">
        <v>222</v>
      </c>
      <c r="G157" s="11">
        <v>2015</v>
      </c>
      <c r="H157" s="52">
        <v>2017</v>
      </c>
      <c r="I157" s="53"/>
      <c r="J157" s="143"/>
      <c r="K157" s="143"/>
      <c r="L157" s="143"/>
      <c r="M157" s="143"/>
      <c r="N157" s="14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49" t="s">
        <v>34</v>
      </c>
      <c r="Z157" s="49" t="s">
        <v>34</v>
      </c>
      <c r="AA157" s="49" t="s">
        <v>34</v>
      </c>
      <c r="AB157" s="49" t="s">
        <v>34</v>
      </c>
      <c r="AC157" s="49" t="s">
        <v>34</v>
      </c>
      <c r="AD157" s="49" t="s">
        <v>34</v>
      </c>
      <c r="AE157" s="49" t="s">
        <v>34</v>
      </c>
      <c r="AF157" s="49" t="s">
        <v>34</v>
      </c>
      <c r="AG157" s="49" t="s">
        <v>34</v>
      </c>
      <c r="AH157" s="49" t="s">
        <v>34</v>
      </c>
      <c r="AI157" s="49" t="s">
        <v>34</v>
      </c>
      <c r="AJ157" s="49" t="s">
        <v>34</v>
      </c>
    </row>
    <row r="158" spans="1:36" ht="186" customHeight="1" x14ac:dyDescent="0.25">
      <c r="A158" s="14" t="s">
        <v>350</v>
      </c>
      <c r="B158" s="68" t="s">
        <v>351</v>
      </c>
      <c r="C158" s="53"/>
      <c r="D158" s="148"/>
      <c r="E158" s="150"/>
      <c r="F158" s="151"/>
      <c r="G158" s="11">
        <v>2015</v>
      </c>
      <c r="H158" s="52">
        <v>2017</v>
      </c>
      <c r="I158" s="53"/>
      <c r="J158" s="143"/>
      <c r="K158" s="143"/>
      <c r="L158" s="143"/>
      <c r="M158" s="143"/>
      <c r="N158" s="14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49" t="s">
        <v>34</v>
      </c>
      <c r="Z158" s="49" t="s">
        <v>34</v>
      </c>
      <c r="AA158" s="49" t="s">
        <v>34</v>
      </c>
      <c r="AB158" s="49" t="s">
        <v>34</v>
      </c>
      <c r="AC158" s="49" t="s">
        <v>34</v>
      </c>
      <c r="AD158" s="49" t="s">
        <v>34</v>
      </c>
      <c r="AE158" s="49" t="s">
        <v>34</v>
      </c>
      <c r="AF158" s="49" t="s">
        <v>34</v>
      </c>
      <c r="AG158" s="49" t="s">
        <v>34</v>
      </c>
      <c r="AH158" s="49" t="s">
        <v>34</v>
      </c>
      <c r="AI158" s="49" t="s">
        <v>34</v>
      </c>
      <c r="AJ158" s="49" t="s">
        <v>34</v>
      </c>
    </row>
    <row r="159" spans="1:36" ht="126" customHeight="1" x14ac:dyDescent="0.25">
      <c r="A159" s="66"/>
      <c r="B159" s="19" t="s">
        <v>404</v>
      </c>
      <c r="C159" s="64">
        <v>0</v>
      </c>
      <c r="D159" s="149"/>
      <c r="E159" s="151"/>
      <c r="F159" s="53"/>
      <c r="G159" s="11">
        <v>2015</v>
      </c>
      <c r="H159" s="52">
        <v>2017</v>
      </c>
      <c r="I159" s="53"/>
      <c r="J159" s="143"/>
      <c r="K159" s="143"/>
      <c r="L159" s="143"/>
      <c r="M159" s="143"/>
      <c r="N159" s="14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49" t="s">
        <v>34</v>
      </c>
      <c r="Z159" s="49" t="s">
        <v>34</v>
      </c>
      <c r="AA159" s="49" t="s">
        <v>34</v>
      </c>
      <c r="AB159" s="49" t="s">
        <v>34</v>
      </c>
      <c r="AC159" s="49" t="s">
        <v>34</v>
      </c>
      <c r="AD159" s="49" t="s">
        <v>34</v>
      </c>
      <c r="AE159" s="49" t="s">
        <v>34</v>
      </c>
      <c r="AF159" s="49" t="s">
        <v>34</v>
      </c>
      <c r="AG159" s="49" t="s">
        <v>34</v>
      </c>
      <c r="AH159" s="49" t="s">
        <v>34</v>
      </c>
      <c r="AI159" s="49" t="s">
        <v>34</v>
      </c>
      <c r="AJ159" s="49" t="s">
        <v>34</v>
      </c>
    </row>
    <row r="160" spans="1:36" ht="161.25" customHeight="1" x14ac:dyDescent="0.25">
      <c r="A160" s="14">
        <v>39</v>
      </c>
      <c r="B160" s="53" t="s">
        <v>168</v>
      </c>
      <c r="C160" s="53"/>
      <c r="D160" s="152" t="s">
        <v>219</v>
      </c>
      <c r="E160" s="152" t="s">
        <v>220</v>
      </c>
      <c r="F160" s="154" t="s">
        <v>223</v>
      </c>
      <c r="G160" s="11">
        <v>2015</v>
      </c>
      <c r="H160" s="52">
        <v>2017</v>
      </c>
      <c r="I160" s="103">
        <f>J160+O160+T160</f>
        <v>16200</v>
      </c>
      <c r="J160" s="104">
        <f>K160+L160+M160+N160</f>
        <v>5400</v>
      </c>
      <c r="K160" s="104">
        <f>K161</f>
        <v>0</v>
      </c>
      <c r="L160" s="104">
        <f t="shared" ref="L160" si="41">L161</f>
        <v>0</v>
      </c>
      <c r="M160" s="104">
        <f t="shared" ref="M160" si="42">M161</f>
        <v>5400</v>
      </c>
      <c r="N160" s="104">
        <f t="shared" ref="N160" si="43">N161</f>
        <v>0</v>
      </c>
      <c r="O160" s="104">
        <f>P160+Q160+R160+S160</f>
        <v>5400</v>
      </c>
      <c r="P160" s="104">
        <f>P161</f>
        <v>0</v>
      </c>
      <c r="Q160" s="104">
        <f t="shared" ref="Q160" si="44">Q161</f>
        <v>0</v>
      </c>
      <c r="R160" s="104">
        <f t="shared" ref="R160" si="45">R161</f>
        <v>5400</v>
      </c>
      <c r="S160" s="104">
        <f t="shared" ref="S160" si="46">S161</f>
        <v>0</v>
      </c>
      <c r="T160" s="104">
        <f>U160+V160+W160+X160</f>
        <v>5400</v>
      </c>
      <c r="U160" s="104">
        <f>U161</f>
        <v>0</v>
      </c>
      <c r="V160" s="104">
        <f t="shared" ref="V160" si="47">V161</f>
        <v>0</v>
      </c>
      <c r="W160" s="104">
        <f t="shared" ref="W160" si="48">W161</f>
        <v>5400</v>
      </c>
      <c r="X160" s="104">
        <f t="shared" ref="X160" si="49">X161</f>
        <v>0</v>
      </c>
      <c r="Y160" s="49" t="s">
        <v>34</v>
      </c>
      <c r="Z160" s="49" t="s">
        <v>34</v>
      </c>
      <c r="AA160" s="49" t="s">
        <v>34</v>
      </c>
      <c r="AB160" s="49" t="s">
        <v>34</v>
      </c>
      <c r="AC160" s="49" t="s">
        <v>34</v>
      </c>
      <c r="AD160" s="49" t="s">
        <v>34</v>
      </c>
      <c r="AE160" s="49" t="s">
        <v>34</v>
      </c>
      <c r="AF160" s="49" t="s">
        <v>34</v>
      </c>
      <c r="AG160" s="49" t="s">
        <v>34</v>
      </c>
      <c r="AH160" s="49" t="s">
        <v>34</v>
      </c>
      <c r="AI160" s="49" t="s">
        <v>34</v>
      </c>
      <c r="AJ160" s="49" t="s">
        <v>34</v>
      </c>
    </row>
    <row r="161" spans="1:36" ht="122.25" customHeight="1" x14ac:dyDescent="0.25">
      <c r="A161" s="14" t="s">
        <v>352</v>
      </c>
      <c r="B161" s="105" t="s">
        <v>405</v>
      </c>
      <c r="C161" s="53"/>
      <c r="D161" s="153"/>
      <c r="E161" s="153"/>
      <c r="F161" s="155"/>
      <c r="G161" s="11">
        <v>2015</v>
      </c>
      <c r="H161" s="52">
        <v>2017</v>
      </c>
      <c r="I161" s="102">
        <f>J161+O161+T161</f>
        <v>16200</v>
      </c>
      <c r="J161" s="102">
        <f>K161+L161+M161+N161</f>
        <v>5400</v>
      </c>
      <c r="K161" s="102">
        <v>0</v>
      </c>
      <c r="L161" s="102">
        <v>0</v>
      </c>
      <c r="M161" s="102">
        <v>5400</v>
      </c>
      <c r="N161" s="102">
        <v>0</v>
      </c>
      <c r="O161" s="102">
        <f>P161+Q161+R161+S161</f>
        <v>5400</v>
      </c>
      <c r="P161" s="102">
        <v>0</v>
      </c>
      <c r="Q161" s="102">
        <v>0</v>
      </c>
      <c r="R161" s="102">
        <v>5400</v>
      </c>
      <c r="S161" s="102">
        <v>0</v>
      </c>
      <c r="T161" s="102">
        <f>U161+V161+W161+X161</f>
        <v>5400</v>
      </c>
      <c r="U161" s="102">
        <v>0</v>
      </c>
      <c r="V161" s="102">
        <v>0</v>
      </c>
      <c r="W161" s="102">
        <v>5400</v>
      </c>
      <c r="X161" s="102">
        <v>0</v>
      </c>
      <c r="Y161" s="49" t="s">
        <v>34</v>
      </c>
      <c r="Z161" s="49" t="s">
        <v>34</v>
      </c>
      <c r="AA161" s="49" t="s">
        <v>34</v>
      </c>
      <c r="AB161" s="49" t="s">
        <v>34</v>
      </c>
      <c r="AC161" s="49" t="s">
        <v>34</v>
      </c>
      <c r="AD161" s="49" t="s">
        <v>34</v>
      </c>
      <c r="AE161" s="49" t="s">
        <v>34</v>
      </c>
      <c r="AF161" s="49" t="s">
        <v>34</v>
      </c>
      <c r="AG161" s="49" t="s">
        <v>34</v>
      </c>
      <c r="AH161" s="49" t="s">
        <v>34</v>
      </c>
      <c r="AI161" s="49" t="s">
        <v>34</v>
      </c>
      <c r="AJ161" s="49" t="s">
        <v>34</v>
      </c>
    </row>
    <row r="162" spans="1:36" ht="122.25" customHeight="1" x14ac:dyDescent="0.25">
      <c r="A162" s="66"/>
      <c r="B162" s="19" t="s">
        <v>406</v>
      </c>
      <c r="C162" s="53"/>
      <c r="D162" s="149"/>
      <c r="E162" s="149"/>
      <c r="F162" s="151"/>
      <c r="G162" s="11">
        <v>2015</v>
      </c>
      <c r="H162" s="52">
        <v>2017</v>
      </c>
      <c r="I162" s="53"/>
      <c r="J162" s="143"/>
      <c r="K162" s="143"/>
      <c r="L162" s="143"/>
      <c r="M162" s="143"/>
      <c r="N162" s="14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49" t="s">
        <v>34</v>
      </c>
      <c r="Z162" s="49" t="s">
        <v>34</v>
      </c>
      <c r="AA162" s="49" t="s">
        <v>34</v>
      </c>
      <c r="AB162" s="49" t="s">
        <v>34</v>
      </c>
      <c r="AC162" s="49" t="s">
        <v>34</v>
      </c>
      <c r="AD162" s="49" t="s">
        <v>34</v>
      </c>
      <c r="AE162" s="49" t="s">
        <v>34</v>
      </c>
      <c r="AF162" s="49" t="s">
        <v>34</v>
      </c>
      <c r="AG162" s="49" t="s">
        <v>34</v>
      </c>
      <c r="AH162" s="49" t="s">
        <v>34</v>
      </c>
      <c r="AI162" s="49" t="s">
        <v>34</v>
      </c>
      <c r="AJ162" s="49" t="s">
        <v>34</v>
      </c>
    </row>
    <row r="163" spans="1:36" ht="94.5" x14ac:dyDescent="0.25">
      <c r="A163" s="14">
        <v>40</v>
      </c>
      <c r="B163" s="53" t="s">
        <v>169</v>
      </c>
      <c r="C163" s="53"/>
      <c r="D163" s="174" t="s">
        <v>219</v>
      </c>
      <c r="E163" s="174" t="s">
        <v>220</v>
      </c>
      <c r="F163" s="154" t="s">
        <v>224</v>
      </c>
      <c r="G163" s="11">
        <v>2015</v>
      </c>
      <c r="H163" s="52">
        <v>2017</v>
      </c>
      <c r="I163" s="53"/>
      <c r="J163" s="143"/>
      <c r="K163" s="143"/>
      <c r="L163" s="143"/>
      <c r="M163" s="143"/>
      <c r="N163" s="14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49" t="s">
        <v>34</v>
      </c>
      <c r="Z163" s="49" t="s">
        <v>34</v>
      </c>
      <c r="AA163" s="49" t="s">
        <v>34</v>
      </c>
      <c r="AB163" s="49" t="s">
        <v>34</v>
      </c>
      <c r="AC163" s="49" t="s">
        <v>34</v>
      </c>
      <c r="AD163" s="49" t="s">
        <v>34</v>
      </c>
      <c r="AE163" s="49" t="s">
        <v>34</v>
      </c>
      <c r="AF163" s="49" t="s">
        <v>34</v>
      </c>
      <c r="AG163" s="49" t="s">
        <v>34</v>
      </c>
      <c r="AH163" s="49" t="s">
        <v>34</v>
      </c>
      <c r="AI163" s="49" t="s">
        <v>34</v>
      </c>
      <c r="AJ163" s="49" t="s">
        <v>34</v>
      </c>
    </row>
    <row r="164" spans="1:36" ht="157.5" customHeight="1" x14ac:dyDescent="0.25">
      <c r="A164" s="14" t="s">
        <v>353</v>
      </c>
      <c r="B164" s="20" t="s">
        <v>407</v>
      </c>
      <c r="C164" s="53"/>
      <c r="D164" s="175"/>
      <c r="E164" s="175"/>
      <c r="F164" s="155"/>
      <c r="G164" s="11">
        <v>2015</v>
      </c>
      <c r="H164" s="52">
        <v>2017</v>
      </c>
      <c r="I164" s="53"/>
      <c r="J164" s="143"/>
      <c r="K164" s="143"/>
      <c r="L164" s="143"/>
      <c r="M164" s="143"/>
      <c r="N164" s="14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49" t="s">
        <v>34</v>
      </c>
      <c r="Z164" s="49" t="s">
        <v>34</v>
      </c>
      <c r="AA164" s="49" t="s">
        <v>34</v>
      </c>
      <c r="AB164" s="49" t="s">
        <v>34</v>
      </c>
      <c r="AC164" s="49" t="s">
        <v>34</v>
      </c>
      <c r="AD164" s="49" t="s">
        <v>34</v>
      </c>
      <c r="AE164" s="49" t="s">
        <v>34</v>
      </c>
      <c r="AF164" s="49" t="s">
        <v>34</v>
      </c>
      <c r="AG164" s="49" t="s">
        <v>34</v>
      </c>
      <c r="AH164" s="49" t="s">
        <v>34</v>
      </c>
      <c r="AI164" s="49" t="s">
        <v>34</v>
      </c>
      <c r="AJ164" s="49" t="s">
        <v>34</v>
      </c>
    </row>
    <row r="165" spans="1:36" ht="60.75" customHeight="1" x14ac:dyDescent="0.25">
      <c r="A165" s="66"/>
      <c r="B165" s="19" t="s">
        <v>408</v>
      </c>
      <c r="C165" s="99">
        <v>0</v>
      </c>
      <c r="D165" s="176"/>
      <c r="E165" s="176"/>
      <c r="F165" s="151"/>
      <c r="G165" s="11">
        <v>2015</v>
      </c>
      <c r="H165" s="52">
        <v>2017</v>
      </c>
      <c r="I165" s="53"/>
      <c r="J165" s="143"/>
      <c r="K165" s="143"/>
      <c r="L165" s="143"/>
      <c r="M165" s="143"/>
      <c r="N165" s="14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49" t="s">
        <v>34</v>
      </c>
      <c r="Z165" s="49" t="s">
        <v>34</v>
      </c>
      <c r="AA165" s="49" t="s">
        <v>34</v>
      </c>
      <c r="AB165" s="49" t="s">
        <v>34</v>
      </c>
      <c r="AC165" s="49" t="s">
        <v>34</v>
      </c>
      <c r="AD165" s="49" t="s">
        <v>34</v>
      </c>
      <c r="AE165" s="49" t="s">
        <v>34</v>
      </c>
      <c r="AF165" s="49" t="s">
        <v>34</v>
      </c>
      <c r="AG165" s="49" t="s">
        <v>34</v>
      </c>
      <c r="AH165" s="49" t="s">
        <v>34</v>
      </c>
      <c r="AI165" s="49" t="s">
        <v>34</v>
      </c>
      <c r="AJ165" s="49" t="s">
        <v>34</v>
      </c>
    </row>
    <row r="166" spans="1:36" ht="160.5" customHeight="1" x14ac:dyDescent="0.25">
      <c r="A166" s="14" t="s">
        <v>354</v>
      </c>
      <c r="B166" s="53" t="s">
        <v>170</v>
      </c>
      <c r="C166" s="53"/>
      <c r="D166" s="174" t="s">
        <v>202</v>
      </c>
      <c r="E166" s="174" t="s">
        <v>203</v>
      </c>
      <c r="F166" s="174" t="s">
        <v>224</v>
      </c>
      <c r="G166" s="11">
        <v>2015</v>
      </c>
      <c r="H166" s="52">
        <v>2017</v>
      </c>
      <c r="I166" s="53"/>
      <c r="J166" s="143"/>
      <c r="K166" s="143"/>
      <c r="L166" s="143"/>
      <c r="M166" s="143"/>
      <c r="N166" s="14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49" t="s">
        <v>34</v>
      </c>
      <c r="Z166" s="49" t="s">
        <v>34</v>
      </c>
      <c r="AA166" s="49" t="s">
        <v>34</v>
      </c>
      <c r="AB166" s="49" t="s">
        <v>34</v>
      </c>
      <c r="AC166" s="49" t="s">
        <v>34</v>
      </c>
      <c r="AD166" s="49" t="s">
        <v>34</v>
      </c>
      <c r="AE166" s="49" t="s">
        <v>34</v>
      </c>
      <c r="AF166" s="49" t="s">
        <v>34</v>
      </c>
      <c r="AG166" s="49" t="s">
        <v>34</v>
      </c>
      <c r="AH166" s="49" t="s">
        <v>34</v>
      </c>
      <c r="AI166" s="49" t="s">
        <v>34</v>
      </c>
      <c r="AJ166" s="49" t="s">
        <v>34</v>
      </c>
    </row>
    <row r="167" spans="1:36" ht="103.5" customHeight="1" x14ac:dyDescent="0.25">
      <c r="A167" s="14" t="s">
        <v>355</v>
      </c>
      <c r="B167" s="20" t="s">
        <v>409</v>
      </c>
      <c r="C167" s="53"/>
      <c r="D167" s="175"/>
      <c r="E167" s="175"/>
      <c r="F167" s="178"/>
      <c r="G167" s="11">
        <v>2015</v>
      </c>
      <c r="H167" s="52">
        <v>2017</v>
      </c>
      <c r="I167" s="53"/>
      <c r="J167" s="143"/>
      <c r="K167" s="143"/>
      <c r="L167" s="143"/>
      <c r="M167" s="143"/>
      <c r="N167" s="14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49" t="s">
        <v>34</v>
      </c>
      <c r="Z167" s="49" t="s">
        <v>34</v>
      </c>
      <c r="AA167" s="49" t="s">
        <v>34</v>
      </c>
      <c r="AB167" s="49" t="s">
        <v>34</v>
      </c>
      <c r="AC167" s="49" t="s">
        <v>34</v>
      </c>
      <c r="AD167" s="49" t="s">
        <v>34</v>
      </c>
      <c r="AE167" s="49" t="s">
        <v>34</v>
      </c>
      <c r="AF167" s="49" t="s">
        <v>34</v>
      </c>
      <c r="AG167" s="49" t="s">
        <v>34</v>
      </c>
      <c r="AH167" s="49" t="s">
        <v>34</v>
      </c>
      <c r="AI167" s="49" t="s">
        <v>34</v>
      </c>
      <c r="AJ167" s="49" t="s">
        <v>34</v>
      </c>
    </row>
    <row r="168" spans="1:36" ht="78.75" x14ac:dyDescent="0.25">
      <c r="A168" s="66"/>
      <c r="B168" s="20" t="s">
        <v>410</v>
      </c>
      <c r="C168" s="53"/>
      <c r="D168" s="176"/>
      <c r="E168" s="176"/>
      <c r="F168" s="177"/>
      <c r="G168" s="11">
        <v>2015</v>
      </c>
      <c r="H168" s="52">
        <v>2017</v>
      </c>
      <c r="I168" s="53"/>
      <c r="J168" s="143"/>
      <c r="K168" s="143"/>
      <c r="L168" s="143"/>
      <c r="M168" s="143"/>
      <c r="N168" s="14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49" t="s">
        <v>34</v>
      </c>
      <c r="Z168" s="49" t="s">
        <v>34</v>
      </c>
      <c r="AA168" s="49" t="s">
        <v>34</v>
      </c>
      <c r="AB168" s="49" t="s">
        <v>34</v>
      </c>
      <c r="AC168" s="49" t="s">
        <v>34</v>
      </c>
      <c r="AD168" s="49" t="s">
        <v>34</v>
      </c>
      <c r="AE168" s="49" t="s">
        <v>34</v>
      </c>
      <c r="AF168" s="49" t="s">
        <v>34</v>
      </c>
      <c r="AG168" s="49" t="s">
        <v>34</v>
      </c>
      <c r="AH168" s="49" t="s">
        <v>34</v>
      </c>
      <c r="AI168" s="49" t="s">
        <v>34</v>
      </c>
      <c r="AJ168" s="49" t="s">
        <v>34</v>
      </c>
    </row>
    <row r="169" spans="1:36" x14ac:dyDescent="0.25">
      <c r="A169" s="162" t="s">
        <v>171</v>
      </c>
      <c r="B169" s="170"/>
      <c r="C169" s="170"/>
      <c r="D169" s="170"/>
      <c r="E169" s="170"/>
      <c r="F169" s="170"/>
      <c r="G169" s="170"/>
      <c r="H169" s="170"/>
      <c r="I169" s="170"/>
      <c r="J169" s="170"/>
      <c r="K169" s="170"/>
      <c r="L169" s="170"/>
      <c r="M169" s="170"/>
      <c r="N169" s="170"/>
      <c r="O169" s="170"/>
      <c r="P169" s="170"/>
      <c r="Q169" s="170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  <c r="AH169" s="170"/>
      <c r="AI169" s="170"/>
      <c r="AJ169" s="171"/>
    </row>
    <row r="170" spans="1:36" ht="94.5" x14ac:dyDescent="0.25">
      <c r="A170" s="14" t="s">
        <v>356</v>
      </c>
      <c r="B170" s="53" t="s">
        <v>172</v>
      </c>
      <c r="C170" s="53"/>
      <c r="D170" s="174" t="s">
        <v>202</v>
      </c>
      <c r="E170" s="174" t="s">
        <v>203</v>
      </c>
      <c r="F170" s="174" t="s">
        <v>225</v>
      </c>
      <c r="G170" s="11">
        <v>2015</v>
      </c>
      <c r="H170" s="52">
        <v>2017</v>
      </c>
      <c r="I170" s="106">
        <f>I171</f>
        <v>234</v>
      </c>
      <c r="J170" s="106">
        <f t="shared" ref="J170:X170" si="50">J171</f>
        <v>234</v>
      </c>
      <c r="K170" s="106">
        <f t="shared" si="50"/>
        <v>0</v>
      </c>
      <c r="L170" s="106">
        <f t="shared" si="50"/>
        <v>0</v>
      </c>
      <c r="M170" s="106">
        <f t="shared" si="50"/>
        <v>234</v>
      </c>
      <c r="N170" s="106">
        <f t="shared" si="50"/>
        <v>0</v>
      </c>
      <c r="O170" s="106">
        <f t="shared" si="50"/>
        <v>0</v>
      </c>
      <c r="P170" s="106">
        <f t="shared" si="50"/>
        <v>0</v>
      </c>
      <c r="Q170" s="106">
        <f t="shared" si="50"/>
        <v>0</v>
      </c>
      <c r="R170" s="106">
        <f t="shared" si="50"/>
        <v>0</v>
      </c>
      <c r="S170" s="106">
        <f t="shared" si="50"/>
        <v>0</v>
      </c>
      <c r="T170" s="106">
        <f t="shared" si="50"/>
        <v>0</v>
      </c>
      <c r="U170" s="106">
        <f t="shared" si="50"/>
        <v>0</v>
      </c>
      <c r="V170" s="106">
        <f t="shared" si="50"/>
        <v>0</v>
      </c>
      <c r="W170" s="106">
        <f t="shared" si="50"/>
        <v>0</v>
      </c>
      <c r="X170" s="106">
        <f t="shared" si="50"/>
        <v>0</v>
      </c>
      <c r="Y170" s="51" t="s">
        <v>34</v>
      </c>
      <c r="Z170" s="51" t="s">
        <v>34</v>
      </c>
      <c r="AA170" s="51" t="s">
        <v>34</v>
      </c>
      <c r="AB170" s="51" t="s">
        <v>34</v>
      </c>
      <c r="AC170" s="51"/>
      <c r="AD170" s="51"/>
      <c r="AE170" s="51"/>
      <c r="AF170" s="51"/>
      <c r="AG170" s="51"/>
      <c r="AH170" s="51"/>
      <c r="AI170" s="51"/>
      <c r="AJ170" s="51"/>
    </row>
    <row r="171" spans="1:36" ht="48.75" customHeight="1" x14ac:dyDescent="0.25">
      <c r="A171" s="14" t="s">
        <v>357</v>
      </c>
      <c r="B171" s="20" t="s">
        <v>411</v>
      </c>
      <c r="C171" s="53"/>
      <c r="D171" s="175"/>
      <c r="E171" s="175"/>
      <c r="F171" s="178"/>
      <c r="G171" s="11">
        <v>2015</v>
      </c>
      <c r="H171" s="52">
        <v>2017</v>
      </c>
      <c r="I171" s="107">
        <f>J171+O171+T171</f>
        <v>234</v>
      </c>
      <c r="J171" s="108">
        <f>K171+L171+M171+N171</f>
        <v>234</v>
      </c>
      <c r="K171" s="108">
        <v>0</v>
      </c>
      <c r="L171" s="108">
        <v>0</v>
      </c>
      <c r="M171" s="108">
        <v>234</v>
      </c>
      <c r="N171" s="108">
        <v>0</v>
      </c>
      <c r="O171" s="108">
        <f>P171+Q171+R171+S171</f>
        <v>0</v>
      </c>
      <c r="P171" s="108">
        <v>0</v>
      </c>
      <c r="Q171" s="108">
        <v>0</v>
      </c>
      <c r="R171" s="108">
        <v>0</v>
      </c>
      <c r="S171" s="108">
        <v>0</v>
      </c>
      <c r="T171" s="108">
        <f>U171+V171+W171+X171</f>
        <v>0</v>
      </c>
      <c r="U171" s="108">
        <v>0</v>
      </c>
      <c r="V171" s="108">
        <v>0</v>
      </c>
      <c r="W171" s="108">
        <v>0</v>
      </c>
      <c r="X171" s="108">
        <v>0</v>
      </c>
      <c r="Y171" s="51" t="s">
        <v>34</v>
      </c>
      <c r="Z171" s="51" t="s">
        <v>34</v>
      </c>
      <c r="AA171" s="51" t="s">
        <v>34</v>
      </c>
      <c r="AB171" s="51" t="s">
        <v>34</v>
      </c>
      <c r="AC171" s="51"/>
      <c r="AD171" s="51"/>
      <c r="AE171" s="51"/>
      <c r="AF171" s="51"/>
      <c r="AG171" s="51"/>
      <c r="AH171" s="51"/>
      <c r="AI171" s="51"/>
      <c r="AJ171" s="51"/>
    </row>
    <row r="172" spans="1:36" ht="31.5" x14ac:dyDescent="0.25">
      <c r="A172" s="66"/>
      <c r="B172" s="19" t="s">
        <v>412</v>
      </c>
      <c r="C172" s="53"/>
      <c r="D172" s="176"/>
      <c r="E172" s="176"/>
      <c r="F172" s="177"/>
      <c r="G172" s="11">
        <v>2015</v>
      </c>
      <c r="H172" s="52">
        <v>2017</v>
      </c>
      <c r="I172" s="53"/>
      <c r="J172" s="143"/>
      <c r="K172" s="143"/>
      <c r="L172" s="143"/>
      <c r="M172" s="143"/>
      <c r="N172" s="14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1" t="s">
        <v>34</v>
      </c>
      <c r="Z172" s="51" t="s">
        <v>34</v>
      </c>
      <c r="AA172" s="51" t="s">
        <v>34</v>
      </c>
      <c r="AB172" s="51" t="s">
        <v>34</v>
      </c>
      <c r="AC172" s="51"/>
      <c r="AD172" s="51"/>
      <c r="AE172" s="51"/>
      <c r="AF172" s="51"/>
      <c r="AG172" s="51"/>
      <c r="AH172" s="51"/>
      <c r="AI172" s="51"/>
      <c r="AJ172" s="51"/>
    </row>
    <row r="173" spans="1:36" ht="63" x14ac:dyDescent="0.25">
      <c r="A173" s="14" t="s">
        <v>358</v>
      </c>
      <c r="B173" s="53" t="s">
        <v>173</v>
      </c>
      <c r="C173" s="53"/>
      <c r="D173" s="174" t="s">
        <v>202</v>
      </c>
      <c r="E173" s="174" t="s">
        <v>203</v>
      </c>
      <c r="F173" s="174" t="s">
        <v>226</v>
      </c>
      <c r="G173" s="11">
        <v>2015</v>
      </c>
      <c r="H173" s="52">
        <v>2017</v>
      </c>
      <c r="I173" s="53"/>
      <c r="J173" s="143"/>
      <c r="K173" s="143"/>
      <c r="L173" s="143"/>
      <c r="M173" s="143"/>
      <c r="N173" s="14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1" t="s">
        <v>34</v>
      </c>
      <c r="Z173" s="51" t="s">
        <v>34</v>
      </c>
      <c r="AA173" s="51" t="s">
        <v>34</v>
      </c>
      <c r="AB173" s="51" t="s">
        <v>34</v>
      </c>
      <c r="AC173" s="51" t="s">
        <v>34</v>
      </c>
      <c r="AD173" s="51" t="s">
        <v>34</v>
      </c>
      <c r="AE173" s="51" t="s">
        <v>34</v>
      </c>
      <c r="AF173" s="51" t="s">
        <v>34</v>
      </c>
      <c r="AG173" s="51" t="s">
        <v>34</v>
      </c>
      <c r="AH173" s="51" t="s">
        <v>34</v>
      </c>
      <c r="AI173" s="51" t="s">
        <v>34</v>
      </c>
      <c r="AJ173" s="51" t="s">
        <v>34</v>
      </c>
    </row>
    <row r="174" spans="1:36" ht="47.25" x14ac:dyDescent="0.25">
      <c r="A174" s="14" t="s">
        <v>359</v>
      </c>
      <c r="B174" s="20" t="s">
        <v>413</v>
      </c>
      <c r="C174" s="53"/>
      <c r="D174" s="175"/>
      <c r="E174" s="175"/>
      <c r="F174" s="178"/>
      <c r="G174" s="11">
        <v>2015</v>
      </c>
      <c r="H174" s="52">
        <v>2017</v>
      </c>
      <c r="I174" s="53"/>
      <c r="J174" s="143"/>
      <c r="K174" s="143"/>
      <c r="L174" s="143"/>
      <c r="M174" s="143"/>
      <c r="N174" s="14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1" t="s">
        <v>34</v>
      </c>
      <c r="Z174" s="51" t="s">
        <v>34</v>
      </c>
      <c r="AA174" s="51" t="s">
        <v>34</v>
      </c>
      <c r="AB174" s="51" t="s">
        <v>34</v>
      </c>
      <c r="AC174" s="51" t="s">
        <v>34</v>
      </c>
      <c r="AD174" s="51" t="s">
        <v>34</v>
      </c>
      <c r="AE174" s="51" t="s">
        <v>34</v>
      </c>
      <c r="AF174" s="51" t="s">
        <v>34</v>
      </c>
      <c r="AG174" s="51" t="s">
        <v>34</v>
      </c>
      <c r="AH174" s="51" t="s">
        <v>34</v>
      </c>
      <c r="AI174" s="51" t="s">
        <v>34</v>
      </c>
      <c r="AJ174" s="51" t="s">
        <v>34</v>
      </c>
    </row>
    <row r="175" spans="1:36" ht="35.25" customHeight="1" x14ac:dyDescent="0.25">
      <c r="A175" s="66"/>
      <c r="B175" s="19" t="s">
        <v>412</v>
      </c>
      <c r="C175" s="64">
        <v>0</v>
      </c>
      <c r="D175" s="176"/>
      <c r="E175" s="176"/>
      <c r="F175" s="177"/>
      <c r="G175" s="11">
        <v>2015</v>
      </c>
      <c r="H175" s="52">
        <v>2017</v>
      </c>
      <c r="I175" s="53"/>
      <c r="J175" s="143"/>
      <c r="K175" s="143"/>
      <c r="L175" s="143"/>
      <c r="M175" s="143"/>
      <c r="N175" s="14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1" t="s">
        <v>34</v>
      </c>
      <c r="Z175" s="51" t="s">
        <v>34</v>
      </c>
      <c r="AA175" s="51" t="s">
        <v>34</v>
      </c>
      <c r="AB175" s="51" t="s">
        <v>34</v>
      </c>
      <c r="AC175" s="51" t="s">
        <v>34</v>
      </c>
      <c r="AD175" s="51" t="s">
        <v>34</v>
      </c>
      <c r="AE175" s="51" t="s">
        <v>34</v>
      </c>
      <c r="AF175" s="51" t="s">
        <v>34</v>
      </c>
      <c r="AG175" s="51" t="s">
        <v>34</v>
      </c>
      <c r="AH175" s="51" t="s">
        <v>34</v>
      </c>
      <c r="AI175" s="51" t="s">
        <v>34</v>
      </c>
      <c r="AJ175" s="51" t="s">
        <v>34</v>
      </c>
    </row>
    <row r="176" spans="1:36" ht="78.75" x14ac:dyDescent="0.25">
      <c r="A176" s="14" t="s">
        <v>360</v>
      </c>
      <c r="B176" s="53" t="s">
        <v>174</v>
      </c>
      <c r="C176" s="53"/>
      <c r="D176" s="174" t="s">
        <v>202</v>
      </c>
      <c r="E176" s="174" t="s">
        <v>203</v>
      </c>
      <c r="F176" s="157" t="s">
        <v>226</v>
      </c>
      <c r="G176" s="11">
        <v>2015</v>
      </c>
      <c r="H176" s="52">
        <v>2017</v>
      </c>
      <c r="I176" s="53"/>
      <c r="J176" s="143"/>
      <c r="K176" s="143"/>
      <c r="L176" s="143"/>
      <c r="M176" s="143"/>
      <c r="N176" s="14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1" t="s">
        <v>34</v>
      </c>
      <c r="Z176" s="51" t="s">
        <v>34</v>
      </c>
      <c r="AA176" s="51" t="s">
        <v>34</v>
      </c>
      <c r="AB176" s="51" t="s">
        <v>34</v>
      </c>
      <c r="AC176" s="51" t="s">
        <v>34</v>
      </c>
      <c r="AD176" s="51" t="s">
        <v>34</v>
      </c>
      <c r="AE176" s="51" t="s">
        <v>34</v>
      </c>
      <c r="AF176" s="51" t="s">
        <v>34</v>
      </c>
      <c r="AG176" s="51" t="s">
        <v>34</v>
      </c>
      <c r="AH176" s="51" t="s">
        <v>34</v>
      </c>
      <c r="AI176" s="51" t="s">
        <v>34</v>
      </c>
      <c r="AJ176" s="51" t="s">
        <v>34</v>
      </c>
    </row>
    <row r="177" spans="1:36" ht="47.25" x14ac:dyDescent="0.25">
      <c r="A177" s="14" t="s">
        <v>361</v>
      </c>
      <c r="B177" s="20" t="s">
        <v>414</v>
      </c>
      <c r="C177" s="53"/>
      <c r="D177" s="175"/>
      <c r="E177" s="175"/>
      <c r="F177" s="155"/>
      <c r="G177" s="11">
        <v>2015</v>
      </c>
      <c r="H177" s="52">
        <v>2017</v>
      </c>
      <c r="I177" s="53"/>
      <c r="J177" s="143"/>
      <c r="K177" s="143"/>
      <c r="L177" s="143"/>
      <c r="M177" s="143"/>
      <c r="N177" s="14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1" t="s">
        <v>34</v>
      </c>
      <c r="Z177" s="51" t="s">
        <v>34</v>
      </c>
      <c r="AA177" s="51" t="s">
        <v>34</v>
      </c>
      <c r="AB177" s="51" t="s">
        <v>34</v>
      </c>
      <c r="AC177" s="51" t="s">
        <v>34</v>
      </c>
      <c r="AD177" s="51" t="s">
        <v>34</v>
      </c>
      <c r="AE177" s="51" t="s">
        <v>34</v>
      </c>
      <c r="AF177" s="51" t="s">
        <v>34</v>
      </c>
      <c r="AG177" s="51" t="s">
        <v>34</v>
      </c>
      <c r="AH177" s="51" t="s">
        <v>34</v>
      </c>
      <c r="AI177" s="51" t="s">
        <v>34</v>
      </c>
      <c r="AJ177" s="51" t="s">
        <v>34</v>
      </c>
    </row>
    <row r="178" spans="1:36" ht="47.25" x14ac:dyDescent="0.25">
      <c r="A178" s="66"/>
      <c r="B178" s="13" t="s">
        <v>415</v>
      </c>
      <c r="C178" s="53"/>
      <c r="D178" s="176"/>
      <c r="E178" s="176"/>
      <c r="F178" s="151"/>
      <c r="G178" s="11">
        <v>2015</v>
      </c>
      <c r="H178" s="52">
        <v>2017</v>
      </c>
      <c r="I178" s="53"/>
      <c r="J178" s="143"/>
      <c r="K178" s="143"/>
      <c r="L178" s="143"/>
      <c r="M178" s="143"/>
      <c r="N178" s="14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1" t="s">
        <v>34</v>
      </c>
      <c r="Z178" s="51" t="s">
        <v>34</v>
      </c>
      <c r="AA178" s="51" t="s">
        <v>34</v>
      </c>
      <c r="AB178" s="51" t="s">
        <v>34</v>
      </c>
      <c r="AC178" s="51" t="s">
        <v>34</v>
      </c>
      <c r="AD178" s="51" t="s">
        <v>34</v>
      </c>
      <c r="AE178" s="51" t="s">
        <v>34</v>
      </c>
      <c r="AF178" s="51" t="s">
        <v>34</v>
      </c>
      <c r="AG178" s="51" t="s">
        <v>34</v>
      </c>
      <c r="AH178" s="51" t="s">
        <v>34</v>
      </c>
      <c r="AI178" s="51" t="s">
        <v>34</v>
      </c>
      <c r="AJ178" s="51" t="s">
        <v>34</v>
      </c>
    </row>
    <row r="179" spans="1:36" ht="78.75" x14ac:dyDescent="0.25">
      <c r="A179" s="14" t="s">
        <v>362</v>
      </c>
      <c r="B179" s="53" t="s">
        <v>175</v>
      </c>
      <c r="C179" s="53"/>
      <c r="D179" s="174" t="s">
        <v>202</v>
      </c>
      <c r="E179" s="174" t="s">
        <v>203</v>
      </c>
      <c r="F179" s="152" t="s">
        <v>227</v>
      </c>
      <c r="G179" s="11">
        <v>2015</v>
      </c>
      <c r="H179" s="52">
        <v>2017</v>
      </c>
      <c r="I179" s="53"/>
      <c r="J179" s="143"/>
      <c r="K179" s="143"/>
      <c r="L179" s="143"/>
      <c r="M179" s="143"/>
      <c r="N179" s="14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1" t="s">
        <v>34</v>
      </c>
      <c r="Z179" s="51" t="s">
        <v>34</v>
      </c>
      <c r="AA179" s="51" t="s">
        <v>34</v>
      </c>
      <c r="AB179" s="51" t="s">
        <v>34</v>
      </c>
      <c r="AC179" s="51" t="s">
        <v>34</v>
      </c>
      <c r="AD179" s="51" t="s">
        <v>34</v>
      </c>
      <c r="AE179" s="51" t="s">
        <v>34</v>
      </c>
      <c r="AF179" s="51" t="s">
        <v>34</v>
      </c>
      <c r="AG179" s="51" t="s">
        <v>34</v>
      </c>
      <c r="AH179" s="51" t="s">
        <v>34</v>
      </c>
      <c r="AI179" s="51" t="s">
        <v>34</v>
      </c>
      <c r="AJ179" s="51" t="s">
        <v>34</v>
      </c>
    </row>
    <row r="180" spans="1:36" ht="66.75" customHeight="1" x14ac:dyDescent="0.25">
      <c r="A180" s="14" t="s">
        <v>363</v>
      </c>
      <c r="B180" s="20" t="s">
        <v>416</v>
      </c>
      <c r="C180" s="53"/>
      <c r="D180" s="175"/>
      <c r="E180" s="175"/>
      <c r="F180" s="153"/>
      <c r="G180" s="11">
        <v>2015</v>
      </c>
      <c r="H180" s="52">
        <v>2017</v>
      </c>
      <c r="I180" s="53"/>
      <c r="J180" s="143"/>
      <c r="K180" s="143"/>
      <c r="L180" s="143"/>
      <c r="M180" s="143"/>
      <c r="N180" s="14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1" t="s">
        <v>34</v>
      </c>
      <c r="Z180" s="51" t="s">
        <v>34</v>
      </c>
      <c r="AA180" s="51" t="s">
        <v>34</v>
      </c>
      <c r="AB180" s="51" t="s">
        <v>34</v>
      </c>
      <c r="AC180" s="51" t="s">
        <v>34</v>
      </c>
      <c r="AD180" s="51" t="s">
        <v>34</v>
      </c>
      <c r="AE180" s="51" t="s">
        <v>34</v>
      </c>
      <c r="AF180" s="51" t="s">
        <v>34</v>
      </c>
      <c r="AG180" s="51" t="s">
        <v>34</v>
      </c>
      <c r="AH180" s="51" t="s">
        <v>34</v>
      </c>
      <c r="AI180" s="51" t="s">
        <v>34</v>
      </c>
      <c r="AJ180" s="51" t="s">
        <v>34</v>
      </c>
    </row>
    <row r="181" spans="1:36" ht="31.5" x14ac:dyDescent="0.25">
      <c r="A181" s="66"/>
      <c r="B181" s="19" t="s">
        <v>417</v>
      </c>
      <c r="C181" s="99">
        <v>0</v>
      </c>
      <c r="D181" s="176"/>
      <c r="E181" s="176"/>
      <c r="F181" s="149"/>
      <c r="G181" s="11">
        <v>2015</v>
      </c>
      <c r="H181" s="52">
        <v>2017</v>
      </c>
      <c r="I181" s="53"/>
      <c r="J181" s="143"/>
      <c r="K181" s="143"/>
      <c r="L181" s="143"/>
      <c r="M181" s="143"/>
      <c r="N181" s="14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1" t="s">
        <v>34</v>
      </c>
      <c r="Z181" s="51" t="s">
        <v>34</v>
      </c>
      <c r="AA181" s="51" t="s">
        <v>34</v>
      </c>
      <c r="AB181" s="51" t="s">
        <v>34</v>
      </c>
      <c r="AC181" s="51" t="s">
        <v>34</v>
      </c>
      <c r="AD181" s="51" t="s">
        <v>34</v>
      </c>
      <c r="AE181" s="51" t="s">
        <v>34</v>
      </c>
      <c r="AF181" s="51" t="s">
        <v>34</v>
      </c>
      <c r="AG181" s="51" t="s">
        <v>34</v>
      </c>
      <c r="AH181" s="51" t="s">
        <v>34</v>
      </c>
      <c r="AI181" s="51" t="s">
        <v>34</v>
      </c>
      <c r="AJ181" s="51" t="s">
        <v>34</v>
      </c>
    </row>
    <row r="182" spans="1:36" ht="126" x14ac:dyDescent="0.25">
      <c r="A182" s="14" t="s">
        <v>364</v>
      </c>
      <c r="B182" s="53" t="s">
        <v>176</v>
      </c>
      <c r="C182" s="53"/>
      <c r="D182" s="174" t="s">
        <v>202</v>
      </c>
      <c r="E182" s="174" t="s">
        <v>203</v>
      </c>
      <c r="F182" s="152" t="s">
        <v>228</v>
      </c>
      <c r="G182" s="11">
        <v>2015</v>
      </c>
      <c r="H182" s="52">
        <v>2017</v>
      </c>
      <c r="I182" s="39">
        <f>J182+O182+T182</f>
        <v>2466.5</v>
      </c>
      <c r="J182" s="39">
        <f>K182+L182+M182+N182</f>
        <v>1466.5</v>
      </c>
      <c r="K182" s="39">
        <f t="shared" ref="K182:X182" si="51">K183</f>
        <v>0</v>
      </c>
      <c r="L182" s="39">
        <f t="shared" si="51"/>
        <v>0</v>
      </c>
      <c r="M182" s="39">
        <f t="shared" si="51"/>
        <v>1466.5</v>
      </c>
      <c r="N182" s="39">
        <f t="shared" si="51"/>
        <v>0</v>
      </c>
      <c r="O182" s="39">
        <f>P182+Q182+R182+S182</f>
        <v>500</v>
      </c>
      <c r="P182" s="39">
        <f t="shared" si="51"/>
        <v>0</v>
      </c>
      <c r="Q182" s="39">
        <f t="shared" si="51"/>
        <v>0</v>
      </c>
      <c r="R182" s="39">
        <f t="shared" si="51"/>
        <v>500</v>
      </c>
      <c r="S182" s="39">
        <f t="shared" si="51"/>
        <v>0</v>
      </c>
      <c r="T182" s="39">
        <f>T183</f>
        <v>500</v>
      </c>
      <c r="U182" s="39">
        <f t="shared" si="51"/>
        <v>0</v>
      </c>
      <c r="V182" s="39">
        <f t="shared" si="51"/>
        <v>0</v>
      </c>
      <c r="W182" s="39">
        <f t="shared" si="51"/>
        <v>500</v>
      </c>
      <c r="X182" s="39">
        <f t="shared" si="51"/>
        <v>0</v>
      </c>
      <c r="Y182" s="51" t="s">
        <v>34</v>
      </c>
      <c r="Z182" s="51" t="s">
        <v>34</v>
      </c>
      <c r="AA182" s="51" t="s">
        <v>34</v>
      </c>
      <c r="AB182" s="51" t="s">
        <v>34</v>
      </c>
      <c r="AC182" s="51" t="s">
        <v>34</v>
      </c>
      <c r="AD182" s="51" t="s">
        <v>34</v>
      </c>
      <c r="AE182" s="51" t="s">
        <v>34</v>
      </c>
      <c r="AF182" s="51" t="s">
        <v>34</v>
      </c>
      <c r="AG182" s="51" t="s">
        <v>34</v>
      </c>
      <c r="AH182" s="51" t="s">
        <v>34</v>
      </c>
      <c r="AI182" s="51" t="s">
        <v>34</v>
      </c>
      <c r="AJ182" s="51" t="s">
        <v>34</v>
      </c>
    </row>
    <row r="183" spans="1:36" ht="31.5" x14ac:dyDescent="0.25">
      <c r="A183" s="14" t="s">
        <v>365</v>
      </c>
      <c r="B183" s="20" t="s">
        <v>418</v>
      </c>
      <c r="C183" s="53"/>
      <c r="D183" s="175"/>
      <c r="E183" s="175"/>
      <c r="F183" s="153"/>
      <c r="G183" s="11">
        <v>2015</v>
      </c>
      <c r="H183" s="52">
        <v>2017</v>
      </c>
      <c r="I183" s="39">
        <f>J183+O183+T183</f>
        <v>2466.5</v>
      </c>
      <c r="J183" s="102">
        <f>K183+L183+M183+N183</f>
        <v>1466.5</v>
      </c>
      <c r="K183" s="102">
        <v>0</v>
      </c>
      <c r="L183" s="102">
        <v>0</v>
      </c>
      <c r="M183" s="102">
        <v>1466.5</v>
      </c>
      <c r="N183" s="102">
        <v>0</v>
      </c>
      <c r="O183" s="102">
        <f>P183+Q183+R183+S183</f>
        <v>500</v>
      </c>
      <c r="P183" s="102">
        <v>0</v>
      </c>
      <c r="Q183" s="102">
        <v>0</v>
      </c>
      <c r="R183" s="102">
        <v>500</v>
      </c>
      <c r="S183" s="102">
        <v>0</v>
      </c>
      <c r="T183" s="102">
        <f>U183+V183+W183+X183</f>
        <v>500</v>
      </c>
      <c r="U183" s="102">
        <v>0</v>
      </c>
      <c r="V183" s="102">
        <v>0</v>
      </c>
      <c r="W183" s="102">
        <v>500</v>
      </c>
      <c r="X183" s="102">
        <v>0</v>
      </c>
      <c r="Y183" s="51" t="s">
        <v>34</v>
      </c>
      <c r="Z183" s="51" t="s">
        <v>34</v>
      </c>
      <c r="AA183" s="51" t="s">
        <v>34</v>
      </c>
      <c r="AB183" s="51" t="s">
        <v>34</v>
      </c>
      <c r="AC183" s="51" t="s">
        <v>34</v>
      </c>
      <c r="AD183" s="51" t="s">
        <v>34</v>
      </c>
      <c r="AE183" s="51" t="s">
        <v>34</v>
      </c>
      <c r="AF183" s="51" t="s">
        <v>34</v>
      </c>
      <c r="AG183" s="51" t="s">
        <v>34</v>
      </c>
      <c r="AH183" s="51" t="s">
        <v>34</v>
      </c>
      <c r="AI183" s="51" t="s">
        <v>34</v>
      </c>
      <c r="AJ183" s="51" t="s">
        <v>34</v>
      </c>
    </row>
    <row r="184" spans="1:36" ht="47.25" x14ac:dyDescent="0.25">
      <c r="A184" s="66"/>
      <c r="B184" s="19" t="s">
        <v>419</v>
      </c>
      <c r="C184" s="99">
        <v>0</v>
      </c>
      <c r="D184" s="176"/>
      <c r="E184" s="176"/>
      <c r="F184" s="149"/>
      <c r="G184" s="11">
        <v>2015</v>
      </c>
      <c r="H184" s="52">
        <v>2017</v>
      </c>
      <c r="I184" s="53"/>
      <c r="J184" s="143"/>
      <c r="K184" s="143"/>
      <c r="L184" s="143"/>
      <c r="M184" s="143"/>
      <c r="N184" s="14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1" t="s">
        <v>34</v>
      </c>
      <c r="Z184" s="51" t="s">
        <v>34</v>
      </c>
      <c r="AA184" s="51" t="s">
        <v>34</v>
      </c>
      <c r="AB184" s="51" t="s">
        <v>34</v>
      </c>
      <c r="AC184" s="51" t="s">
        <v>34</v>
      </c>
      <c r="AD184" s="51" t="s">
        <v>34</v>
      </c>
      <c r="AE184" s="51" t="s">
        <v>34</v>
      </c>
      <c r="AF184" s="51" t="s">
        <v>34</v>
      </c>
      <c r="AG184" s="51" t="s">
        <v>34</v>
      </c>
      <c r="AH184" s="51" t="s">
        <v>34</v>
      </c>
      <c r="AI184" s="51" t="s">
        <v>34</v>
      </c>
      <c r="AJ184" s="51" t="s">
        <v>34</v>
      </c>
    </row>
    <row r="185" spans="1:36" x14ac:dyDescent="0.25">
      <c r="A185" s="165" t="s">
        <v>177</v>
      </c>
      <c r="B185" s="163"/>
      <c r="C185" s="163"/>
      <c r="D185" s="163"/>
      <c r="E185" s="163"/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/>
      <c r="AF185" s="163"/>
      <c r="AG185" s="163"/>
      <c r="AH185" s="163"/>
      <c r="AI185" s="163"/>
      <c r="AJ185" s="164"/>
    </row>
    <row r="186" spans="1:36" ht="78.75" x14ac:dyDescent="0.25">
      <c r="A186" s="14">
        <v>47</v>
      </c>
      <c r="B186" s="66" t="s">
        <v>178</v>
      </c>
      <c r="C186" s="44"/>
      <c r="D186" s="174" t="s">
        <v>202</v>
      </c>
      <c r="E186" s="174" t="s">
        <v>203</v>
      </c>
      <c r="F186" s="174" t="s">
        <v>229</v>
      </c>
      <c r="G186" s="11">
        <v>2015</v>
      </c>
      <c r="H186" s="52">
        <v>2017</v>
      </c>
      <c r="I186" s="44"/>
      <c r="J186" s="142"/>
      <c r="K186" s="142"/>
      <c r="L186" s="142"/>
      <c r="M186" s="142"/>
      <c r="N186" s="142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51" t="s">
        <v>34</v>
      </c>
      <c r="Z186" s="51" t="s">
        <v>34</v>
      </c>
      <c r="AA186" s="51" t="s">
        <v>34</v>
      </c>
      <c r="AB186" s="51" t="s">
        <v>34</v>
      </c>
      <c r="AC186" s="51" t="s">
        <v>34</v>
      </c>
      <c r="AD186" s="51" t="s">
        <v>34</v>
      </c>
      <c r="AE186" s="51" t="s">
        <v>34</v>
      </c>
      <c r="AF186" s="51" t="s">
        <v>34</v>
      </c>
      <c r="AG186" s="51" t="s">
        <v>34</v>
      </c>
      <c r="AH186" s="51" t="s">
        <v>34</v>
      </c>
      <c r="AI186" s="51" t="s">
        <v>34</v>
      </c>
      <c r="AJ186" s="51" t="s">
        <v>34</v>
      </c>
    </row>
    <row r="187" spans="1:36" ht="48" customHeight="1" x14ac:dyDescent="0.25">
      <c r="A187" s="14" t="s">
        <v>366</v>
      </c>
      <c r="B187" s="20" t="s">
        <v>420</v>
      </c>
      <c r="C187" s="44"/>
      <c r="D187" s="175"/>
      <c r="E187" s="175"/>
      <c r="F187" s="175"/>
      <c r="G187" s="11">
        <v>2015</v>
      </c>
      <c r="H187" s="52">
        <v>2017</v>
      </c>
      <c r="I187" s="44"/>
      <c r="J187" s="142"/>
      <c r="K187" s="142"/>
      <c r="L187" s="142"/>
      <c r="M187" s="142"/>
      <c r="N187" s="142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51" t="s">
        <v>34</v>
      </c>
      <c r="Z187" s="51" t="s">
        <v>34</v>
      </c>
      <c r="AA187" s="51" t="s">
        <v>34</v>
      </c>
      <c r="AB187" s="51" t="s">
        <v>34</v>
      </c>
      <c r="AC187" s="51" t="s">
        <v>34</v>
      </c>
      <c r="AD187" s="51" t="s">
        <v>34</v>
      </c>
      <c r="AE187" s="51" t="s">
        <v>34</v>
      </c>
      <c r="AF187" s="51" t="s">
        <v>34</v>
      </c>
      <c r="AG187" s="51" t="s">
        <v>34</v>
      </c>
      <c r="AH187" s="51" t="s">
        <v>34</v>
      </c>
      <c r="AI187" s="51" t="s">
        <v>34</v>
      </c>
      <c r="AJ187" s="51" t="s">
        <v>34</v>
      </c>
    </row>
    <row r="188" spans="1:36" ht="80.25" customHeight="1" x14ac:dyDescent="0.25">
      <c r="A188" s="44"/>
      <c r="B188" s="19" t="s">
        <v>421</v>
      </c>
      <c r="C188" s="14">
        <v>0</v>
      </c>
      <c r="D188" s="176"/>
      <c r="E188" s="176"/>
      <c r="F188" s="176"/>
      <c r="G188" s="11">
        <v>2015</v>
      </c>
      <c r="H188" s="52">
        <v>2017</v>
      </c>
      <c r="I188" s="44"/>
      <c r="J188" s="142"/>
      <c r="K188" s="142"/>
      <c r="L188" s="142"/>
      <c r="M188" s="142"/>
      <c r="N188" s="142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51" t="s">
        <v>34</v>
      </c>
      <c r="Z188" s="51" t="s">
        <v>34</v>
      </c>
      <c r="AA188" s="51" t="s">
        <v>34</v>
      </c>
      <c r="AB188" s="51" t="s">
        <v>34</v>
      </c>
      <c r="AC188" s="51" t="s">
        <v>34</v>
      </c>
      <c r="AD188" s="51" t="s">
        <v>34</v>
      </c>
      <c r="AE188" s="51" t="s">
        <v>34</v>
      </c>
      <c r="AF188" s="51" t="s">
        <v>34</v>
      </c>
      <c r="AG188" s="51" t="s">
        <v>34</v>
      </c>
      <c r="AH188" s="51" t="s">
        <v>34</v>
      </c>
      <c r="AI188" s="51" t="s">
        <v>34</v>
      </c>
      <c r="AJ188" s="51" t="s">
        <v>34</v>
      </c>
    </row>
    <row r="189" spans="1:36" ht="78.75" x14ac:dyDescent="0.25">
      <c r="A189" s="14">
        <v>48</v>
      </c>
      <c r="B189" s="66" t="s">
        <v>230</v>
      </c>
      <c r="C189" s="44"/>
      <c r="D189" s="174" t="s">
        <v>202</v>
      </c>
      <c r="E189" s="174" t="s">
        <v>203</v>
      </c>
      <c r="F189" s="174" t="s">
        <v>231</v>
      </c>
      <c r="G189" s="11">
        <v>2015</v>
      </c>
      <c r="H189" s="52">
        <v>2017</v>
      </c>
      <c r="I189" s="44"/>
      <c r="J189" s="142"/>
      <c r="K189" s="142"/>
      <c r="L189" s="142"/>
      <c r="M189" s="142"/>
      <c r="N189" s="142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51" t="s">
        <v>34</v>
      </c>
      <c r="Z189" s="51" t="s">
        <v>34</v>
      </c>
      <c r="AA189" s="51" t="s">
        <v>34</v>
      </c>
      <c r="AB189" s="51" t="s">
        <v>34</v>
      </c>
      <c r="AC189" s="51" t="s">
        <v>34</v>
      </c>
      <c r="AD189" s="51" t="s">
        <v>34</v>
      </c>
      <c r="AE189" s="51" t="s">
        <v>34</v>
      </c>
      <c r="AF189" s="51" t="s">
        <v>34</v>
      </c>
      <c r="AG189" s="51" t="s">
        <v>34</v>
      </c>
      <c r="AH189" s="51" t="s">
        <v>34</v>
      </c>
      <c r="AI189" s="51" t="s">
        <v>34</v>
      </c>
      <c r="AJ189" s="51" t="s">
        <v>34</v>
      </c>
    </row>
    <row r="190" spans="1:36" ht="47.25" x14ac:dyDescent="0.25">
      <c r="A190" s="14" t="s">
        <v>367</v>
      </c>
      <c r="B190" s="20" t="s">
        <v>422</v>
      </c>
      <c r="C190" s="44"/>
      <c r="D190" s="175"/>
      <c r="E190" s="175"/>
      <c r="F190" s="175"/>
      <c r="G190" s="11">
        <v>2015</v>
      </c>
      <c r="H190" s="52">
        <v>2017</v>
      </c>
      <c r="I190" s="44"/>
      <c r="J190" s="142"/>
      <c r="K190" s="142"/>
      <c r="L190" s="142"/>
      <c r="M190" s="142"/>
      <c r="N190" s="142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51" t="s">
        <v>34</v>
      </c>
      <c r="Z190" s="51" t="s">
        <v>34</v>
      </c>
      <c r="AA190" s="51" t="s">
        <v>34</v>
      </c>
      <c r="AB190" s="51" t="s">
        <v>34</v>
      </c>
      <c r="AC190" s="51" t="s">
        <v>34</v>
      </c>
      <c r="AD190" s="51" t="s">
        <v>34</v>
      </c>
      <c r="AE190" s="51" t="s">
        <v>34</v>
      </c>
      <c r="AF190" s="51" t="s">
        <v>34</v>
      </c>
      <c r="AG190" s="51" t="s">
        <v>34</v>
      </c>
      <c r="AH190" s="51" t="s">
        <v>34</v>
      </c>
      <c r="AI190" s="51" t="s">
        <v>34</v>
      </c>
      <c r="AJ190" s="51" t="s">
        <v>34</v>
      </c>
    </row>
    <row r="191" spans="1:36" ht="47.25" x14ac:dyDescent="0.25">
      <c r="A191" s="44"/>
      <c r="B191" s="19" t="s">
        <v>423</v>
      </c>
      <c r="C191" s="44"/>
      <c r="D191" s="176"/>
      <c r="E191" s="176"/>
      <c r="F191" s="176"/>
      <c r="G191" s="11">
        <v>2015</v>
      </c>
      <c r="H191" s="52">
        <v>2017</v>
      </c>
      <c r="I191" s="44"/>
      <c r="J191" s="142"/>
      <c r="K191" s="142"/>
      <c r="L191" s="142"/>
      <c r="M191" s="142"/>
      <c r="N191" s="142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51" t="s">
        <v>34</v>
      </c>
      <c r="Z191" s="51" t="s">
        <v>34</v>
      </c>
      <c r="AA191" s="51" t="s">
        <v>34</v>
      </c>
      <c r="AB191" s="51" t="s">
        <v>34</v>
      </c>
      <c r="AC191" s="51" t="s">
        <v>34</v>
      </c>
      <c r="AD191" s="51" t="s">
        <v>34</v>
      </c>
      <c r="AE191" s="51" t="s">
        <v>34</v>
      </c>
      <c r="AF191" s="51" t="s">
        <v>34</v>
      </c>
      <c r="AG191" s="51" t="s">
        <v>34</v>
      </c>
      <c r="AH191" s="51" t="s">
        <v>34</v>
      </c>
      <c r="AI191" s="51" t="s">
        <v>34</v>
      </c>
      <c r="AJ191" s="51" t="s">
        <v>34</v>
      </c>
    </row>
    <row r="192" spans="1:36" ht="78.75" x14ac:dyDescent="0.25">
      <c r="A192" s="14">
        <v>49</v>
      </c>
      <c r="B192" s="66" t="s">
        <v>179</v>
      </c>
      <c r="C192" s="44"/>
      <c r="D192" s="174" t="s">
        <v>202</v>
      </c>
      <c r="E192" s="174" t="s">
        <v>203</v>
      </c>
      <c r="F192" s="174" t="s">
        <v>232</v>
      </c>
      <c r="G192" s="11">
        <v>2015</v>
      </c>
      <c r="H192" s="52">
        <v>2017</v>
      </c>
      <c r="I192" s="44"/>
      <c r="J192" s="142"/>
      <c r="K192" s="142"/>
      <c r="L192" s="142"/>
      <c r="M192" s="142"/>
      <c r="N192" s="142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51" t="s">
        <v>34</v>
      </c>
      <c r="Z192" s="51" t="s">
        <v>34</v>
      </c>
      <c r="AA192" s="51" t="s">
        <v>34</v>
      </c>
      <c r="AB192" s="51" t="s">
        <v>34</v>
      </c>
      <c r="AC192" s="51" t="s">
        <v>34</v>
      </c>
      <c r="AD192" s="51" t="s">
        <v>34</v>
      </c>
      <c r="AE192" s="51" t="s">
        <v>34</v>
      </c>
      <c r="AF192" s="51" t="s">
        <v>34</v>
      </c>
      <c r="AG192" s="51" t="s">
        <v>34</v>
      </c>
      <c r="AH192" s="51" t="s">
        <v>34</v>
      </c>
      <c r="AI192" s="51" t="s">
        <v>34</v>
      </c>
      <c r="AJ192" s="51" t="s">
        <v>34</v>
      </c>
    </row>
    <row r="193" spans="1:36" ht="47.25" x14ac:dyDescent="0.25">
      <c r="A193" s="14" t="s">
        <v>368</v>
      </c>
      <c r="B193" s="20" t="s">
        <v>424</v>
      </c>
      <c r="C193" s="44"/>
      <c r="D193" s="175"/>
      <c r="E193" s="175"/>
      <c r="F193" s="175"/>
      <c r="G193" s="11">
        <v>2015</v>
      </c>
      <c r="H193" s="52">
        <v>2017</v>
      </c>
      <c r="I193" s="44"/>
      <c r="J193" s="142"/>
      <c r="K193" s="142"/>
      <c r="L193" s="142"/>
      <c r="M193" s="142"/>
      <c r="N193" s="142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51" t="s">
        <v>34</v>
      </c>
      <c r="Z193" s="51" t="s">
        <v>34</v>
      </c>
      <c r="AA193" s="51" t="s">
        <v>34</v>
      </c>
      <c r="AB193" s="51" t="s">
        <v>34</v>
      </c>
      <c r="AC193" s="51" t="s">
        <v>34</v>
      </c>
      <c r="AD193" s="51" t="s">
        <v>34</v>
      </c>
      <c r="AE193" s="51" t="s">
        <v>34</v>
      </c>
      <c r="AF193" s="51" t="s">
        <v>34</v>
      </c>
      <c r="AG193" s="51" t="s">
        <v>34</v>
      </c>
      <c r="AH193" s="51" t="s">
        <v>34</v>
      </c>
      <c r="AI193" s="51" t="s">
        <v>34</v>
      </c>
      <c r="AJ193" s="51" t="s">
        <v>34</v>
      </c>
    </row>
    <row r="194" spans="1:36" ht="54.75" customHeight="1" x14ac:dyDescent="0.25">
      <c r="A194" s="44"/>
      <c r="B194" s="19" t="s">
        <v>425</v>
      </c>
      <c r="C194" s="44"/>
      <c r="D194" s="176"/>
      <c r="E194" s="176"/>
      <c r="F194" s="176"/>
      <c r="G194" s="11">
        <v>2015</v>
      </c>
      <c r="H194" s="52">
        <v>2017</v>
      </c>
      <c r="I194" s="44"/>
      <c r="J194" s="142"/>
      <c r="K194" s="142"/>
      <c r="L194" s="142"/>
      <c r="M194" s="142"/>
      <c r="N194" s="142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51" t="s">
        <v>34</v>
      </c>
      <c r="Z194" s="51" t="s">
        <v>34</v>
      </c>
      <c r="AA194" s="51" t="s">
        <v>34</v>
      </c>
      <c r="AB194" s="51" t="s">
        <v>34</v>
      </c>
      <c r="AC194" s="51" t="s">
        <v>34</v>
      </c>
      <c r="AD194" s="51" t="s">
        <v>34</v>
      </c>
      <c r="AE194" s="51" t="s">
        <v>34</v>
      </c>
      <c r="AF194" s="51" t="s">
        <v>34</v>
      </c>
      <c r="AG194" s="51" t="s">
        <v>34</v>
      </c>
      <c r="AH194" s="51" t="s">
        <v>34</v>
      </c>
      <c r="AI194" s="51" t="s">
        <v>34</v>
      </c>
      <c r="AJ194" s="51" t="s">
        <v>34</v>
      </c>
    </row>
    <row r="195" spans="1:36" ht="63" x14ac:dyDescent="0.25">
      <c r="A195" s="14">
        <v>50</v>
      </c>
      <c r="B195" s="66" t="s">
        <v>180</v>
      </c>
      <c r="C195" s="44"/>
      <c r="D195" s="174" t="s">
        <v>202</v>
      </c>
      <c r="E195" s="174" t="s">
        <v>203</v>
      </c>
      <c r="F195" s="43" t="s">
        <v>233</v>
      </c>
      <c r="G195" s="11">
        <v>2015</v>
      </c>
      <c r="H195" s="52">
        <v>2017</v>
      </c>
      <c r="I195" s="21">
        <f>I196</f>
        <v>300</v>
      </c>
      <c r="J195" s="21">
        <f t="shared" ref="J195:X195" si="52">J196</f>
        <v>100</v>
      </c>
      <c r="K195" s="21">
        <f t="shared" si="52"/>
        <v>0</v>
      </c>
      <c r="L195" s="21">
        <f t="shared" si="52"/>
        <v>0</v>
      </c>
      <c r="M195" s="21">
        <f t="shared" si="52"/>
        <v>100</v>
      </c>
      <c r="N195" s="21">
        <f t="shared" si="52"/>
        <v>0</v>
      </c>
      <c r="O195" s="21">
        <f t="shared" si="52"/>
        <v>100</v>
      </c>
      <c r="P195" s="21">
        <f t="shared" si="52"/>
        <v>0</v>
      </c>
      <c r="Q195" s="21">
        <f t="shared" si="52"/>
        <v>0</v>
      </c>
      <c r="R195" s="21">
        <f t="shared" si="52"/>
        <v>100</v>
      </c>
      <c r="S195" s="21">
        <f t="shared" si="52"/>
        <v>0</v>
      </c>
      <c r="T195" s="21">
        <f t="shared" si="52"/>
        <v>100</v>
      </c>
      <c r="U195" s="21">
        <f t="shared" si="52"/>
        <v>0</v>
      </c>
      <c r="V195" s="21">
        <f t="shared" si="52"/>
        <v>0</v>
      </c>
      <c r="W195" s="21">
        <f t="shared" si="52"/>
        <v>100</v>
      </c>
      <c r="X195" s="21">
        <f t="shared" si="52"/>
        <v>0</v>
      </c>
      <c r="Y195" s="51" t="s">
        <v>34</v>
      </c>
      <c r="Z195" s="51" t="s">
        <v>34</v>
      </c>
      <c r="AA195" s="51" t="s">
        <v>34</v>
      </c>
      <c r="AB195" s="51" t="s">
        <v>34</v>
      </c>
      <c r="AC195" s="51" t="s">
        <v>34</v>
      </c>
      <c r="AD195" s="51" t="s">
        <v>34</v>
      </c>
      <c r="AE195" s="51" t="s">
        <v>34</v>
      </c>
      <c r="AF195" s="51" t="s">
        <v>34</v>
      </c>
      <c r="AG195" s="51" t="s">
        <v>34</v>
      </c>
      <c r="AH195" s="51" t="s">
        <v>34</v>
      </c>
      <c r="AI195" s="51" t="s">
        <v>34</v>
      </c>
      <c r="AJ195" s="51" t="s">
        <v>34</v>
      </c>
    </row>
    <row r="196" spans="1:36" ht="31.5" x14ac:dyDescent="0.25">
      <c r="A196" s="14" t="s">
        <v>369</v>
      </c>
      <c r="B196" s="20" t="s">
        <v>426</v>
      </c>
      <c r="C196" s="44"/>
      <c r="D196" s="175"/>
      <c r="E196" s="175"/>
      <c r="F196" s="44"/>
      <c r="G196" s="11">
        <v>2015</v>
      </c>
      <c r="H196" s="52">
        <v>2017</v>
      </c>
      <c r="I196" s="102">
        <f>J196+O196+T196</f>
        <v>300</v>
      </c>
      <c r="J196" s="102">
        <f>K196+L196+M196+N196</f>
        <v>100</v>
      </c>
      <c r="K196" s="102">
        <v>0</v>
      </c>
      <c r="L196" s="102">
        <v>0</v>
      </c>
      <c r="M196" s="102">
        <v>100</v>
      </c>
      <c r="N196" s="102">
        <v>0</v>
      </c>
      <c r="O196" s="102">
        <f>P196+Q196+R196+S196</f>
        <v>100</v>
      </c>
      <c r="P196" s="102">
        <v>0</v>
      </c>
      <c r="Q196" s="102">
        <v>0</v>
      </c>
      <c r="R196" s="102">
        <v>100</v>
      </c>
      <c r="S196" s="102">
        <v>0</v>
      </c>
      <c r="T196" s="102">
        <f>U196+V196+W196+X196</f>
        <v>100</v>
      </c>
      <c r="U196" s="102">
        <v>0</v>
      </c>
      <c r="V196" s="102">
        <v>0</v>
      </c>
      <c r="W196" s="102">
        <v>100</v>
      </c>
      <c r="X196" s="102">
        <v>0</v>
      </c>
      <c r="Y196" s="51" t="s">
        <v>34</v>
      </c>
      <c r="Z196" s="51" t="s">
        <v>34</v>
      </c>
      <c r="AA196" s="51" t="s">
        <v>34</v>
      </c>
      <c r="AB196" s="51" t="s">
        <v>34</v>
      </c>
      <c r="AC196" s="51" t="s">
        <v>34</v>
      </c>
      <c r="AD196" s="51" t="s">
        <v>34</v>
      </c>
      <c r="AE196" s="51" t="s">
        <v>34</v>
      </c>
      <c r="AF196" s="51" t="s">
        <v>34</v>
      </c>
      <c r="AG196" s="51" t="s">
        <v>34</v>
      </c>
      <c r="AH196" s="51" t="s">
        <v>34</v>
      </c>
      <c r="AI196" s="51" t="s">
        <v>34</v>
      </c>
      <c r="AJ196" s="51" t="s">
        <v>34</v>
      </c>
    </row>
    <row r="197" spans="1:36" ht="47.25" x14ac:dyDescent="0.25">
      <c r="A197" s="44"/>
      <c r="B197" s="19" t="s">
        <v>427</v>
      </c>
      <c r="C197" s="44"/>
      <c r="D197" s="176"/>
      <c r="E197" s="176"/>
      <c r="F197" s="44"/>
      <c r="G197" s="11">
        <v>2015</v>
      </c>
      <c r="H197" s="52">
        <v>2017</v>
      </c>
      <c r="I197" s="44"/>
      <c r="J197" s="142"/>
      <c r="K197" s="142"/>
      <c r="L197" s="142"/>
      <c r="M197" s="142"/>
      <c r="N197" s="142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51" t="s">
        <v>34</v>
      </c>
      <c r="Z197" s="51" t="s">
        <v>34</v>
      </c>
      <c r="AA197" s="51" t="s">
        <v>34</v>
      </c>
      <c r="AB197" s="51" t="s">
        <v>34</v>
      </c>
      <c r="AC197" s="51" t="s">
        <v>34</v>
      </c>
      <c r="AD197" s="51" t="s">
        <v>34</v>
      </c>
      <c r="AE197" s="51" t="s">
        <v>34</v>
      </c>
      <c r="AF197" s="51" t="s">
        <v>34</v>
      </c>
      <c r="AG197" s="51" t="s">
        <v>34</v>
      </c>
      <c r="AH197" s="51" t="s">
        <v>34</v>
      </c>
      <c r="AI197" s="51" t="s">
        <v>34</v>
      </c>
      <c r="AJ197" s="51" t="s">
        <v>34</v>
      </c>
    </row>
    <row r="198" spans="1:36" ht="78.75" x14ac:dyDescent="0.25">
      <c r="A198" s="14">
        <v>51</v>
      </c>
      <c r="B198" s="66" t="s">
        <v>181</v>
      </c>
      <c r="C198" s="44"/>
      <c r="D198" s="174" t="s">
        <v>202</v>
      </c>
      <c r="E198" s="174" t="s">
        <v>203</v>
      </c>
      <c r="F198" s="152" t="s">
        <v>234</v>
      </c>
      <c r="G198" s="11">
        <v>2015</v>
      </c>
      <c r="H198" s="52">
        <v>2017</v>
      </c>
      <c r="I198" s="44"/>
      <c r="J198" s="142"/>
      <c r="K198" s="142"/>
      <c r="L198" s="142"/>
      <c r="M198" s="142"/>
      <c r="N198" s="142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51" t="s">
        <v>34</v>
      </c>
      <c r="Z198" s="51" t="s">
        <v>34</v>
      </c>
      <c r="AA198" s="51" t="s">
        <v>34</v>
      </c>
      <c r="AB198" s="51" t="s">
        <v>34</v>
      </c>
      <c r="AC198" s="51" t="s">
        <v>34</v>
      </c>
      <c r="AD198" s="51" t="s">
        <v>34</v>
      </c>
      <c r="AE198" s="51" t="s">
        <v>34</v>
      </c>
      <c r="AF198" s="51" t="s">
        <v>34</v>
      </c>
      <c r="AG198" s="51" t="s">
        <v>34</v>
      </c>
      <c r="AH198" s="51" t="s">
        <v>34</v>
      </c>
      <c r="AI198" s="51" t="s">
        <v>34</v>
      </c>
      <c r="AJ198" s="51" t="s">
        <v>34</v>
      </c>
    </row>
    <row r="199" spans="1:36" ht="63" x14ac:dyDescent="0.25">
      <c r="A199" s="14" t="s">
        <v>370</v>
      </c>
      <c r="B199" s="20" t="s">
        <v>428</v>
      </c>
      <c r="C199" s="44"/>
      <c r="D199" s="175"/>
      <c r="E199" s="175"/>
      <c r="F199" s="153"/>
      <c r="G199" s="11">
        <v>2015</v>
      </c>
      <c r="H199" s="52">
        <v>2017</v>
      </c>
      <c r="I199" s="44"/>
      <c r="J199" s="142"/>
      <c r="K199" s="142"/>
      <c r="L199" s="142"/>
      <c r="M199" s="142"/>
      <c r="N199" s="142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51" t="s">
        <v>34</v>
      </c>
      <c r="Z199" s="51" t="s">
        <v>34</v>
      </c>
      <c r="AA199" s="51" t="s">
        <v>34</v>
      </c>
      <c r="AB199" s="51" t="s">
        <v>34</v>
      </c>
      <c r="AC199" s="51" t="s">
        <v>34</v>
      </c>
      <c r="AD199" s="51" t="s">
        <v>34</v>
      </c>
      <c r="AE199" s="51" t="s">
        <v>34</v>
      </c>
      <c r="AF199" s="51" t="s">
        <v>34</v>
      </c>
      <c r="AG199" s="51" t="s">
        <v>34</v>
      </c>
      <c r="AH199" s="51" t="s">
        <v>34</v>
      </c>
      <c r="AI199" s="51" t="s">
        <v>34</v>
      </c>
      <c r="AJ199" s="51" t="s">
        <v>34</v>
      </c>
    </row>
    <row r="200" spans="1:36" ht="47.25" x14ac:dyDescent="0.25">
      <c r="A200" s="44"/>
      <c r="B200" s="19" t="s">
        <v>429</v>
      </c>
      <c r="C200" s="14">
        <v>0</v>
      </c>
      <c r="D200" s="176"/>
      <c r="E200" s="176"/>
      <c r="F200" s="149"/>
      <c r="G200" s="11">
        <v>2014</v>
      </c>
      <c r="H200" s="11">
        <v>2016</v>
      </c>
      <c r="I200" s="44"/>
      <c r="J200" s="142"/>
      <c r="K200" s="142"/>
      <c r="L200" s="142"/>
      <c r="M200" s="142"/>
      <c r="N200" s="142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51" t="s">
        <v>34</v>
      </c>
      <c r="Z200" s="51" t="s">
        <v>34</v>
      </c>
      <c r="AA200" s="51" t="s">
        <v>34</v>
      </c>
      <c r="AB200" s="51" t="s">
        <v>34</v>
      </c>
      <c r="AC200" s="51" t="s">
        <v>34</v>
      </c>
      <c r="AD200" s="51" t="s">
        <v>34</v>
      </c>
      <c r="AE200" s="51" t="s">
        <v>34</v>
      </c>
      <c r="AF200" s="51" t="s">
        <v>34</v>
      </c>
      <c r="AG200" s="51" t="s">
        <v>34</v>
      </c>
      <c r="AH200" s="51" t="s">
        <v>34</v>
      </c>
      <c r="AI200" s="51" t="s">
        <v>34</v>
      </c>
      <c r="AJ200" s="51" t="s">
        <v>34</v>
      </c>
    </row>
    <row r="201" spans="1:36" ht="37.5" customHeight="1" x14ac:dyDescent="0.25">
      <c r="A201" s="203" t="s">
        <v>235</v>
      </c>
      <c r="B201" s="219"/>
      <c r="C201" s="219"/>
      <c r="D201" s="220"/>
      <c r="E201" s="36"/>
      <c r="F201" s="58"/>
      <c r="G201" s="59"/>
      <c r="H201" s="29"/>
      <c r="I201" s="26">
        <f>J201+O201+T201</f>
        <v>23228.5</v>
      </c>
      <c r="J201" s="26">
        <f t="shared" ref="J201:X201" si="53">J133+J141+J160+J170+J182+J195</f>
        <v>8480.5</v>
      </c>
      <c r="K201" s="26">
        <f t="shared" si="53"/>
        <v>0</v>
      </c>
      <c r="L201" s="26">
        <f t="shared" si="53"/>
        <v>0</v>
      </c>
      <c r="M201" s="26">
        <f t="shared" si="53"/>
        <v>8480.5</v>
      </c>
      <c r="N201" s="26">
        <f t="shared" si="53"/>
        <v>0</v>
      </c>
      <c r="O201" s="26">
        <f t="shared" si="53"/>
        <v>7346</v>
      </c>
      <c r="P201" s="26">
        <f t="shared" si="53"/>
        <v>0</v>
      </c>
      <c r="Q201" s="26">
        <f t="shared" si="53"/>
        <v>0</v>
      </c>
      <c r="R201" s="26">
        <f t="shared" si="53"/>
        <v>7346</v>
      </c>
      <c r="S201" s="26">
        <f t="shared" si="53"/>
        <v>0</v>
      </c>
      <c r="T201" s="26">
        <f t="shared" si="53"/>
        <v>7402</v>
      </c>
      <c r="U201" s="26">
        <f t="shared" si="53"/>
        <v>0</v>
      </c>
      <c r="V201" s="26">
        <f t="shared" si="53"/>
        <v>0</v>
      </c>
      <c r="W201" s="26">
        <f t="shared" si="53"/>
        <v>7402</v>
      </c>
      <c r="X201" s="26">
        <f t="shared" si="53"/>
        <v>0</v>
      </c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</row>
    <row r="202" spans="1:36" ht="30.75" customHeight="1" x14ac:dyDescent="0.25">
      <c r="A202" s="162" t="s">
        <v>430</v>
      </c>
      <c r="B202" s="170"/>
      <c r="C202" s="170"/>
      <c r="D202" s="170"/>
      <c r="E202" s="170"/>
      <c r="F202" s="170"/>
      <c r="G202" s="170"/>
      <c r="H202" s="170"/>
      <c r="I202" s="170"/>
      <c r="J202" s="170"/>
      <c r="K202" s="170"/>
      <c r="L202" s="170"/>
      <c r="M202" s="170"/>
      <c r="N202" s="170"/>
      <c r="O202" s="170"/>
      <c r="P202" s="170"/>
      <c r="Q202" s="170"/>
      <c r="R202" s="170"/>
      <c r="S202" s="170"/>
      <c r="T202" s="170"/>
      <c r="U202" s="170"/>
      <c r="V202" s="170"/>
      <c r="W202" s="170"/>
      <c r="X202" s="170"/>
      <c r="Y202" s="170"/>
      <c r="Z202" s="170"/>
      <c r="AA202" s="170"/>
      <c r="AB202" s="170"/>
      <c r="AC202" s="170"/>
      <c r="AD202" s="170"/>
      <c r="AE202" s="170"/>
      <c r="AF202" s="170"/>
      <c r="AG202" s="170"/>
      <c r="AH202" s="170"/>
      <c r="AI202" s="170"/>
      <c r="AJ202" s="171"/>
    </row>
    <row r="203" spans="1:36" x14ac:dyDescent="0.25">
      <c r="A203" s="110"/>
      <c r="B203" s="111" t="s">
        <v>431</v>
      </c>
      <c r="C203" s="112"/>
      <c r="D203" s="112"/>
      <c r="E203" s="112"/>
      <c r="F203" s="112"/>
      <c r="G203" s="112"/>
      <c r="H203" s="112"/>
      <c r="I203" s="112"/>
      <c r="J203" s="140"/>
      <c r="K203" s="140"/>
      <c r="L203" s="140"/>
      <c r="M203" s="140"/>
      <c r="N203" s="140"/>
      <c r="O203" s="112"/>
      <c r="P203" s="112"/>
      <c r="Q203" s="112"/>
      <c r="R203" s="112"/>
      <c r="S203" s="112"/>
      <c r="T203" s="112"/>
      <c r="U203" s="112"/>
      <c r="V203" s="112"/>
      <c r="W203" s="112"/>
      <c r="X203" s="112"/>
      <c r="Y203" s="112"/>
      <c r="Z203" s="112"/>
      <c r="AA203" s="112"/>
      <c r="AB203" s="112"/>
      <c r="AC203" s="112"/>
      <c r="AD203" s="112"/>
      <c r="AE203" s="112"/>
      <c r="AF203" s="112"/>
      <c r="AG203" s="112"/>
      <c r="AH203" s="112"/>
      <c r="AI203" s="112"/>
      <c r="AJ203" s="113"/>
    </row>
    <row r="204" spans="1:36" ht="63" x14ac:dyDescent="0.25">
      <c r="A204" s="14">
        <v>52</v>
      </c>
      <c r="B204" s="66" t="s">
        <v>182</v>
      </c>
      <c r="C204" s="44"/>
      <c r="D204" s="226" t="s">
        <v>240</v>
      </c>
      <c r="E204" s="226" t="s">
        <v>241</v>
      </c>
      <c r="F204" s="152" t="s">
        <v>242</v>
      </c>
      <c r="G204" s="11">
        <v>2015</v>
      </c>
      <c r="H204" s="52">
        <v>2017</v>
      </c>
      <c r="I204" s="21">
        <f>I205</f>
        <v>210</v>
      </c>
      <c r="J204" s="21">
        <f t="shared" ref="J204:X204" si="54">J205</f>
        <v>68</v>
      </c>
      <c r="K204" s="21">
        <f t="shared" si="54"/>
        <v>0</v>
      </c>
      <c r="L204" s="21">
        <f t="shared" si="54"/>
        <v>0</v>
      </c>
      <c r="M204" s="21">
        <f t="shared" si="54"/>
        <v>68</v>
      </c>
      <c r="N204" s="21">
        <f t="shared" si="54"/>
        <v>0</v>
      </c>
      <c r="O204" s="21">
        <f t="shared" si="54"/>
        <v>71</v>
      </c>
      <c r="P204" s="21">
        <f t="shared" si="54"/>
        <v>0</v>
      </c>
      <c r="Q204" s="21">
        <f t="shared" si="54"/>
        <v>0</v>
      </c>
      <c r="R204" s="21">
        <f t="shared" si="54"/>
        <v>71</v>
      </c>
      <c r="S204" s="21">
        <f t="shared" si="54"/>
        <v>0</v>
      </c>
      <c r="T204" s="21">
        <f t="shared" si="54"/>
        <v>71</v>
      </c>
      <c r="U204" s="21">
        <f t="shared" si="54"/>
        <v>0</v>
      </c>
      <c r="V204" s="21">
        <f t="shared" si="54"/>
        <v>0</v>
      </c>
      <c r="W204" s="21">
        <f t="shared" si="54"/>
        <v>71</v>
      </c>
      <c r="X204" s="21">
        <f t="shared" si="54"/>
        <v>0</v>
      </c>
      <c r="Y204" s="51" t="s">
        <v>34</v>
      </c>
      <c r="Z204" s="51" t="s">
        <v>34</v>
      </c>
      <c r="AA204" s="51" t="s">
        <v>34</v>
      </c>
      <c r="AB204" s="51" t="s">
        <v>34</v>
      </c>
      <c r="AC204" s="51" t="s">
        <v>34</v>
      </c>
      <c r="AD204" s="51" t="s">
        <v>34</v>
      </c>
      <c r="AE204" s="51" t="s">
        <v>34</v>
      </c>
      <c r="AF204" s="51" t="s">
        <v>34</v>
      </c>
      <c r="AG204" s="51" t="s">
        <v>34</v>
      </c>
      <c r="AH204" s="51" t="s">
        <v>34</v>
      </c>
      <c r="AI204" s="51" t="s">
        <v>34</v>
      </c>
      <c r="AJ204" s="51" t="s">
        <v>34</v>
      </c>
    </row>
    <row r="205" spans="1:36" ht="61.5" customHeight="1" x14ac:dyDescent="0.25">
      <c r="A205" s="14" t="s">
        <v>371</v>
      </c>
      <c r="B205" s="19" t="s">
        <v>236</v>
      </c>
      <c r="C205" s="44"/>
      <c r="D205" s="155"/>
      <c r="E205" s="155"/>
      <c r="F205" s="153"/>
      <c r="G205" s="11">
        <v>2015</v>
      </c>
      <c r="H205" s="52">
        <v>2017</v>
      </c>
      <c r="I205" s="102">
        <f>J205+O205+T205</f>
        <v>210</v>
      </c>
      <c r="J205" s="102">
        <f>K205+L205+M205+N205</f>
        <v>68</v>
      </c>
      <c r="K205" s="102">
        <v>0</v>
      </c>
      <c r="L205" s="102">
        <v>0</v>
      </c>
      <c r="M205" s="102">
        <v>68</v>
      </c>
      <c r="N205" s="102">
        <v>0</v>
      </c>
      <c r="O205" s="102">
        <f>P205+Q205+R205+S205</f>
        <v>71</v>
      </c>
      <c r="P205" s="102">
        <v>0</v>
      </c>
      <c r="Q205" s="102">
        <v>0</v>
      </c>
      <c r="R205" s="102">
        <v>71</v>
      </c>
      <c r="S205" s="102">
        <v>0</v>
      </c>
      <c r="T205" s="102">
        <f>U205+V205+W205+X205</f>
        <v>71</v>
      </c>
      <c r="U205" s="102">
        <v>0</v>
      </c>
      <c r="V205" s="102">
        <v>0</v>
      </c>
      <c r="W205" s="102">
        <v>71</v>
      </c>
      <c r="X205" s="102">
        <v>0</v>
      </c>
      <c r="Y205" s="51" t="s">
        <v>34</v>
      </c>
      <c r="Z205" s="51" t="s">
        <v>34</v>
      </c>
      <c r="AA205" s="51" t="s">
        <v>34</v>
      </c>
      <c r="AB205" s="51" t="s">
        <v>34</v>
      </c>
      <c r="AC205" s="51" t="s">
        <v>34</v>
      </c>
      <c r="AD205" s="51" t="s">
        <v>34</v>
      </c>
      <c r="AE205" s="51" t="s">
        <v>34</v>
      </c>
      <c r="AF205" s="51" t="s">
        <v>34</v>
      </c>
      <c r="AG205" s="51" t="s">
        <v>34</v>
      </c>
      <c r="AH205" s="51" t="s">
        <v>34</v>
      </c>
      <c r="AI205" s="51" t="s">
        <v>34</v>
      </c>
      <c r="AJ205" s="51" t="s">
        <v>34</v>
      </c>
    </row>
    <row r="206" spans="1:36" ht="93" customHeight="1" x14ac:dyDescent="0.25">
      <c r="A206" s="14" t="s">
        <v>372</v>
      </c>
      <c r="B206" s="19" t="s">
        <v>237</v>
      </c>
      <c r="C206" s="44"/>
      <c r="D206" s="155"/>
      <c r="E206" s="155"/>
      <c r="F206" s="153"/>
      <c r="G206" s="11">
        <v>2015</v>
      </c>
      <c r="H206" s="52">
        <v>2017</v>
      </c>
      <c r="I206" s="44"/>
      <c r="J206" s="142"/>
      <c r="K206" s="142"/>
      <c r="L206" s="142"/>
      <c r="M206" s="142"/>
      <c r="N206" s="142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51" t="s">
        <v>34</v>
      </c>
      <c r="Z206" s="51" t="s">
        <v>34</v>
      </c>
      <c r="AA206" s="51" t="s">
        <v>34</v>
      </c>
      <c r="AB206" s="51" t="s">
        <v>34</v>
      </c>
      <c r="AC206" s="51" t="s">
        <v>34</v>
      </c>
      <c r="AD206" s="51" t="s">
        <v>34</v>
      </c>
      <c r="AE206" s="51" t="s">
        <v>34</v>
      </c>
      <c r="AF206" s="51" t="s">
        <v>34</v>
      </c>
      <c r="AG206" s="51" t="s">
        <v>34</v>
      </c>
      <c r="AH206" s="51" t="s">
        <v>34</v>
      </c>
      <c r="AI206" s="51" t="s">
        <v>34</v>
      </c>
      <c r="AJ206" s="51" t="s">
        <v>34</v>
      </c>
    </row>
    <row r="207" spans="1:36" ht="177.75" customHeight="1" x14ac:dyDescent="0.25">
      <c r="A207" s="14" t="s">
        <v>373</v>
      </c>
      <c r="B207" s="19" t="s">
        <v>238</v>
      </c>
      <c r="C207" s="44"/>
      <c r="D207" s="155"/>
      <c r="E207" s="155"/>
      <c r="F207" s="153"/>
      <c r="G207" s="11">
        <v>2015</v>
      </c>
      <c r="H207" s="52">
        <v>2017</v>
      </c>
      <c r="I207" s="44"/>
      <c r="J207" s="142"/>
      <c r="K207" s="142"/>
      <c r="L207" s="142"/>
      <c r="M207" s="142"/>
      <c r="N207" s="142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51" t="s">
        <v>34</v>
      </c>
      <c r="Z207" s="51" t="s">
        <v>34</v>
      </c>
      <c r="AA207" s="51" t="s">
        <v>34</v>
      </c>
      <c r="AB207" s="51" t="s">
        <v>34</v>
      </c>
      <c r="AC207" s="51" t="s">
        <v>34</v>
      </c>
      <c r="AD207" s="51" t="s">
        <v>34</v>
      </c>
      <c r="AE207" s="51" t="s">
        <v>34</v>
      </c>
      <c r="AF207" s="51" t="s">
        <v>34</v>
      </c>
      <c r="AG207" s="51" t="s">
        <v>34</v>
      </c>
      <c r="AH207" s="51" t="s">
        <v>34</v>
      </c>
      <c r="AI207" s="51" t="s">
        <v>34</v>
      </c>
      <c r="AJ207" s="51" t="s">
        <v>34</v>
      </c>
    </row>
    <row r="208" spans="1:36" ht="78.75" x14ac:dyDescent="0.25">
      <c r="A208" s="14" t="s">
        <v>374</v>
      </c>
      <c r="B208" s="19" t="s">
        <v>239</v>
      </c>
      <c r="C208" s="44"/>
      <c r="D208" s="155"/>
      <c r="E208" s="155"/>
      <c r="F208" s="153"/>
      <c r="G208" s="11">
        <v>2015</v>
      </c>
      <c r="H208" s="52">
        <v>2017</v>
      </c>
      <c r="I208" s="44"/>
      <c r="J208" s="142"/>
      <c r="K208" s="142"/>
      <c r="L208" s="142"/>
      <c r="M208" s="142"/>
      <c r="N208" s="142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51" t="s">
        <v>34</v>
      </c>
      <c r="Z208" s="51" t="s">
        <v>34</v>
      </c>
      <c r="AA208" s="51" t="s">
        <v>34</v>
      </c>
      <c r="AB208" s="51" t="s">
        <v>34</v>
      </c>
      <c r="AC208" s="51" t="s">
        <v>34</v>
      </c>
      <c r="AD208" s="51" t="s">
        <v>34</v>
      </c>
      <c r="AE208" s="51" t="s">
        <v>34</v>
      </c>
      <c r="AF208" s="51" t="s">
        <v>34</v>
      </c>
      <c r="AG208" s="51" t="s">
        <v>34</v>
      </c>
      <c r="AH208" s="51" t="s">
        <v>34</v>
      </c>
      <c r="AI208" s="51" t="s">
        <v>34</v>
      </c>
      <c r="AJ208" s="51" t="s">
        <v>34</v>
      </c>
    </row>
    <row r="209" spans="1:36" ht="84" customHeight="1" x14ac:dyDescent="0.25">
      <c r="A209" s="44"/>
      <c r="B209" s="68" t="s">
        <v>243</v>
      </c>
      <c r="C209" s="44">
        <v>0</v>
      </c>
      <c r="D209" s="151"/>
      <c r="E209" s="151"/>
      <c r="F209" s="149"/>
      <c r="G209" s="11">
        <v>2015</v>
      </c>
      <c r="H209" s="52">
        <v>2017</v>
      </c>
      <c r="I209" s="44"/>
      <c r="J209" s="142"/>
      <c r="K209" s="142"/>
      <c r="L209" s="142"/>
      <c r="M209" s="142"/>
      <c r="N209" s="142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51" t="s">
        <v>34</v>
      </c>
      <c r="Z209" s="51" t="s">
        <v>34</v>
      </c>
      <c r="AA209" s="51" t="s">
        <v>34</v>
      </c>
      <c r="AB209" s="51" t="s">
        <v>34</v>
      </c>
      <c r="AC209" s="51" t="s">
        <v>34</v>
      </c>
      <c r="AD209" s="51" t="s">
        <v>34</v>
      </c>
      <c r="AE209" s="51" t="s">
        <v>34</v>
      </c>
      <c r="AF209" s="51" t="s">
        <v>34</v>
      </c>
      <c r="AG209" s="51" t="s">
        <v>34</v>
      </c>
      <c r="AH209" s="51" t="s">
        <v>34</v>
      </c>
      <c r="AI209" s="51" t="s">
        <v>34</v>
      </c>
      <c r="AJ209" s="51" t="s">
        <v>34</v>
      </c>
    </row>
    <row r="210" spans="1:36" ht="283.5" x14ac:dyDescent="0.25">
      <c r="A210" s="14">
        <v>53</v>
      </c>
      <c r="B210" s="66" t="s">
        <v>183</v>
      </c>
      <c r="C210" s="44"/>
      <c r="D210" s="114" t="s">
        <v>248</v>
      </c>
      <c r="E210" s="115" t="s">
        <v>249</v>
      </c>
      <c r="F210" s="154" t="s">
        <v>252</v>
      </c>
      <c r="G210" s="11">
        <v>2015</v>
      </c>
      <c r="H210" s="52">
        <v>2017</v>
      </c>
      <c r="I210" s="21">
        <f>I211</f>
        <v>15</v>
      </c>
      <c r="J210" s="21">
        <f t="shared" ref="J210" si="55">J211</f>
        <v>5</v>
      </c>
      <c r="K210" s="21">
        <f t="shared" ref="K210" si="56">K211</f>
        <v>0</v>
      </c>
      <c r="L210" s="21">
        <f t="shared" ref="L210" si="57">L211</f>
        <v>0</v>
      </c>
      <c r="M210" s="21">
        <f t="shared" ref="M210" si="58">M211</f>
        <v>5</v>
      </c>
      <c r="N210" s="21">
        <f t="shared" ref="N210" si="59">N211</f>
        <v>0</v>
      </c>
      <c r="O210" s="21">
        <f t="shared" ref="O210" si="60">O211</f>
        <v>5</v>
      </c>
      <c r="P210" s="21">
        <f t="shared" ref="P210" si="61">P211</f>
        <v>0</v>
      </c>
      <c r="Q210" s="21">
        <f t="shared" ref="Q210" si="62">Q211</f>
        <v>0</v>
      </c>
      <c r="R210" s="21">
        <f t="shared" ref="R210" si="63">R211</f>
        <v>5</v>
      </c>
      <c r="S210" s="21">
        <f t="shared" ref="S210" si="64">S211</f>
        <v>0</v>
      </c>
      <c r="T210" s="21">
        <f t="shared" ref="T210" si="65">T211</f>
        <v>5</v>
      </c>
      <c r="U210" s="21">
        <f t="shared" ref="U210" si="66">U211</f>
        <v>0</v>
      </c>
      <c r="V210" s="21">
        <f t="shared" ref="V210" si="67">V211</f>
        <v>0</v>
      </c>
      <c r="W210" s="21">
        <f t="shared" ref="W210" si="68">W211</f>
        <v>5</v>
      </c>
      <c r="X210" s="21">
        <f t="shared" ref="X210" si="69">X211</f>
        <v>0</v>
      </c>
      <c r="Y210" s="51" t="s">
        <v>34</v>
      </c>
      <c r="Z210" s="51" t="s">
        <v>34</v>
      </c>
      <c r="AA210" s="51" t="s">
        <v>34</v>
      </c>
      <c r="AB210" s="51" t="s">
        <v>34</v>
      </c>
      <c r="AC210" s="51" t="s">
        <v>34</v>
      </c>
      <c r="AD210" s="51" t="s">
        <v>34</v>
      </c>
      <c r="AE210" s="51" t="s">
        <v>34</v>
      </c>
      <c r="AF210" s="51" t="s">
        <v>34</v>
      </c>
      <c r="AG210" s="51" t="s">
        <v>34</v>
      </c>
      <c r="AH210" s="51" t="s">
        <v>34</v>
      </c>
      <c r="AI210" s="51" t="s">
        <v>34</v>
      </c>
      <c r="AJ210" s="51" t="s">
        <v>34</v>
      </c>
    </row>
    <row r="211" spans="1:36" ht="94.5" customHeight="1" x14ac:dyDescent="0.25">
      <c r="A211" s="14" t="s">
        <v>375</v>
      </c>
      <c r="B211" s="68" t="s">
        <v>244</v>
      </c>
      <c r="C211" s="44"/>
      <c r="D211" s="45"/>
      <c r="E211" s="91"/>
      <c r="F211" s="178"/>
      <c r="G211" s="11">
        <v>2015</v>
      </c>
      <c r="H211" s="52">
        <v>2017</v>
      </c>
      <c r="I211" s="39">
        <f>J211+O211+T211</f>
        <v>15</v>
      </c>
      <c r="J211" s="39">
        <f>K211+L211+M211+N211</f>
        <v>5</v>
      </c>
      <c r="K211" s="39">
        <v>0</v>
      </c>
      <c r="L211" s="39">
        <v>0</v>
      </c>
      <c r="M211" s="39">
        <v>5</v>
      </c>
      <c r="N211" s="39">
        <v>0</v>
      </c>
      <c r="O211" s="39">
        <f>P211+Q211+R211+S211</f>
        <v>5</v>
      </c>
      <c r="P211" s="39">
        <v>0</v>
      </c>
      <c r="Q211" s="39">
        <v>0</v>
      </c>
      <c r="R211" s="39">
        <v>5</v>
      </c>
      <c r="S211" s="39">
        <v>0</v>
      </c>
      <c r="T211" s="39">
        <f>U211+V211+W211+X211</f>
        <v>5</v>
      </c>
      <c r="U211" s="39">
        <v>0</v>
      </c>
      <c r="V211" s="39">
        <v>0</v>
      </c>
      <c r="W211" s="39">
        <v>5</v>
      </c>
      <c r="X211" s="39">
        <v>0</v>
      </c>
      <c r="Y211" s="51" t="s">
        <v>34</v>
      </c>
      <c r="Z211" s="51" t="s">
        <v>34</v>
      </c>
      <c r="AA211" s="51" t="s">
        <v>34</v>
      </c>
      <c r="AB211" s="51" t="s">
        <v>34</v>
      </c>
      <c r="AC211" s="51" t="s">
        <v>34</v>
      </c>
      <c r="AD211" s="51" t="s">
        <v>34</v>
      </c>
      <c r="AE211" s="51" t="s">
        <v>34</v>
      </c>
      <c r="AF211" s="51" t="s">
        <v>34</v>
      </c>
      <c r="AG211" s="51" t="s">
        <v>34</v>
      </c>
      <c r="AH211" s="51" t="s">
        <v>34</v>
      </c>
      <c r="AI211" s="51" t="s">
        <v>34</v>
      </c>
      <c r="AJ211" s="51" t="s">
        <v>34</v>
      </c>
    </row>
    <row r="212" spans="1:36" ht="84" customHeight="1" x14ac:dyDescent="0.25">
      <c r="A212" s="14" t="s">
        <v>376</v>
      </c>
      <c r="B212" s="68" t="s">
        <v>245</v>
      </c>
      <c r="C212" s="44"/>
      <c r="D212" s="45"/>
      <c r="E212" s="91"/>
      <c r="F212" s="178"/>
      <c r="G212" s="11">
        <v>2015</v>
      </c>
      <c r="H212" s="52">
        <v>2017</v>
      </c>
      <c r="I212" s="44"/>
      <c r="J212" s="142"/>
      <c r="K212" s="142"/>
      <c r="L212" s="142"/>
      <c r="M212" s="142"/>
      <c r="N212" s="142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51" t="s">
        <v>34</v>
      </c>
      <c r="Z212" s="51" t="s">
        <v>34</v>
      </c>
      <c r="AA212" s="51" t="s">
        <v>34</v>
      </c>
      <c r="AB212" s="51" t="s">
        <v>34</v>
      </c>
      <c r="AC212" s="51" t="s">
        <v>34</v>
      </c>
      <c r="AD212" s="51" t="s">
        <v>34</v>
      </c>
      <c r="AE212" s="51" t="s">
        <v>34</v>
      </c>
      <c r="AF212" s="51" t="s">
        <v>34</v>
      </c>
      <c r="AG212" s="51" t="s">
        <v>34</v>
      </c>
      <c r="AH212" s="51" t="s">
        <v>34</v>
      </c>
      <c r="AI212" s="51" t="s">
        <v>34</v>
      </c>
      <c r="AJ212" s="51" t="s">
        <v>34</v>
      </c>
    </row>
    <row r="213" spans="1:36" ht="108" customHeight="1" x14ac:dyDescent="0.25">
      <c r="A213" s="14" t="s">
        <v>377</v>
      </c>
      <c r="B213" s="68" t="s">
        <v>246</v>
      </c>
      <c r="C213" s="44"/>
      <c r="D213" s="115" t="s">
        <v>250</v>
      </c>
      <c r="E213" s="115" t="s">
        <v>251</v>
      </c>
      <c r="F213" s="178"/>
      <c r="G213" s="11">
        <v>2015</v>
      </c>
      <c r="H213" s="52">
        <v>2017</v>
      </c>
      <c r="I213" s="44"/>
      <c r="J213" s="142"/>
      <c r="K213" s="142"/>
      <c r="L213" s="142"/>
      <c r="M213" s="142"/>
      <c r="N213" s="142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51" t="s">
        <v>34</v>
      </c>
      <c r="Z213" s="51" t="s">
        <v>34</v>
      </c>
      <c r="AA213" s="51" t="s">
        <v>34</v>
      </c>
      <c r="AB213" s="51" t="s">
        <v>34</v>
      </c>
      <c r="AC213" s="51" t="s">
        <v>34</v>
      </c>
      <c r="AD213" s="51" t="s">
        <v>34</v>
      </c>
      <c r="AE213" s="51" t="s">
        <v>34</v>
      </c>
      <c r="AF213" s="51" t="s">
        <v>34</v>
      </c>
      <c r="AG213" s="51" t="s">
        <v>34</v>
      </c>
      <c r="AH213" s="51" t="s">
        <v>34</v>
      </c>
      <c r="AI213" s="51" t="s">
        <v>34</v>
      </c>
      <c r="AJ213" s="51" t="s">
        <v>34</v>
      </c>
    </row>
    <row r="214" spans="1:36" ht="162" customHeight="1" x14ac:dyDescent="0.25">
      <c r="A214" s="44"/>
      <c r="B214" s="68" t="s">
        <v>247</v>
      </c>
      <c r="C214" s="14">
        <v>0</v>
      </c>
      <c r="D214" s="114" t="s">
        <v>248</v>
      </c>
      <c r="E214" s="115" t="s">
        <v>249</v>
      </c>
      <c r="F214" s="177"/>
      <c r="G214" s="11">
        <v>2015</v>
      </c>
      <c r="H214" s="52">
        <v>2017</v>
      </c>
      <c r="I214" s="44"/>
      <c r="J214" s="142"/>
      <c r="K214" s="142"/>
      <c r="L214" s="142"/>
      <c r="M214" s="142"/>
      <c r="N214" s="142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51" t="s">
        <v>34</v>
      </c>
      <c r="Z214" s="51" t="s">
        <v>34</v>
      </c>
      <c r="AA214" s="51" t="s">
        <v>34</v>
      </c>
      <c r="AB214" s="51" t="s">
        <v>34</v>
      </c>
      <c r="AC214" s="51" t="s">
        <v>34</v>
      </c>
      <c r="AD214" s="51" t="s">
        <v>34</v>
      </c>
      <c r="AE214" s="51" t="s">
        <v>34</v>
      </c>
      <c r="AF214" s="51" t="s">
        <v>34</v>
      </c>
      <c r="AG214" s="51" t="s">
        <v>34</v>
      </c>
      <c r="AH214" s="51" t="s">
        <v>34</v>
      </c>
      <c r="AI214" s="51" t="s">
        <v>34</v>
      </c>
      <c r="AJ214" s="51" t="s">
        <v>34</v>
      </c>
    </row>
    <row r="215" spans="1:36" x14ac:dyDescent="0.25">
      <c r="A215" s="165" t="s">
        <v>184</v>
      </c>
      <c r="B215" s="163"/>
      <c r="C215" s="163"/>
      <c r="D215" s="163"/>
      <c r="E215" s="163"/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63"/>
      <c r="Y215" s="163"/>
      <c r="Z215" s="163"/>
      <c r="AA215" s="163"/>
      <c r="AB215" s="163"/>
      <c r="AC215" s="163"/>
      <c r="AD215" s="163"/>
      <c r="AE215" s="163"/>
      <c r="AF215" s="163"/>
      <c r="AG215" s="163"/>
      <c r="AH215" s="163"/>
      <c r="AI215" s="163"/>
      <c r="AJ215" s="164"/>
    </row>
    <row r="216" spans="1:36" ht="189" x14ac:dyDescent="0.25">
      <c r="A216" s="14">
        <v>54</v>
      </c>
      <c r="B216" s="66" t="s">
        <v>185</v>
      </c>
      <c r="C216" s="44"/>
      <c r="D216" s="114" t="s">
        <v>240</v>
      </c>
      <c r="E216" s="114" t="s">
        <v>241</v>
      </c>
      <c r="F216" s="44"/>
      <c r="G216" s="11">
        <v>2015</v>
      </c>
      <c r="H216" s="52">
        <v>2017</v>
      </c>
      <c r="I216" s="44"/>
      <c r="J216" s="142"/>
      <c r="K216" s="142"/>
      <c r="L216" s="142"/>
      <c r="M216" s="142"/>
      <c r="N216" s="142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51" t="s">
        <v>34</v>
      </c>
      <c r="Z216" s="51" t="s">
        <v>34</v>
      </c>
      <c r="AA216" s="51" t="s">
        <v>34</v>
      </c>
      <c r="AB216" s="51" t="s">
        <v>34</v>
      </c>
      <c r="AC216" s="51" t="s">
        <v>34</v>
      </c>
      <c r="AD216" s="51" t="s">
        <v>34</v>
      </c>
      <c r="AE216" s="51" t="s">
        <v>34</v>
      </c>
      <c r="AF216" s="51" t="s">
        <v>34</v>
      </c>
      <c r="AG216" s="51" t="s">
        <v>34</v>
      </c>
      <c r="AH216" s="51" t="s">
        <v>34</v>
      </c>
      <c r="AI216" s="51" t="s">
        <v>34</v>
      </c>
      <c r="AJ216" s="51" t="s">
        <v>34</v>
      </c>
    </row>
    <row r="217" spans="1:36" ht="104.25" customHeight="1" x14ac:dyDescent="0.25">
      <c r="A217" s="14" t="s">
        <v>378</v>
      </c>
      <c r="B217" s="91" t="s">
        <v>253</v>
      </c>
      <c r="C217" s="44"/>
      <c r="D217" s="114" t="s">
        <v>240</v>
      </c>
      <c r="E217" s="114" t="s">
        <v>241</v>
      </c>
      <c r="F217" s="19" t="s">
        <v>256</v>
      </c>
      <c r="G217" s="11">
        <v>2015</v>
      </c>
      <c r="H217" s="52">
        <v>2017</v>
      </c>
      <c r="I217" s="44"/>
      <c r="J217" s="142"/>
      <c r="K217" s="142"/>
      <c r="L217" s="142"/>
      <c r="M217" s="142"/>
      <c r="N217" s="142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51" t="s">
        <v>34</v>
      </c>
      <c r="Z217" s="51" t="s">
        <v>34</v>
      </c>
      <c r="AA217" s="51" t="s">
        <v>34</v>
      </c>
      <c r="AB217" s="51" t="s">
        <v>34</v>
      </c>
      <c r="AC217" s="51" t="s">
        <v>34</v>
      </c>
      <c r="AD217" s="51" t="s">
        <v>34</v>
      </c>
      <c r="AE217" s="51" t="s">
        <v>34</v>
      </c>
      <c r="AF217" s="51" t="s">
        <v>34</v>
      </c>
      <c r="AG217" s="51" t="s">
        <v>34</v>
      </c>
      <c r="AH217" s="51" t="s">
        <v>34</v>
      </c>
      <c r="AI217" s="51" t="s">
        <v>34</v>
      </c>
      <c r="AJ217" s="51" t="s">
        <v>34</v>
      </c>
    </row>
    <row r="218" spans="1:36" ht="189" x14ac:dyDescent="0.25">
      <c r="A218" s="14" t="s">
        <v>379</v>
      </c>
      <c r="B218" s="116" t="s">
        <v>254</v>
      </c>
      <c r="C218" s="44"/>
      <c r="D218" s="114" t="s">
        <v>240</v>
      </c>
      <c r="E218" s="114" t="s">
        <v>241</v>
      </c>
      <c r="F218" s="19" t="s">
        <v>257</v>
      </c>
      <c r="G218" s="11">
        <v>2015</v>
      </c>
      <c r="H218" s="52">
        <v>2017</v>
      </c>
      <c r="I218" s="44"/>
      <c r="J218" s="142"/>
      <c r="K218" s="142"/>
      <c r="L218" s="142"/>
      <c r="M218" s="142"/>
      <c r="N218" s="142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51" t="s">
        <v>34</v>
      </c>
      <c r="Z218" s="51" t="s">
        <v>34</v>
      </c>
      <c r="AA218" s="51" t="s">
        <v>34</v>
      </c>
      <c r="AB218" s="51" t="s">
        <v>34</v>
      </c>
      <c r="AC218" s="51" t="s">
        <v>34</v>
      </c>
      <c r="AD218" s="51" t="s">
        <v>34</v>
      </c>
      <c r="AE218" s="51" t="s">
        <v>34</v>
      </c>
      <c r="AF218" s="51" t="s">
        <v>34</v>
      </c>
      <c r="AG218" s="51" t="s">
        <v>34</v>
      </c>
      <c r="AH218" s="51" t="s">
        <v>34</v>
      </c>
      <c r="AI218" s="51" t="s">
        <v>34</v>
      </c>
      <c r="AJ218" s="51" t="s">
        <v>34</v>
      </c>
    </row>
    <row r="219" spans="1:36" ht="165.75" customHeight="1" x14ac:dyDescent="0.25">
      <c r="A219" s="44"/>
      <c r="B219" s="116" t="s">
        <v>255</v>
      </c>
      <c r="C219" s="44"/>
      <c r="D219" s="114" t="s">
        <v>240</v>
      </c>
      <c r="E219" s="114" t="s">
        <v>241</v>
      </c>
      <c r="F219" s="44"/>
      <c r="G219" s="11">
        <v>2015</v>
      </c>
      <c r="H219" s="52">
        <v>2017</v>
      </c>
      <c r="I219" s="44"/>
      <c r="J219" s="142"/>
      <c r="K219" s="142"/>
      <c r="L219" s="142"/>
      <c r="M219" s="142"/>
      <c r="N219" s="142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51" t="s">
        <v>34</v>
      </c>
      <c r="Z219" s="51" t="s">
        <v>34</v>
      </c>
      <c r="AA219" s="51" t="s">
        <v>34</v>
      </c>
      <c r="AB219" s="51" t="s">
        <v>34</v>
      </c>
      <c r="AC219" s="51" t="s">
        <v>34</v>
      </c>
      <c r="AD219" s="51" t="s">
        <v>34</v>
      </c>
      <c r="AE219" s="51" t="s">
        <v>34</v>
      </c>
      <c r="AF219" s="51" t="s">
        <v>34</v>
      </c>
      <c r="AG219" s="51" t="s">
        <v>34</v>
      </c>
      <c r="AH219" s="51" t="s">
        <v>34</v>
      </c>
      <c r="AI219" s="51" t="s">
        <v>34</v>
      </c>
      <c r="AJ219" s="51" t="s">
        <v>34</v>
      </c>
    </row>
    <row r="220" spans="1:36" ht="132.75" customHeight="1" x14ac:dyDescent="0.25">
      <c r="A220" s="14">
        <v>55</v>
      </c>
      <c r="B220" s="66" t="s">
        <v>186</v>
      </c>
      <c r="C220" s="44"/>
      <c r="D220" s="114" t="s">
        <v>263</v>
      </c>
      <c r="E220" s="19" t="s">
        <v>264</v>
      </c>
      <c r="F220" s="44"/>
      <c r="G220" s="11">
        <v>2015</v>
      </c>
      <c r="H220" s="52">
        <v>2017</v>
      </c>
      <c r="I220" s="44"/>
      <c r="J220" s="142"/>
      <c r="K220" s="142"/>
      <c r="L220" s="142"/>
      <c r="M220" s="142"/>
      <c r="N220" s="142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51" t="s">
        <v>34</v>
      </c>
      <c r="Z220" s="51" t="s">
        <v>34</v>
      </c>
      <c r="AA220" s="51" t="s">
        <v>34</v>
      </c>
      <c r="AB220" s="51" t="s">
        <v>34</v>
      </c>
      <c r="AC220" s="51" t="s">
        <v>34</v>
      </c>
      <c r="AD220" s="51" t="s">
        <v>34</v>
      </c>
      <c r="AE220" s="51" t="s">
        <v>34</v>
      </c>
      <c r="AF220" s="51" t="s">
        <v>34</v>
      </c>
      <c r="AG220" s="51" t="s">
        <v>34</v>
      </c>
      <c r="AH220" s="51" t="s">
        <v>34</v>
      </c>
      <c r="AI220" s="51" t="s">
        <v>34</v>
      </c>
      <c r="AJ220" s="51" t="s">
        <v>34</v>
      </c>
    </row>
    <row r="221" spans="1:36" ht="135" customHeight="1" x14ac:dyDescent="0.25">
      <c r="A221" s="14" t="s">
        <v>380</v>
      </c>
      <c r="B221" s="116" t="s">
        <v>258</v>
      </c>
      <c r="C221" s="44"/>
      <c r="D221" s="117" t="s">
        <v>265</v>
      </c>
      <c r="E221" s="13" t="s">
        <v>266</v>
      </c>
      <c r="F221" s="19" t="s">
        <v>270</v>
      </c>
      <c r="G221" s="11">
        <v>2015</v>
      </c>
      <c r="H221" s="52">
        <v>2017</v>
      </c>
      <c r="I221" s="44"/>
      <c r="J221" s="142"/>
      <c r="K221" s="142"/>
      <c r="L221" s="142"/>
      <c r="M221" s="142"/>
      <c r="N221" s="142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51" t="s">
        <v>34</v>
      </c>
      <c r="Z221" s="51" t="s">
        <v>34</v>
      </c>
      <c r="AA221" s="51" t="s">
        <v>34</v>
      </c>
      <c r="AB221" s="51" t="s">
        <v>34</v>
      </c>
      <c r="AC221" s="51" t="s">
        <v>34</v>
      </c>
      <c r="AD221" s="51" t="s">
        <v>34</v>
      </c>
      <c r="AE221" s="51" t="s">
        <v>34</v>
      </c>
      <c r="AF221" s="51" t="s">
        <v>34</v>
      </c>
      <c r="AG221" s="51" t="s">
        <v>34</v>
      </c>
      <c r="AH221" s="51" t="s">
        <v>34</v>
      </c>
      <c r="AI221" s="51" t="s">
        <v>34</v>
      </c>
      <c r="AJ221" s="51" t="s">
        <v>34</v>
      </c>
    </row>
    <row r="222" spans="1:36" ht="99.75" customHeight="1" x14ac:dyDescent="0.25">
      <c r="A222" s="14" t="s">
        <v>381</v>
      </c>
      <c r="B222" s="116" t="s">
        <v>259</v>
      </c>
      <c r="C222" s="44"/>
      <c r="D222" s="114" t="s">
        <v>267</v>
      </c>
      <c r="E222" s="19" t="s">
        <v>268</v>
      </c>
      <c r="F222" s="19" t="s">
        <v>270</v>
      </c>
      <c r="G222" s="11">
        <v>2015</v>
      </c>
      <c r="H222" s="52">
        <v>2017</v>
      </c>
      <c r="I222" s="44"/>
      <c r="J222" s="142"/>
      <c r="K222" s="142"/>
      <c r="L222" s="142"/>
      <c r="M222" s="142"/>
      <c r="N222" s="142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51" t="s">
        <v>34</v>
      </c>
      <c r="Z222" s="51" t="s">
        <v>34</v>
      </c>
      <c r="AA222" s="51" t="s">
        <v>34</v>
      </c>
      <c r="AB222" s="51" t="s">
        <v>34</v>
      </c>
      <c r="AC222" s="51" t="s">
        <v>34</v>
      </c>
      <c r="AD222" s="51" t="s">
        <v>34</v>
      </c>
      <c r="AE222" s="51" t="s">
        <v>34</v>
      </c>
      <c r="AF222" s="51" t="s">
        <v>34</v>
      </c>
      <c r="AG222" s="51" t="s">
        <v>34</v>
      </c>
      <c r="AH222" s="51" t="s">
        <v>34</v>
      </c>
      <c r="AI222" s="51" t="s">
        <v>34</v>
      </c>
      <c r="AJ222" s="51" t="s">
        <v>34</v>
      </c>
    </row>
    <row r="223" spans="1:36" ht="120" customHeight="1" x14ac:dyDescent="0.25">
      <c r="A223" s="14" t="s">
        <v>382</v>
      </c>
      <c r="B223" s="116" t="s">
        <v>315</v>
      </c>
      <c r="C223" s="44"/>
      <c r="D223" s="114" t="s">
        <v>267</v>
      </c>
      <c r="E223" s="19" t="s">
        <v>268</v>
      </c>
      <c r="F223" s="19" t="s">
        <v>270</v>
      </c>
      <c r="G223" s="11">
        <v>2015</v>
      </c>
      <c r="H223" s="52">
        <v>2017</v>
      </c>
      <c r="I223" s="44"/>
      <c r="J223" s="142"/>
      <c r="K223" s="142"/>
      <c r="L223" s="142"/>
      <c r="M223" s="142"/>
      <c r="N223" s="142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51" t="s">
        <v>34</v>
      </c>
      <c r="Z223" s="51" t="s">
        <v>34</v>
      </c>
      <c r="AA223" s="51" t="s">
        <v>34</v>
      </c>
      <c r="AB223" s="51" t="s">
        <v>34</v>
      </c>
      <c r="AC223" s="51" t="s">
        <v>34</v>
      </c>
      <c r="AD223" s="51" t="s">
        <v>34</v>
      </c>
      <c r="AE223" s="51" t="s">
        <v>34</v>
      </c>
      <c r="AF223" s="51" t="s">
        <v>34</v>
      </c>
      <c r="AG223" s="51" t="s">
        <v>34</v>
      </c>
      <c r="AH223" s="51" t="s">
        <v>34</v>
      </c>
      <c r="AI223" s="51" t="s">
        <v>34</v>
      </c>
      <c r="AJ223" s="51" t="s">
        <v>34</v>
      </c>
    </row>
    <row r="224" spans="1:36" ht="111.75" customHeight="1" x14ac:dyDescent="0.25">
      <c r="A224" s="44"/>
      <c r="B224" s="116" t="s">
        <v>260</v>
      </c>
      <c r="C224" s="44"/>
      <c r="D224" s="99" t="s">
        <v>269</v>
      </c>
      <c r="E224" s="99" t="s">
        <v>269</v>
      </c>
      <c r="F224" s="44"/>
      <c r="G224" s="11">
        <v>2015</v>
      </c>
      <c r="H224" s="52">
        <v>2017</v>
      </c>
      <c r="I224" s="44"/>
      <c r="J224" s="142"/>
      <c r="K224" s="142"/>
      <c r="L224" s="142"/>
      <c r="M224" s="142"/>
      <c r="N224" s="142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51" t="s">
        <v>34</v>
      </c>
      <c r="Z224" s="51" t="s">
        <v>34</v>
      </c>
      <c r="AA224" s="51" t="s">
        <v>34</v>
      </c>
      <c r="AB224" s="51" t="s">
        <v>34</v>
      </c>
      <c r="AC224" s="51" t="s">
        <v>34</v>
      </c>
      <c r="AD224" s="51" t="s">
        <v>34</v>
      </c>
      <c r="AE224" s="51" t="s">
        <v>34</v>
      </c>
      <c r="AF224" s="51" t="s">
        <v>34</v>
      </c>
      <c r="AG224" s="51" t="s">
        <v>34</v>
      </c>
      <c r="AH224" s="51" t="s">
        <v>34</v>
      </c>
      <c r="AI224" s="51" t="s">
        <v>34</v>
      </c>
      <c r="AJ224" s="51" t="s">
        <v>34</v>
      </c>
    </row>
    <row r="225" spans="1:36" ht="189" x14ac:dyDescent="0.25">
      <c r="A225" s="14">
        <v>56</v>
      </c>
      <c r="B225" s="66" t="s">
        <v>187</v>
      </c>
      <c r="C225" s="44"/>
      <c r="D225" s="114" t="s">
        <v>240</v>
      </c>
      <c r="E225" s="114" t="s">
        <v>241</v>
      </c>
      <c r="F225" s="44"/>
      <c r="G225" s="11">
        <v>2015</v>
      </c>
      <c r="H225" s="52">
        <v>2017</v>
      </c>
      <c r="I225" s="44"/>
      <c r="J225" s="142"/>
      <c r="K225" s="142"/>
      <c r="L225" s="142"/>
      <c r="M225" s="142"/>
      <c r="N225" s="142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51" t="s">
        <v>34</v>
      </c>
      <c r="Z225" s="51" t="s">
        <v>34</v>
      </c>
      <c r="AA225" s="51" t="s">
        <v>34</v>
      </c>
      <c r="AB225" s="51" t="s">
        <v>34</v>
      </c>
      <c r="AC225" s="51" t="s">
        <v>34</v>
      </c>
      <c r="AD225" s="51" t="s">
        <v>34</v>
      </c>
      <c r="AE225" s="51" t="s">
        <v>34</v>
      </c>
      <c r="AF225" s="51" t="s">
        <v>34</v>
      </c>
      <c r="AG225" s="51" t="s">
        <v>34</v>
      </c>
      <c r="AH225" s="51" t="s">
        <v>34</v>
      </c>
      <c r="AI225" s="51" t="s">
        <v>34</v>
      </c>
      <c r="AJ225" s="51" t="s">
        <v>34</v>
      </c>
    </row>
    <row r="226" spans="1:36" ht="220.5" x14ac:dyDescent="0.25">
      <c r="A226" s="14" t="s">
        <v>383</v>
      </c>
      <c r="B226" s="116" t="s">
        <v>271</v>
      </c>
      <c r="C226" s="44"/>
      <c r="D226" s="99" t="s">
        <v>269</v>
      </c>
      <c r="E226" s="99" t="s">
        <v>269</v>
      </c>
      <c r="F226" s="19" t="s">
        <v>280</v>
      </c>
      <c r="G226" s="11">
        <v>2015</v>
      </c>
      <c r="H226" s="52">
        <v>2017</v>
      </c>
      <c r="I226" s="44"/>
      <c r="J226" s="142"/>
      <c r="K226" s="142"/>
      <c r="L226" s="142"/>
      <c r="M226" s="142"/>
      <c r="N226" s="142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51" t="s">
        <v>34</v>
      </c>
      <c r="Z226" s="51" t="s">
        <v>34</v>
      </c>
      <c r="AA226" s="51" t="s">
        <v>34</v>
      </c>
      <c r="AB226" s="51" t="s">
        <v>34</v>
      </c>
      <c r="AC226" s="51" t="s">
        <v>34</v>
      </c>
      <c r="AD226" s="51" t="s">
        <v>34</v>
      </c>
      <c r="AE226" s="51" t="s">
        <v>34</v>
      </c>
      <c r="AF226" s="51" t="s">
        <v>34</v>
      </c>
      <c r="AG226" s="51" t="s">
        <v>34</v>
      </c>
      <c r="AH226" s="51" t="s">
        <v>34</v>
      </c>
      <c r="AI226" s="51" t="s">
        <v>34</v>
      </c>
      <c r="AJ226" s="51" t="s">
        <v>34</v>
      </c>
    </row>
    <row r="227" spans="1:36" ht="299.25" x14ac:dyDescent="0.25">
      <c r="A227" s="14" t="s">
        <v>384</v>
      </c>
      <c r="B227" s="91" t="s">
        <v>272</v>
      </c>
      <c r="C227" s="44"/>
      <c r="D227" s="13" t="s">
        <v>261</v>
      </c>
      <c r="E227" s="118" t="s">
        <v>262</v>
      </c>
      <c r="F227" s="13" t="s">
        <v>281</v>
      </c>
      <c r="G227" s="11">
        <v>2015</v>
      </c>
      <c r="H227" s="52">
        <v>2017</v>
      </c>
      <c r="I227" s="44"/>
      <c r="J227" s="142"/>
      <c r="K227" s="142"/>
      <c r="L227" s="142"/>
      <c r="M227" s="142"/>
      <c r="N227" s="142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51" t="s">
        <v>34</v>
      </c>
      <c r="Z227" s="51" t="s">
        <v>34</v>
      </c>
      <c r="AA227" s="51" t="s">
        <v>34</v>
      </c>
      <c r="AB227" s="51" t="s">
        <v>34</v>
      </c>
      <c r="AC227" s="51" t="s">
        <v>34</v>
      </c>
      <c r="AD227" s="51" t="s">
        <v>34</v>
      </c>
      <c r="AE227" s="51" t="s">
        <v>34</v>
      </c>
      <c r="AF227" s="51" t="s">
        <v>34</v>
      </c>
      <c r="AG227" s="51" t="s">
        <v>34</v>
      </c>
      <c r="AH227" s="51" t="s">
        <v>34</v>
      </c>
      <c r="AI227" s="51" t="s">
        <v>34</v>
      </c>
      <c r="AJ227" s="51" t="s">
        <v>34</v>
      </c>
    </row>
    <row r="228" spans="1:36" ht="157.5" x14ac:dyDescent="0.25">
      <c r="A228" s="14" t="s">
        <v>385</v>
      </c>
      <c r="B228" s="116" t="s">
        <v>273</v>
      </c>
      <c r="C228" s="44"/>
      <c r="D228" s="99"/>
      <c r="E228" s="119" t="s">
        <v>275</v>
      </c>
      <c r="F228" s="116" t="s">
        <v>282</v>
      </c>
      <c r="G228" s="12">
        <v>2014</v>
      </c>
      <c r="H228" s="12">
        <v>2016</v>
      </c>
      <c r="I228" s="44"/>
      <c r="J228" s="142"/>
      <c r="K228" s="142"/>
      <c r="L228" s="142"/>
      <c r="M228" s="142"/>
      <c r="N228" s="142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51" t="s">
        <v>34</v>
      </c>
      <c r="Z228" s="51" t="s">
        <v>34</v>
      </c>
      <c r="AA228" s="51" t="s">
        <v>34</v>
      </c>
      <c r="AB228" s="51" t="s">
        <v>34</v>
      </c>
      <c r="AC228" s="51" t="s">
        <v>34</v>
      </c>
      <c r="AD228" s="51" t="s">
        <v>34</v>
      </c>
      <c r="AE228" s="51" t="s">
        <v>34</v>
      </c>
      <c r="AF228" s="51" t="s">
        <v>34</v>
      </c>
      <c r="AG228" s="51" t="s">
        <v>34</v>
      </c>
      <c r="AH228" s="51" t="s">
        <v>34</v>
      </c>
      <c r="AI228" s="51" t="s">
        <v>34</v>
      </c>
      <c r="AJ228" s="51" t="s">
        <v>34</v>
      </c>
    </row>
    <row r="229" spans="1:36" ht="94.5" x14ac:dyDescent="0.25">
      <c r="A229" s="14" t="s">
        <v>386</v>
      </c>
      <c r="B229" s="91" t="s">
        <v>274</v>
      </c>
      <c r="C229" s="44"/>
      <c r="D229" s="119" t="s">
        <v>276</v>
      </c>
      <c r="E229" s="119" t="s">
        <v>277</v>
      </c>
      <c r="F229" s="116" t="s">
        <v>283</v>
      </c>
      <c r="G229" s="11">
        <v>2015</v>
      </c>
      <c r="H229" s="52">
        <v>2017</v>
      </c>
      <c r="I229" s="44"/>
      <c r="J229" s="142"/>
      <c r="K229" s="142"/>
      <c r="L229" s="142"/>
      <c r="M229" s="142"/>
      <c r="N229" s="142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51" t="s">
        <v>34</v>
      </c>
      <c r="Z229" s="51" t="s">
        <v>34</v>
      </c>
      <c r="AA229" s="51" t="s">
        <v>34</v>
      </c>
      <c r="AB229" s="51" t="s">
        <v>34</v>
      </c>
      <c r="AC229" s="51" t="s">
        <v>34</v>
      </c>
      <c r="AD229" s="51" t="s">
        <v>34</v>
      </c>
      <c r="AE229" s="51" t="s">
        <v>34</v>
      </c>
      <c r="AF229" s="51" t="s">
        <v>34</v>
      </c>
      <c r="AG229" s="51" t="s">
        <v>34</v>
      </c>
      <c r="AH229" s="51" t="s">
        <v>34</v>
      </c>
      <c r="AI229" s="51" t="s">
        <v>34</v>
      </c>
      <c r="AJ229" s="51" t="s">
        <v>34</v>
      </c>
    </row>
    <row r="230" spans="1:36" ht="393.75" x14ac:dyDescent="0.25">
      <c r="A230" s="44"/>
      <c r="B230" s="116" t="s">
        <v>284</v>
      </c>
      <c r="C230" s="44"/>
      <c r="D230" s="120" t="s">
        <v>278</v>
      </c>
      <c r="E230" s="13" t="s">
        <v>279</v>
      </c>
      <c r="F230" s="44"/>
      <c r="G230" s="109"/>
      <c r="H230" s="55"/>
      <c r="I230" s="44"/>
      <c r="J230" s="142"/>
      <c r="K230" s="142"/>
      <c r="L230" s="142"/>
      <c r="M230" s="142"/>
      <c r="N230" s="142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51" t="s">
        <v>34</v>
      </c>
      <c r="Z230" s="51" t="s">
        <v>34</v>
      </c>
      <c r="AA230" s="51" t="s">
        <v>34</v>
      </c>
      <c r="AB230" s="51" t="s">
        <v>34</v>
      </c>
      <c r="AC230" s="51" t="s">
        <v>34</v>
      </c>
      <c r="AD230" s="51" t="s">
        <v>34</v>
      </c>
      <c r="AE230" s="51" t="s">
        <v>34</v>
      </c>
      <c r="AF230" s="51" t="s">
        <v>34</v>
      </c>
      <c r="AG230" s="51" t="s">
        <v>34</v>
      </c>
      <c r="AH230" s="51" t="s">
        <v>34</v>
      </c>
      <c r="AI230" s="51" t="s">
        <v>34</v>
      </c>
      <c r="AJ230" s="51" t="s">
        <v>34</v>
      </c>
    </row>
    <row r="231" spans="1:36" x14ac:dyDescent="0.25">
      <c r="A231" s="165" t="s">
        <v>188</v>
      </c>
      <c r="B231" s="163"/>
      <c r="C231" s="163"/>
      <c r="D231" s="163"/>
      <c r="E231" s="163"/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63"/>
      <c r="Y231" s="163"/>
      <c r="Z231" s="163"/>
      <c r="AA231" s="163"/>
      <c r="AB231" s="163"/>
      <c r="AC231" s="163"/>
      <c r="AD231" s="163"/>
      <c r="AE231" s="163"/>
      <c r="AF231" s="163"/>
      <c r="AG231" s="163"/>
      <c r="AH231" s="163"/>
      <c r="AI231" s="163"/>
      <c r="AJ231" s="164"/>
    </row>
    <row r="232" spans="1:36" ht="78.75" x14ac:dyDescent="0.25">
      <c r="A232" s="14">
        <v>57</v>
      </c>
      <c r="B232" s="68" t="s">
        <v>189</v>
      </c>
      <c r="C232" s="44"/>
      <c r="D232" s="152" t="s">
        <v>240</v>
      </c>
      <c r="E232" s="152" t="s">
        <v>241</v>
      </c>
      <c r="F232" s="44"/>
      <c r="G232" s="11">
        <v>2015</v>
      </c>
      <c r="H232" s="52">
        <v>2017</v>
      </c>
      <c r="I232" s="44"/>
      <c r="J232" s="142"/>
      <c r="K232" s="142"/>
      <c r="L232" s="142"/>
      <c r="M232" s="142"/>
      <c r="N232" s="142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51" t="s">
        <v>34</v>
      </c>
      <c r="Z232" s="51" t="s">
        <v>34</v>
      </c>
      <c r="AA232" s="51" t="s">
        <v>34</v>
      </c>
      <c r="AB232" s="51" t="s">
        <v>34</v>
      </c>
      <c r="AC232" s="51" t="s">
        <v>34</v>
      </c>
      <c r="AD232" s="51" t="s">
        <v>34</v>
      </c>
      <c r="AE232" s="51" t="s">
        <v>34</v>
      </c>
      <c r="AF232" s="51" t="s">
        <v>34</v>
      </c>
      <c r="AG232" s="51" t="s">
        <v>34</v>
      </c>
      <c r="AH232" s="51" t="s">
        <v>34</v>
      </c>
      <c r="AI232" s="51" t="s">
        <v>34</v>
      </c>
      <c r="AJ232" s="51" t="s">
        <v>34</v>
      </c>
    </row>
    <row r="233" spans="1:36" ht="241.5" customHeight="1" x14ac:dyDescent="0.25">
      <c r="A233" s="14" t="s">
        <v>387</v>
      </c>
      <c r="B233" s="116" t="s">
        <v>285</v>
      </c>
      <c r="C233" s="44"/>
      <c r="D233" s="153"/>
      <c r="E233" s="153"/>
      <c r="F233" s="121" t="s">
        <v>283</v>
      </c>
      <c r="G233" s="11">
        <v>2015</v>
      </c>
      <c r="H233" s="52">
        <v>2017</v>
      </c>
      <c r="I233" s="44"/>
      <c r="J233" s="142"/>
      <c r="K233" s="142"/>
      <c r="L233" s="142"/>
      <c r="M233" s="142"/>
      <c r="N233" s="142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51" t="s">
        <v>34</v>
      </c>
      <c r="Z233" s="51" t="s">
        <v>34</v>
      </c>
      <c r="AA233" s="51" t="s">
        <v>34</v>
      </c>
      <c r="AB233" s="51" t="s">
        <v>34</v>
      </c>
      <c r="AC233" s="51" t="s">
        <v>34</v>
      </c>
      <c r="AD233" s="51" t="s">
        <v>34</v>
      </c>
      <c r="AE233" s="51" t="s">
        <v>34</v>
      </c>
      <c r="AF233" s="51" t="s">
        <v>34</v>
      </c>
      <c r="AG233" s="51" t="s">
        <v>34</v>
      </c>
      <c r="AH233" s="51" t="s">
        <v>34</v>
      </c>
      <c r="AI233" s="51" t="s">
        <v>34</v>
      </c>
      <c r="AJ233" s="51" t="s">
        <v>34</v>
      </c>
    </row>
    <row r="234" spans="1:36" ht="173.25" x14ac:dyDescent="0.25">
      <c r="A234" s="14" t="s">
        <v>388</v>
      </c>
      <c r="B234" s="116" t="s">
        <v>286</v>
      </c>
      <c r="C234" s="44"/>
      <c r="D234" s="153"/>
      <c r="E234" s="153"/>
      <c r="F234" s="121" t="s">
        <v>292</v>
      </c>
      <c r="G234" s="11">
        <v>2015</v>
      </c>
      <c r="H234" s="52">
        <v>2017</v>
      </c>
      <c r="I234" s="44"/>
      <c r="J234" s="142"/>
      <c r="K234" s="142"/>
      <c r="L234" s="142"/>
      <c r="M234" s="142"/>
      <c r="N234" s="142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51" t="s">
        <v>34</v>
      </c>
      <c r="Z234" s="51" t="s">
        <v>34</v>
      </c>
      <c r="AA234" s="51" t="s">
        <v>34</v>
      </c>
      <c r="AB234" s="51" t="s">
        <v>34</v>
      </c>
      <c r="AC234" s="51" t="s">
        <v>34</v>
      </c>
      <c r="AD234" s="51" t="s">
        <v>34</v>
      </c>
      <c r="AE234" s="51" t="s">
        <v>34</v>
      </c>
      <c r="AF234" s="51" t="s">
        <v>34</v>
      </c>
      <c r="AG234" s="51" t="s">
        <v>34</v>
      </c>
      <c r="AH234" s="51" t="s">
        <v>34</v>
      </c>
      <c r="AI234" s="51" t="s">
        <v>34</v>
      </c>
      <c r="AJ234" s="51" t="s">
        <v>34</v>
      </c>
    </row>
    <row r="235" spans="1:36" ht="193.5" customHeight="1" x14ac:dyDescent="0.25">
      <c r="A235" s="14" t="s">
        <v>389</v>
      </c>
      <c r="B235" s="116" t="s">
        <v>287</v>
      </c>
      <c r="C235" s="44"/>
      <c r="D235" s="153"/>
      <c r="E235" s="153"/>
      <c r="F235" s="121" t="s">
        <v>293</v>
      </c>
      <c r="G235" s="11">
        <v>2015</v>
      </c>
      <c r="H235" s="52">
        <v>2017</v>
      </c>
      <c r="I235" s="44"/>
      <c r="J235" s="142"/>
      <c r="K235" s="142"/>
      <c r="L235" s="142"/>
      <c r="M235" s="142"/>
      <c r="N235" s="142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51" t="s">
        <v>34</v>
      </c>
      <c r="Z235" s="51" t="s">
        <v>34</v>
      </c>
      <c r="AA235" s="51" t="s">
        <v>34</v>
      </c>
      <c r="AB235" s="51" t="s">
        <v>34</v>
      </c>
      <c r="AC235" s="51" t="s">
        <v>34</v>
      </c>
      <c r="AD235" s="51" t="s">
        <v>34</v>
      </c>
      <c r="AE235" s="51" t="s">
        <v>34</v>
      </c>
      <c r="AF235" s="51" t="s">
        <v>34</v>
      </c>
      <c r="AG235" s="51" t="s">
        <v>34</v>
      </c>
      <c r="AH235" s="51" t="s">
        <v>34</v>
      </c>
      <c r="AI235" s="51" t="s">
        <v>34</v>
      </c>
      <c r="AJ235" s="51" t="s">
        <v>34</v>
      </c>
    </row>
    <row r="236" spans="1:36" ht="193.5" customHeight="1" x14ac:dyDescent="0.25">
      <c r="A236" s="14" t="s">
        <v>390</v>
      </c>
      <c r="B236" s="116" t="s">
        <v>288</v>
      </c>
      <c r="C236" s="44"/>
      <c r="D236" s="153"/>
      <c r="E236" s="153"/>
      <c r="F236" s="121" t="s">
        <v>294</v>
      </c>
      <c r="G236" s="11">
        <v>2015</v>
      </c>
      <c r="H236" s="52">
        <v>2017</v>
      </c>
      <c r="I236" s="44"/>
      <c r="J236" s="142"/>
      <c r="K236" s="142"/>
      <c r="L236" s="142"/>
      <c r="M236" s="142"/>
      <c r="N236" s="142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51" t="s">
        <v>34</v>
      </c>
      <c r="Z236" s="51" t="s">
        <v>34</v>
      </c>
      <c r="AA236" s="51" t="s">
        <v>34</v>
      </c>
      <c r="AB236" s="51" t="s">
        <v>34</v>
      </c>
      <c r="AC236" s="51" t="s">
        <v>34</v>
      </c>
      <c r="AD236" s="51" t="s">
        <v>34</v>
      </c>
      <c r="AE236" s="51" t="s">
        <v>34</v>
      </c>
      <c r="AF236" s="51" t="s">
        <v>34</v>
      </c>
      <c r="AG236" s="51" t="s">
        <v>34</v>
      </c>
      <c r="AH236" s="51" t="s">
        <v>34</v>
      </c>
      <c r="AI236" s="51" t="s">
        <v>34</v>
      </c>
      <c r="AJ236" s="51" t="s">
        <v>34</v>
      </c>
    </row>
    <row r="237" spans="1:36" ht="173.25" x14ac:dyDescent="0.25">
      <c r="A237" s="14" t="s">
        <v>391</v>
      </c>
      <c r="B237" s="122" t="s">
        <v>289</v>
      </c>
      <c r="C237" s="44"/>
      <c r="D237" s="153"/>
      <c r="E237" s="153"/>
      <c r="F237" s="121" t="s">
        <v>295</v>
      </c>
      <c r="G237" s="11">
        <v>2015</v>
      </c>
      <c r="H237" s="52">
        <v>2017</v>
      </c>
      <c r="I237" s="44"/>
      <c r="J237" s="142"/>
      <c r="K237" s="142"/>
      <c r="L237" s="142"/>
      <c r="M237" s="142"/>
      <c r="N237" s="142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51" t="s">
        <v>34</v>
      </c>
      <c r="Z237" s="51" t="s">
        <v>34</v>
      </c>
      <c r="AA237" s="51" t="s">
        <v>34</v>
      </c>
      <c r="AB237" s="51" t="s">
        <v>34</v>
      </c>
      <c r="AC237" s="51" t="s">
        <v>34</v>
      </c>
      <c r="AD237" s="51" t="s">
        <v>34</v>
      </c>
      <c r="AE237" s="51" t="s">
        <v>34</v>
      </c>
      <c r="AF237" s="51" t="s">
        <v>34</v>
      </c>
      <c r="AG237" s="51" t="s">
        <v>34</v>
      </c>
      <c r="AH237" s="51" t="s">
        <v>34</v>
      </c>
      <c r="AI237" s="51" t="s">
        <v>34</v>
      </c>
      <c r="AJ237" s="51" t="s">
        <v>34</v>
      </c>
    </row>
    <row r="238" spans="1:36" ht="87" customHeight="1" x14ac:dyDescent="0.25">
      <c r="A238" s="44"/>
      <c r="B238" s="122" t="s">
        <v>291</v>
      </c>
      <c r="C238" s="44"/>
      <c r="D238" s="149"/>
      <c r="E238" s="153"/>
      <c r="F238" s="44"/>
      <c r="G238" s="11">
        <v>2015</v>
      </c>
      <c r="H238" s="52">
        <v>2017</v>
      </c>
      <c r="I238" s="44"/>
      <c r="J238" s="142"/>
      <c r="K238" s="142"/>
      <c r="L238" s="142"/>
      <c r="M238" s="142"/>
      <c r="N238" s="142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51" t="s">
        <v>34</v>
      </c>
      <c r="Z238" s="51" t="s">
        <v>34</v>
      </c>
      <c r="AA238" s="51" t="s">
        <v>34</v>
      </c>
      <c r="AB238" s="51" t="s">
        <v>34</v>
      </c>
      <c r="AC238" s="51" t="s">
        <v>34</v>
      </c>
      <c r="AD238" s="51" t="s">
        <v>34</v>
      </c>
      <c r="AE238" s="51" t="s">
        <v>34</v>
      </c>
      <c r="AF238" s="51" t="s">
        <v>34</v>
      </c>
      <c r="AG238" s="51" t="s">
        <v>34</v>
      </c>
      <c r="AH238" s="51" t="s">
        <v>34</v>
      </c>
      <c r="AI238" s="51" t="s">
        <v>34</v>
      </c>
      <c r="AJ238" s="51" t="s">
        <v>34</v>
      </c>
    </row>
    <row r="239" spans="1:36" ht="78.75" x14ac:dyDescent="0.25">
      <c r="A239" s="14">
        <v>58</v>
      </c>
      <c r="B239" s="68" t="s">
        <v>190</v>
      </c>
      <c r="C239" s="44"/>
      <c r="D239" s="147" t="s">
        <v>300</v>
      </c>
      <c r="E239" s="123"/>
      <c r="F239" s="44"/>
      <c r="G239" s="11">
        <v>2015</v>
      </c>
      <c r="H239" s="52">
        <v>2017</v>
      </c>
      <c r="I239" s="44"/>
      <c r="J239" s="142"/>
      <c r="K239" s="142"/>
      <c r="L239" s="142"/>
      <c r="M239" s="142"/>
      <c r="N239" s="142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51" t="s">
        <v>34</v>
      </c>
      <c r="Z239" s="51" t="s">
        <v>34</v>
      </c>
      <c r="AA239" s="51" t="s">
        <v>34</v>
      </c>
      <c r="AB239" s="51" t="s">
        <v>34</v>
      </c>
      <c r="AC239" s="51" t="s">
        <v>34</v>
      </c>
      <c r="AD239" s="51" t="s">
        <v>34</v>
      </c>
      <c r="AE239" s="51" t="s">
        <v>34</v>
      </c>
      <c r="AF239" s="51" t="s">
        <v>34</v>
      </c>
      <c r="AG239" s="51" t="s">
        <v>34</v>
      </c>
      <c r="AH239" s="51" t="s">
        <v>34</v>
      </c>
      <c r="AI239" s="51" t="s">
        <v>34</v>
      </c>
      <c r="AJ239" s="51" t="s">
        <v>34</v>
      </c>
    </row>
    <row r="240" spans="1:36" ht="126" x14ac:dyDescent="0.25">
      <c r="A240" s="14" t="s">
        <v>392</v>
      </c>
      <c r="B240" s="124" t="s">
        <v>296</v>
      </c>
      <c r="C240" s="44"/>
      <c r="D240" s="153"/>
      <c r="E240" s="123"/>
      <c r="F240" s="44"/>
      <c r="G240" s="11">
        <v>2015</v>
      </c>
      <c r="H240" s="52">
        <v>2017</v>
      </c>
      <c r="I240" s="44"/>
      <c r="J240" s="142"/>
      <c r="K240" s="142"/>
      <c r="L240" s="142"/>
      <c r="M240" s="142"/>
      <c r="N240" s="142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51" t="s">
        <v>34</v>
      </c>
      <c r="Z240" s="51" t="s">
        <v>34</v>
      </c>
      <c r="AA240" s="51" t="s">
        <v>34</v>
      </c>
      <c r="AB240" s="51" t="s">
        <v>34</v>
      </c>
      <c r="AC240" s="51" t="s">
        <v>34</v>
      </c>
      <c r="AD240" s="51" t="s">
        <v>34</v>
      </c>
      <c r="AE240" s="51" t="s">
        <v>34</v>
      </c>
      <c r="AF240" s="51" t="s">
        <v>34</v>
      </c>
      <c r="AG240" s="51" t="s">
        <v>34</v>
      </c>
      <c r="AH240" s="51" t="s">
        <v>34</v>
      </c>
      <c r="AI240" s="51" t="s">
        <v>34</v>
      </c>
      <c r="AJ240" s="51" t="s">
        <v>34</v>
      </c>
    </row>
    <row r="241" spans="1:36" ht="151.5" customHeight="1" x14ac:dyDescent="0.25">
      <c r="A241" s="14" t="s">
        <v>393</v>
      </c>
      <c r="B241" s="124" t="s">
        <v>297</v>
      </c>
      <c r="C241" s="44"/>
      <c r="D241" s="153"/>
      <c r="E241" s="123"/>
      <c r="F241" s="44"/>
      <c r="G241" s="11">
        <v>2015</v>
      </c>
      <c r="H241" s="52">
        <v>2017</v>
      </c>
      <c r="I241" s="44"/>
      <c r="J241" s="142"/>
      <c r="K241" s="142"/>
      <c r="L241" s="142"/>
      <c r="M241" s="142"/>
      <c r="N241" s="142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51" t="s">
        <v>34</v>
      </c>
      <c r="Z241" s="51" t="s">
        <v>34</v>
      </c>
      <c r="AA241" s="51" t="s">
        <v>34</v>
      </c>
      <c r="AB241" s="51" t="s">
        <v>34</v>
      </c>
      <c r="AC241" s="51" t="s">
        <v>34</v>
      </c>
      <c r="AD241" s="51" t="s">
        <v>34</v>
      </c>
      <c r="AE241" s="51" t="s">
        <v>34</v>
      </c>
      <c r="AF241" s="51" t="s">
        <v>34</v>
      </c>
      <c r="AG241" s="51" t="s">
        <v>34</v>
      </c>
      <c r="AH241" s="51" t="s">
        <v>34</v>
      </c>
      <c r="AI241" s="51" t="s">
        <v>34</v>
      </c>
      <c r="AJ241" s="51" t="s">
        <v>34</v>
      </c>
    </row>
    <row r="242" spans="1:36" ht="61.5" customHeight="1" x14ac:dyDescent="0.25">
      <c r="A242" s="44"/>
      <c r="B242" s="116" t="s">
        <v>291</v>
      </c>
      <c r="C242" s="44"/>
      <c r="D242" s="149"/>
      <c r="E242" s="123"/>
      <c r="F242" s="44"/>
      <c r="G242" s="11">
        <v>2015</v>
      </c>
      <c r="H242" s="52">
        <v>2017</v>
      </c>
      <c r="I242" s="44"/>
      <c r="J242" s="142"/>
      <c r="K242" s="142"/>
      <c r="L242" s="142"/>
      <c r="M242" s="142"/>
      <c r="N242" s="142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51" t="s">
        <v>34</v>
      </c>
      <c r="Z242" s="51" t="s">
        <v>34</v>
      </c>
      <c r="AA242" s="51" t="s">
        <v>34</v>
      </c>
      <c r="AB242" s="51" t="s">
        <v>34</v>
      </c>
      <c r="AC242" s="51" t="s">
        <v>34</v>
      </c>
      <c r="AD242" s="51" t="s">
        <v>34</v>
      </c>
      <c r="AE242" s="51" t="s">
        <v>34</v>
      </c>
      <c r="AF242" s="51" t="s">
        <v>34</v>
      </c>
      <c r="AG242" s="51" t="s">
        <v>34</v>
      </c>
      <c r="AH242" s="51" t="s">
        <v>34</v>
      </c>
      <c r="AI242" s="51" t="s">
        <v>34</v>
      </c>
      <c r="AJ242" s="51" t="s">
        <v>34</v>
      </c>
    </row>
    <row r="243" spans="1:36" ht="63" x14ac:dyDescent="0.25">
      <c r="A243" s="14">
        <v>59</v>
      </c>
      <c r="B243" s="68" t="s">
        <v>191</v>
      </c>
      <c r="C243" s="44"/>
      <c r="D243" s="45"/>
      <c r="E243" s="91"/>
      <c r="F243" s="44"/>
      <c r="G243" s="11">
        <v>2015</v>
      </c>
      <c r="H243" s="52">
        <v>2017</v>
      </c>
      <c r="I243" s="44"/>
      <c r="J243" s="142"/>
      <c r="K243" s="142"/>
      <c r="L243" s="142"/>
      <c r="M243" s="142"/>
      <c r="N243" s="142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51" t="s">
        <v>34</v>
      </c>
      <c r="Z243" s="51" t="s">
        <v>34</v>
      </c>
      <c r="AA243" s="51" t="s">
        <v>34</v>
      </c>
      <c r="AB243" s="51" t="s">
        <v>34</v>
      </c>
      <c r="AC243" s="51" t="s">
        <v>34</v>
      </c>
      <c r="AD243" s="51" t="s">
        <v>34</v>
      </c>
      <c r="AE243" s="51" t="s">
        <v>34</v>
      </c>
      <c r="AF243" s="51" t="s">
        <v>34</v>
      </c>
      <c r="AG243" s="51" t="s">
        <v>34</v>
      </c>
      <c r="AH243" s="51" t="s">
        <v>34</v>
      </c>
      <c r="AI243" s="51" t="s">
        <v>34</v>
      </c>
      <c r="AJ243" s="51" t="s">
        <v>34</v>
      </c>
    </row>
    <row r="244" spans="1:36" ht="183" customHeight="1" x14ac:dyDescent="0.25">
      <c r="A244" s="14" t="s">
        <v>394</v>
      </c>
      <c r="B244" s="116" t="s">
        <v>298</v>
      </c>
      <c r="C244" s="44"/>
      <c r="D244" s="45"/>
      <c r="E244" s="91"/>
      <c r="F244" s="44"/>
      <c r="G244" s="11">
        <v>2015</v>
      </c>
      <c r="H244" s="52">
        <v>2017</v>
      </c>
      <c r="I244" s="44"/>
      <c r="J244" s="142"/>
      <c r="K244" s="142"/>
      <c r="L244" s="142"/>
      <c r="M244" s="142"/>
      <c r="N244" s="142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51" t="s">
        <v>34</v>
      </c>
      <c r="Z244" s="51" t="s">
        <v>34</v>
      </c>
      <c r="AA244" s="51" t="s">
        <v>34</v>
      </c>
      <c r="AB244" s="51" t="s">
        <v>34</v>
      </c>
      <c r="AC244" s="51" t="s">
        <v>34</v>
      </c>
      <c r="AD244" s="51" t="s">
        <v>34</v>
      </c>
      <c r="AE244" s="51" t="s">
        <v>34</v>
      </c>
      <c r="AF244" s="51" t="s">
        <v>34</v>
      </c>
      <c r="AG244" s="51" t="s">
        <v>34</v>
      </c>
      <c r="AH244" s="51" t="s">
        <v>34</v>
      </c>
      <c r="AI244" s="51" t="s">
        <v>34</v>
      </c>
      <c r="AJ244" s="51" t="s">
        <v>34</v>
      </c>
    </row>
    <row r="245" spans="1:36" ht="129.75" customHeight="1" x14ac:dyDescent="0.25">
      <c r="A245" s="14" t="s">
        <v>395</v>
      </c>
      <c r="B245" s="116" t="s">
        <v>299</v>
      </c>
      <c r="C245" s="44"/>
      <c r="D245" s="45"/>
      <c r="E245" s="91"/>
      <c r="F245" s="44"/>
      <c r="G245" s="11">
        <v>2015</v>
      </c>
      <c r="H245" s="52">
        <v>2017</v>
      </c>
      <c r="I245" s="44"/>
      <c r="J245" s="142"/>
      <c r="K245" s="142"/>
      <c r="L245" s="142"/>
      <c r="M245" s="142"/>
      <c r="N245" s="142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51" t="s">
        <v>34</v>
      </c>
      <c r="Z245" s="51" t="s">
        <v>34</v>
      </c>
      <c r="AA245" s="51" t="s">
        <v>34</v>
      </c>
      <c r="AB245" s="51" t="s">
        <v>34</v>
      </c>
      <c r="AC245" s="51" t="s">
        <v>34</v>
      </c>
      <c r="AD245" s="51" t="s">
        <v>34</v>
      </c>
      <c r="AE245" s="51" t="s">
        <v>34</v>
      </c>
      <c r="AF245" s="51" t="s">
        <v>34</v>
      </c>
      <c r="AG245" s="51" t="s">
        <v>34</v>
      </c>
      <c r="AH245" s="51" t="s">
        <v>34</v>
      </c>
      <c r="AI245" s="51" t="s">
        <v>34</v>
      </c>
      <c r="AJ245" s="51" t="s">
        <v>34</v>
      </c>
    </row>
    <row r="246" spans="1:36" ht="88.5" customHeight="1" x14ac:dyDescent="0.25">
      <c r="A246" s="44"/>
      <c r="B246" s="116" t="s">
        <v>290</v>
      </c>
      <c r="C246" s="44"/>
      <c r="D246" s="45"/>
      <c r="E246" s="91"/>
      <c r="F246" s="44"/>
      <c r="G246" s="11">
        <v>2015</v>
      </c>
      <c r="H246" s="52">
        <v>2017</v>
      </c>
      <c r="I246" s="44"/>
      <c r="J246" s="142"/>
      <c r="K246" s="142"/>
      <c r="L246" s="142"/>
      <c r="M246" s="142"/>
      <c r="N246" s="142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51" t="s">
        <v>34</v>
      </c>
      <c r="Z246" s="51" t="s">
        <v>34</v>
      </c>
      <c r="AA246" s="51" t="s">
        <v>34</v>
      </c>
      <c r="AB246" s="51" t="s">
        <v>34</v>
      </c>
      <c r="AC246" s="51" t="s">
        <v>34</v>
      </c>
      <c r="AD246" s="51" t="s">
        <v>34</v>
      </c>
      <c r="AE246" s="51" t="s">
        <v>34</v>
      </c>
      <c r="AF246" s="51" t="s">
        <v>34</v>
      </c>
      <c r="AG246" s="51" t="s">
        <v>34</v>
      </c>
      <c r="AH246" s="51" t="s">
        <v>34</v>
      </c>
      <c r="AI246" s="51" t="s">
        <v>34</v>
      </c>
      <c r="AJ246" s="51" t="s">
        <v>34</v>
      </c>
    </row>
    <row r="247" spans="1:36" x14ac:dyDescent="0.25">
      <c r="A247" s="165" t="s">
        <v>192</v>
      </c>
      <c r="B247" s="163"/>
      <c r="C247" s="163"/>
      <c r="D247" s="163"/>
      <c r="E247" s="163"/>
      <c r="F247" s="163"/>
      <c r="G247" s="163"/>
      <c r="H247" s="163"/>
      <c r="I247" s="163"/>
      <c r="J247" s="163"/>
      <c r="K247" s="163"/>
      <c r="L247" s="163"/>
      <c r="M247" s="163"/>
      <c r="N247" s="163"/>
      <c r="O247" s="163"/>
      <c r="P247" s="163"/>
      <c r="Q247" s="163"/>
      <c r="R247" s="163"/>
      <c r="S247" s="163"/>
      <c r="T247" s="163"/>
      <c r="U247" s="163"/>
      <c r="V247" s="163"/>
      <c r="W247" s="163"/>
      <c r="X247" s="163"/>
      <c r="Y247" s="163"/>
      <c r="Z247" s="163"/>
      <c r="AA247" s="163"/>
      <c r="AB247" s="163"/>
      <c r="AC247" s="163"/>
      <c r="AD247" s="163"/>
      <c r="AE247" s="163"/>
      <c r="AF247" s="163"/>
      <c r="AG247" s="163"/>
      <c r="AH247" s="163"/>
      <c r="AI247" s="163"/>
      <c r="AJ247" s="164"/>
    </row>
    <row r="248" spans="1:36" ht="378" x14ac:dyDescent="0.25">
      <c r="A248" s="14">
        <v>60</v>
      </c>
      <c r="B248" s="68" t="s">
        <v>193</v>
      </c>
      <c r="C248" s="44"/>
      <c r="D248" s="13" t="s">
        <v>301</v>
      </c>
      <c r="E248" s="13" t="s">
        <v>302</v>
      </c>
      <c r="F248" s="19" t="s">
        <v>303</v>
      </c>
      <c r="G248" s="11">
        <v>2015</v>
      </c>
      <c r="H248" s="52">
        <v>2017</v>
      </c>
      <c r="I248" s="44"/>
      <c r="J248" s="142"/>
      <c r="K248" s="142"/>
      <c r="L248" s="142"/>
      <c r="M248" s="142"/>
      <c r="N248" s="142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51" t="s">
        <v>34</v>
      </c>
      <c r="Z248" s="51" t="s">
        <v>34</v>
      </c>
      <c r="AA248" s="51" t="s">
        <v>34</v>
      </c>
      <c r="AB248" s="51" t="s">
        <v>34</v>
      </c>
      <c r="AC248" s="51" t="s">
        <v>34</v>
      </c>
      <c r="AD248" s="51" t="s">
        <v>34</v>
      </c>
      <c r="AE248" s="51" t="s">
        <v>34</v>
      </c>
      <c r="AF248" s="51" t="s">
        <v>34</v>
      </c>
      <c r="AG248" s="51" t="s">
        <v>34</v>
      </c>
      <c r="AH248" s="51" t="s">
        <v>34</v>
      </c>
      <c r="AI248" s="51" t="s">
        <v>34</v>
      </c>
      <c r="AJ248" s="51" t="s">
        <v>34</v>
      </c>
    </row>
    <row r="249" spans="1:36" ht="220.5" x14ac:dyDescent="0.25">
      <c r="A249" s="14">
        <v>61</v>
      </c>
      <c r="B249" s="68" t="s">
        <v>194</v>
      </c>
      <c r="C249" s="44"/>
      <c r="D249" s="45" t="s">
        <v>304</v>
      </c>
      <c r="E249" s="45" t="s">
        <v>306</v>
      </c>
      <c r="F249" s="13" t="s">
        <v>305</v>
      </c>
      <c r="G249" s="11">
        <v>2015</v>
      </c>
      <c r="H249" s="52">
        <v>2017</v>
      </c>
      <c r="I249" s="44"/>
      <c r="J249" s="142"/>
      <c r="K249" s="142"/>
      <c r="L249" s="142"/>
      <c r="M249" s="142"/>
      <c r="N249" s="142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51" t="s">
        <v>34</v>
      </c>
      <c r="Z249" s="51" t="s">
        <v>34</v>
      </c>
      <c r="AA249" s="51" t="s">
        <v>34</v>
      </c>
      <c r="AB249" s="51" t="s">
        <v>34</v>
      </c>
      <c r="AC249" s="51" t="s">
        <v>34</v>
      </c>
      <c r="AD249" s="51" t="s">
        <v>34</v>
      </c>
      <c r="AE249" s="51" t="s">
        <v>34</v>
      </c>
      <c r="AF249" s="51" t="s">
        <v>34</v>
      </c>
      <c r="AG249" s="51" t="s">
        <v>34</v>
      </c>
      <c r="AH249" s="51" t="s">
        <v>34</v>
      </c>
      <c r="AI249" s="51" t="s">
        <v>34</v>
      </c>
      <c r="AJ249" s="51" t="s">
        <v>34</v>
      </c>
    </row>
    <row r="250" spans="1:36" x14ac:dyDescent="0.25">
      <c r="A250" s="162" t="s">
        <v>432</v>
      </c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  <c r="N250" s="163"/>
      <c r="O250" s="163"/>
      <c r="P250" s="163"/>
      <c r="Q250" s="163"/>
      <c r="R250" s="163"/>
      <c r="S250" s="163"/>
      <c r="T250" s="163"/>
      <c r="U250" s="163"/>
      <c r="V250" s="163"/>
      <c r="W250" s="163"/>
      <c r="X250" s="163"/>
      <c r="Y250" s="163"/>
      <c r="Z250" s="163"/>
      <c r="AA250" s="163"/>
      <c r="AB250" s="163"/>
      <c r="AC250" s="163"/>
      <c r="AD250" s="163"/>
      <c r="AE250" s="163"/>
      <c r="AF250" s="163"/>
      <c r="AG250" s="163"/>
      <c r="AH250" s="163"/>
      <c r="AI250" s="163"/>
      <c r="AJ250" s="164"/>
    </row>
    <row r="251" spans="1:36" ht="177.75" customHeight="1" x14ac:dyDescent="0.25">
      <c r="A251" s="64">
        <v>62</v>
      </c>
      <c r="B251" s="54" t="s">
        <v>195</v>
      </c>
      <c r="C251" s="53"/>
      <c r="D251" s="13" t="s">
        <v>308</v>
      </c>
      <c r="E251" s="13" t="s">
        <v>309</v>
      </c>
      <c r="F251" s="53"/>
      <c r="G251" s="11">
        <v>2015</v>
      </c>
      <c r="H251" s="52">
        <v>2017</v>
      </c>
      <c r="I251" s="53"/>
      <c r="J251" s="143"/>
      <c r="K251" s="143"/>
      <c r="L251" s="143"/>
      <c r="M251" s="143"/>
      <c r="N251" s="14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1" t="s">
        <v>34</v>
      </c>
      <c r="Z251" s="51" t="s">
        <v>34</v>
      </c>
      <c r="AA251" s="51" t="s">
        <v>34</v>
      </c>
      <c r="AB251" s="51" t="s">
        <v>34</v>
      </c>
      <c r="AC251" s="51" t="s">
        <v>34</v>
      </c>
      <c r="AD251" s="51" t="s">
        <v>34</v>
      </c>
      <c r="AE251" s="51" t="s">
        <v>34</v>
      </c>
      <c r="AF251" s="51" t="s">
        <v>34</v>
      </c>
      <c r="AG251" s="51" t="s">
        <v>34</v>
      </c>
      <c r="AH251" s="51" t="s">
        <v>34</v>
      </c>
      <c r="AI251" s="51" t="s">
        <v>34</v>
      </c>
      <c r="AJ251" s="51" t="s">
        <v>34</v>
      </c>
    </row>
    <row r="252" spans="1:36" ht="126" customHeight="1" x14ac:dyDescent="0.25">
      <c r="A252" s="64" t="s">
        <v>396</v>
      </c>
      <c r="B252" s="91" t="s">
        <v>307</v>
      </c>
      <c r="C252" s="53"/>
      <c r="D252" s="53"/>
      <c r="E252" s="53"/>
      <c r="F252" s="19" t="s">
        <v>310</v>
      </c>
      <c r="G252" s="11">
        <v>2015</v>
      </c>
      <c r="H252" s="52">
        <v>2017</v>
      </c>
      <c r="I252" s="53"/>
      <c r="J252" s="143"/>
      <c r="K252" s="143"/>
      <c r="L252" s="143"/>
      <c r="M252" s="143"/>
      <c r="N252" s="14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1" t="s">
        <v>34</v>
      </c>
      <c r="Z252" s="51" t="s">
        <v>34</v>
      </c>
      <c r="AA252" s="51" t="s">
        <v>34</v>
      </c>
      <c r="AB252" s="51" t="s">
        <v>34</v>
      </c>
      <c r="AC252" s="51" t="s">
        <v>34</v>
      </c>
      <c r="AD252" s="51" t="s">
        <v>34</v>
      </c>
      <c r="AE252" s="51" t="s">
        <v>34</v>
      </c>
      <c r="AF252" s="51" t="s">
        <v>34</v>
      </c>
      <c r="AG252" s="51" t="s">
        <v>34</v>
      </c>
      <c r="AH252" s="51" t="s">
        <v>34</v>
      </c>
      <c r="AI252" s="51" t="s">
        <v>34</v>
      </c>
      <c r="AJ252" s="51" t="s">
        <v>34</v>
      </c>
    </row>
    <row r="253" spans="1:36" ht="113.25" customHeight="1" x14ac:dyDescent="0.25">
      <c r="A253" s="53"/>
      <c r="B253" s="91" t="s">
        <v>311</v>
      </c>
      <c r="C253" s="53"/>
      <c r="D253" s="53"/>
      <c r="E253" s="53"/>
      <c r="F253" s="53"/>
      <c r="G253" s="11">
        <v>2015</v>
      </c>
      <c r="H253" s="52">
        <v>2017</v>
      </c>
      <c r="I253" s="53"/>
      <c r="J253" s="143"/>
      <c r="K253" s="143"/>
      <c r="L253" s="143"/>
      <c r="M253" s="143"/>
      <c r="N253" s="14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1" t="s">
        <v>34</v>
      </c>
      <c r="Z253" s="51" t="s">
        <v>34</v>
      </c>
      <c r="AA253" s="51" t="s">
        <v>34</v>
      </c>
      <c r="AB253" s="51" t="s">
        <v>34</v>
      </c>
      <c r="AC253" s="51" t="s">
        <v>34</v>
      </c>
      <c r="AD253" s="51" t="s">
        <v>34</v>
      </c>
      <c r="AE253" s="51" t="s">
        <v>34</v>
      </c>
      <c r="AF253" s="51" t="s">
        <v>34</v>
      </c>
      <c r="AG253" s="51" t="s">
        <v>34</v>
      </c>
      <c r="AH253" s="51" t="s">
        <v>34</v>
      </c>
      <c r="AI253" s="51" t="s">
        <v>34</v>
      </c>
      <c r="AJ253" s="51" t="s">
        <v>34</v>
      </c>
    </row>
    <row r="254" spans="1:36" ht="330.75" x14ac:dyDescent="0.25">
      <c r="A254" s="14">
        <v>63</v>
      </c>
      <c r="B254" s="68" t="s">
        <v>196</v>
      </c>
      <c r="C254" s="44"/>
      <c r="D254" s="114" t="s">
        <v>492</v>
      </c>
      <c r="E254" s="114" t="s">
        <v>493</v>
      </c>
      <c r="F254" s="13" t="s">
        <v>312</v>
      </c>
      <c r="G254" s="11">
        <v>2015</v>
      </c>
      <c r="H254" s="52">
        <v>2017</v>
      </c>
      <c r="I254" s="44"/>
      <c r="J254" s="142"/>
      <c r="K254" s="142"/>
      <c r="L254" s="142"/>
      <c r="M254" s="142"/>
      <c r="N254" s="142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51" t="s">
        <v>34</v>
      </c>
      <c r="Z254" s="51" t="s">
        <v>34</v>
      </c>
      <c r="AA254" s="51" t="s">
        <v>34</v>
      </c>
      <c r="AB254" s="51" t="s">
        <v>34</v>
      </c>
      <c r="AC254" s="51" t="s">
        <v>34</v>
      </c>
      <c r="AD254" s="51" t="s">
        <v>34</v>
      </c>
      <c r="AE254" s="51" t="s">
        <v>34</v>
      </c>
      <c r="AF254" s="51" t="s">
        <v>34</v>
      </c>
      <c r="AG254" s="51" t="s">
        <v>34</v>
      </c>
      <c r="AH254" s="51" t="s">
        <v>34</v>
      </c>
      <c r="AI254" s="51" t="s">
        <v>34</v>
      </c>
      <c r="AJ254" s="51" t="s">
        <v>34</v>
      </c>
    </row>
    <row r="255" spans="1:36" ht="23.25" customHeight="1" x14ac:dyDescent="0.25">
      <c r="A255" s="203" t="s">
        <v>313</v>
      </c>
      <c r="B255" s="219"/>
      <c r="C255" s="219"/>
      <c r="D255" s="220"/>
      <c r="E255" s="60"/>
      <c r="F255" s="31"/>
      <c r="G255" s="59"/>
      <c r="H255" s="29"/>
      <c r="I255" s="61">
        <f>J255+O255+T255</f>
        <v>225</v>
      </c>
      <c r="J255" s="61">
        <f t="shared" ref="J255:X255" si="70">J204+J210</f>
        <v>73</v>
      </c>
      <c r="K255" s="61">
        <f t="shared" si="70"/>
        <v>0</v>
      </c>
      <c r="L255" s="61">
        <f t="shared" si="70"/>
        <v>0</v>
      </c>
      <c r="M255" s="61">
        <f t="shared" si="70"/>
        <v>73</v>
      </c>
      <c r="N255" s="61">
        <f t="shared" si="70"/>
        <v>0</v>
      </c>
      <c r="O255" s="61">
        <f t="shared" si="70"/>
        <v>76</v>
      </c>
      <c r="P255" s="61">
        <f t="shared" si="70"/>
        <v>0</v>
      </c>
      <c r="Q255" s="61">
        <f t="shared" si="70"/>
        <v>0</v>
      </c>
      <c r="R255" s="61">
        <f t="shared" si="70"/>
        <v>76</v>
      </c>
      <c r="S255" s="61">
        <f t="shared" si="70"/>
        <v>0</v>
      </c>
      <c r="T255" s="61">
        <f t="shared" si="70"/>
        <v>76</v>
      </c>
      <c r="U255" s="61">
        <f t="shared" si="70"/>
        <v>0</v>
      </c>
      <c r="V255" s="61">
        <f t="shared" si="70"/>
        <v>0</v>
      </c>
      <c r="W255" s="61">
        <f t="shared" si="70"/>
        <v>76</v>
      </c>
      <c r="X255" s="61">
        <f t="shared" si="70"/>
        <v>0</v>
      </c>
      <c r="Y255" s="30"/>
      <c r="Z255" s="30"/>
      <c r="AA255" s="30"/>
      <c r="AB255" s="30"/>
      <c r="AC255" s="30"/>
      <c r="AD255" s="30"/>
      <c r="AE255" s="30"/>
      <c r="AF255" s="30"/>
      <c r="AG255" s="30"/>
      <c r="AH255" s="30"/>
      <c r="AI255" s="30"/>
      <c r="AJ255" s="38"/>
    </row>
    <row r="256" spans="1:36" ht="32.25" customHeight="1" x14ac:dyDescent="0.25">
      <c r="A256" s="224" t="s">
        <v>314</v>
      </c>
      <c r="B256" s="225"/>
      <c r="C256" s="225"/>
      <c r="D256" s="225"/>
      <c r="E256" s="130"/>
      <c r="F256" s="131"/>
      <c r="G256" s="109"/>
      <c r="H256" s="55"/>
      <c r="I256" s="128">
        <f>I56+I99+I127+I201+I255</f>
        <v>480583.99999999994</v>
      </c>
      <c r="J256" s="128">
        <f t="shared" ref="J256:X256" si="71">J56+J99+J127+J201+J255</f>
        <v>170506.7</v>
      </c>
      <c r="K256" s="128">
        <f t="shared" si="71"/>
        <v>0</v>
      </c>
      <c r="L256" s="128">
        <f t="shared" si="71"/>
        <v>781.2</v>
      </c>
      <c r="M256" s="128">
        <f t="shared" si="71"/>
        <v>169725.5</v>
      </c>
      <c r="N256" s="128">
        <f t="shared" si="71"/>
        <v>0</v>
      </c>
      <c r="O256" s="128">
        <f t="shared" si="71"/>
        <v>155591</v>
      </c>
      <c r="P256" s="128">
        <f t="shared" si="71"/>
        <v>0</v>
      </c>
      <c r="Q256" s="128">
        <f t="shared" si="71"/>
        <v>809.30000000000007</v>
      </c>
      <c r="R256" s="128">
        <f t="shared" si="71"/>
        <v>154781.70000000001</v>
      </c>
      <c r="S256" s="128">
        <f t="shared" si="71"/>
        <v>0</v>
      </c>
      <c r="T256" s="128">
        <f t="shared" si="71"/>
        <v>154486.29999999999</v>
      </c>
      <c r="U256" s="128">
        <f t="shared" si="71"/>
        <v>0</v>
      </c>
      <c r="V256" s="128">
        <f t="shared" si="71"/>
        <v>809.30000000000007</v>
      </c>
      <c r="W256" s="128">
        <f t="shared" si="71"/>
        <v>153677</v>
      </c>
      <c r="X256" s="128">
        <f t="shared" si="71"/>
        <v>0</v>
      </c>
      <c r="Y256" s="49"/>
      <c r="Z256" s="49"/>
      <c r="AA256" s="49"/>
      <c r="AB256" s="49"/>
      <c r="AC256" s="49"/>
      <c r="AD256" s="49"/>
      <c r="AE256" s="49"/>
      <c r="AF256" s="49"/>
      <c r="AG256" s="49"/>
      <c r="AH256" s="49"/>
      <c r="AI256" s="49"/>
      <c r="AJ256" s="129"/>
    </row>
    <row r="257" spans="1:36" x14ac:dyDescent="0.25">
      <c r="A257" s="3"/>
      <c r="B257" s="132"/>
      <c r="C257" s="3"/>
      <c r="D257" s="133"/>
      <c r="E257" s="132"/>
      <c r="F257" s="3"/>
      <c r="G257" s="134"/>
      <c r="H257" s="135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136"/>
      <c r="Z257" s="136"/>
      <c r="AA257" s="136"/>
      <c r="AB257" s="136"/>
      <c r="AC257" s="137"/>
      <c r="AD257" s="137"/>
      <c r="AE257" s="137"/>
      <c r="AF257" s="137"/>
      <c r="AG257" s="137"/>
      <c r="AH257" s="136"/>
      <c r="AI257" s="136"/>
      <c r="AJ257" s="133"/>
    </row>
    <row r="258" spans="1:36" x14ac:dyDescent="0.25">
      <c r="C258" s="138"/>
      <c r="D258" s="138"/>
      <c r="E258" s="138"/>
      <c r="F258" s="138"/>
      <c r="G258" s="139"/>
      <c r="H258" s="138"/>
      <c r="I258" s="138"/>
      <c r="J258" s="138"/>
      <c r="K258" s="138"/>
      <c r="L258" s="138"/>
      <c r="M258" s="138"/>
      <c r="N258" s="138"/>
      <c r="O258" s="138"/>
      <c r="P258" s="138"/>
      <c r="Q258" s="138"/>
      <c r="R258" s="138"/>
      <c r="S258" s="138"/>
      <c r="T258" s="138"/>
      <c r="U258" s="138"/>
      <c r="V258" s="138"/>
      <c r="W258" s="138"/>
      <c r="X258" s="138"/>
      <c r="Y258" s="1" t="s">
        <v>491</v>
      </c>
    </row>
  </sheetData>
  <mergeCells count="202">
    <mergeCell ref="F38:F42"/>
    <mergeCell ref="F43:F45"/>
    <mergeCell ref="F46:F48"/>
    <mergeCell ref="A49:AJ49"/>
    <mergeCell ref="F50:F51"/>
    <mergeCell ref="F53:F55"/>
    <mergeCell ref="F77:F87"/>
    <mergeCell ref="AJ19:AJ20"/>
    <mergeCell ref="F21:F23"/>
    <mergeCell ref="F24:F26"/>
    <mergeCell ref="F27:F29"/>
    <mergeCell ref="A30:AJ30"/>
    <mergeCell ref="F31:F37"/>
    <mergeCell ref="G33:H33"/>
    <mergeCell ref="G35:H35"/>
    <mergeCell ref="G37:H37"/>
    <mergeCell ref="AA19:AA20"/>
    <mergeCell ref="AB19:AB20"/>
    <mergeCell ref="AC19:AC20"/>
    <mergeCell ref="AD19:AD20"/>
    <mergeCell ref="AE19:AE20"/>
    <mergeCell ref="AF19:AF20"/>
    <mergeCell ref="AG19:AG20"/>
    <mergeCell ref="AH19:AH20"/>
    <mergeCell ref="K19:K20"/>
    <mergeCell ref="L19:L20"/>
    <mergeCell ref="M19:M20"/>
    <mergeCell ref="N19:N20"/>
    <mergeCell ref="O19:O20"/>
    <mergeCell ref="P19:P20"/>
    <mergeCell ref="Q19:Q20"/>
    <mergeCell ref="AI19:AI20"/>
    <mergeCell ref="R19:R20"/>
    <mergeCell ref="S19:S20"/>
    <mergeCell ref="T19:T20"/>
    <mergeCell ref="U19:U20"/>
    <mergeCell ref="V19:V20"/>
    <mergeCell ref="W19:W20"/>
    <mergeCell ref="X19:X20"/>
    <mergeCell ref="Y19:Y20"/>
    <mergeCell ref="Z19:Z20"/>
    <mergeCell ref="A255:D255"/>
    <mergeCell ref="A256:D256"/>
    <mergeCell ref="A201:D201"/>
    <mergeCell ref="D204:D209"/>
    <mergeCell ref="E204:E209"/>
    <mergeCell ref="F204:F209"/>
    <mergeCell ref="F210:F214"/>
    <mergeCell ref="D232:D238"/>
    <mergeCell ref="E232:E238"/>
    <mergeCell ref="A202:AJ202"/>
    <mergeCell ref="A215:AJ215"/>
    <mergeCell ref="A231:AJ231"/>
    <mergeCell ref="A247:AJ247"/>
    <mergeCell ref="A250:AJ250"/>
    <mergeCell ref="D192:D194"/>
    <mergeCell ref="E192:E194"/>
    <mergeCell ref="F192:F194"/>
    <mergeCell ref="D195:D197"/>
    <mergeCell ref="E195:E197"/>
    <mergeCell ref="D198:D200"/>
    <mergeCell ref="E198:E200"/>
    <mergeCell ref="F198:F200"/>
    <mergeCell ref="D239:D242"/>
    <mergeCell ref="D182:D184"/>
    <mergeCell ref="E182:E184"/>
    <mergeCell ref="F182:F184"/>
    <mergeCell ref="D186:D188"/>
    <mergeCell ref="E186:E188"/>
    <mergeCell ref="F186:F188"/>
    <mergeCell ref="D189:D191"/>
    <mergeCell ref="E189:E191"/>
    <mergeCell ref="F189:F191"/>
    <mergeCell ref="F170:F172"/>
    <mergeCell ref="D173:D175"/>
    <mergeCell ref="E173:E175"/>
    <mergeCell ref="F173:F175"/>
    <mergeCell ref="D176:D178"/>
    <mergeCell ref="E176:E178"/>
    <mergeCell ref="F176:F178"/>
    <mergeCell ref="D179:D181"/>
    <mergeCell ref="E179:E181"/>
    <mergeCell ref="F179:F181"/>
    <mergeCell ref="F118:F126"/>
    <mergeCell ref="D118:D126"/>
    <mergeCell ref="E118:E126"/>
    <mergeCell ref="D104:D106"/>
    <mergeCell ref="E104:E106"/>
    <mergeCell ref="A100:AJ100"/>
    <mergeCell ref="A112:AJ112"/>
    <mergeCell ref="A114:AJ114"/>
    <mergeCell ref="A117:AJ117"/>
    <mergeCell ref="F104:F106"/>
    <mergeCell ref="A128:AJ128"/>
    <mergeCell ref="D96:D97"/>
    <mergeCell ref="E96:E97"/>
    <mergeCell ref="D90:D91"/>
    <mergeCell ref="E90:E91"/>
    <mergeCell ref="A88:AJ88"/>
    <mergeCell ref="A127:E127"/>
    <mergeCell ref="A15:AJ15"/>
    <mergeCell ref="D70:D72"/>
    <mergeCell ref="A57:AJ57"/>
    <mergeCell ref="A58:AJ58"/>
    <mergeCell ref="A76:AJ76"/>
    <mergeCell ref="A101:AJ101"/>
    <mergeCell ref="A103:AJ103"/>
    <mergeCell ref="A107:AJ107"/>
    <mergeCell ref="A110:AJ110"/>
    <mergeCell ref="F89:F90"/>
    <mergeCell ref="D94:D95"/>
    <mergeCell ref="E94:E95"/>
    <mergeCell ref="F94:F98"/>
    <mergeCell ref="D77:D78"/>
    <mergeCell ref="E77:E78"/>
    <mergeCell ref="F59:F75"/>
    <mergeCell ref="A99:E99"/>
    <mergeCell ref="E70:E72"/>
    <mergeCell ref="D74:D75"/>
    <mergeCell ref="E74:E75"/>
    <mergeCell ref="A56:E56"/>
    <mergeCell ref="I11:X11"/>
    <mergeCell ref="T12:X12"/>
    <mergeCell ref="J12:N12"/>
    <mergeCell ref="O12:S12"/>
    <mergeCell ref="F17:F20"/>
    <mergeCell ref="A19:A20"/>
    <mergeCell ref="B19:B20"/>
    <mergeCell ref="C19:C20"/>
    <mergeCell ref="D19:D20"/>
    <mergeCell ref="E19:E20"/>
    <mergeCell ref="G19:G20"/>
    <mergeCell ref="H19:H20"/>
    <mergeCell ref="D59:D60"/>
    <mergeCell ref="E59:E60"/>
    <mergeCell ref="D62:D64"/>
    <mergeCell ref="E62:E64"/>
    <mergeCell ref="D66:D68"/>
    <mergeCell ref="E66:E68"/>
    <mergeCell ref="I19:I20"/>
    <mergeCell ref="J19:J20"/>
    <mergeCell ref="A10:AJ10"/>
    <mergeCell ref="AG12:AJ12"/>
    <mergeCell ref="Y11:AJ11"/>
    <mergeCell ref="H11:H13"/>
    <mergeCell ref="Y12:AB12"/>
    <mergeCell ref="AC12:AF12"/>
    <mergeCell ref="I12:I13"/>
    <mergeCell ref="A11:A13"/>
    <mergeCell ref="B11:B13"/>
    <mergeCell ref="C11:C13"/>
    <mergeCell ref="F11:F13"/>
    <mergeCell ref="D11:D13"/>
    <mergeCell ref="E11:E13"/>
    <mergeCell ref="A169:AJ169"/>
    <mergeCell ref="A185:AJ185"/>
    <mergeCell ref="D130:D132"/>
    <mergeCell ref="E130:E132"/>
    <mergeCell ref="F130:F132"/>
    <mergeCell ref="D133:D135"/>
    <mergeCell ref="E133:E135"/>
    <mergeCell ref="F133:F135"/>
    <mergeCell ref="D137:D138"/>
    <mergeCell ref="E137:E138"/>
    <mergeCell ref="F157:F158"/>
    <mergeCell ref="D163:D165"/>
    <mergeCell ref="E163:E165"/>
    <mergeCell ref="F163:F165"/>
    <mergeCell ref="D166:D168"/>
    <mergeCell ref="E166:E168"/>
    <mergeCell ref="D147:D150"/>
    <mergeCell ref="E147:E150"/>
    <mergeCell ref="F147:F150"/>
    <mergeCell ref="F137:F138"/>
    <mergeCell ref="D139:D140"/>
    <mergeCell ref="F166:F168"/>
    <mergeCell ref="D170:D172"/>
    <mergeCell ref="E170:E172"/>
    <mergeCell ref="Y1:AJ1"/>
    <mergeCell ref="E139:E140"/>
    <mergeCell ref="D141:D143"/>
    <mergeCell ref="E141:E143"/>
    <mergeCell ref="D144:D146"/>
    <mergeCell ref="E144:E146"/>
    <mergeCell ref="F141:F143"/>
    <mergeCell ref="F144:F146"/>
    <mergeCell ref="F160:F162"/>
    <mergeCell ref="D157:D159"/>
    <mergeCell ref="E157:E159"/>
    <mergeCell ref="D160:D162"/>
    <mergeCell ref="E160:E162"/>
    <mergeCell ref="D151:D152"/>
    <mergeCell ref="E151:E152"/>
    <mergeCell ref="F151:F152"/>
    <mergeCell ref="D154:D156"/>
    <mergeCell ref="E154:E156"/>
    <mergeCell ref="F154:F156"/>
    <mergeCell ref="A129:AJ129"/>
    <mergeCell ref="A136:AJ136"/>
    <mergeCell ref="A153:AJ153"/>
    <mergeCell ref="Y5:AJ7"/>
    <mergeCell ref="G11:G13"/>
  </mergeCells>
  <pageMargins left="0.34" right="0.28999999999999998" top="0.65" bottom="0.35" header="0.23" footer="0.3"/>
  <pageSetup paperSize="9" scale="3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admin</cp:lastModifiedBy>
  <cp:lastPrinted>2015-04-29T07:58:21Z</cp:lastPrinted>
  <dcterms:created xsi:type="dcterms:W3CDTF">2014-09-11T06:26:00Z</dcterms:created>
  <dcterms:modified xsi:type="dcterms:W3CDTF">2015-06-08T07:09:42Z</dcterms:modified>
</cp:coreProperties>
</file>