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015" yWindow="105" windowWidth="15570" windowHeight="11370"/>
  </bookViews>
  <sheets>
    <sheet name="мун.управление" sheetId="1" r:id="rId1"/>
  </sheets>
  <definedNames>
    <definedName name="_xlnm.Print_Titles" localSheetId="0">мун.управление!$7:$11</definedName>
    <definedName name="_xlnm.Print_Area" localSheetId="0">мун.управление!$A$1:$AJ$295</definedName>
  </definedNames>
  <calcPr calcId="144525"/>
  <fileRecoveryPr autoRecover="0"/>
</workbook>
</file>

<file path=xl/calcChain.xml><?xml version="1.0" encoding="utf-8"?>
<calcChain xmlns="http://schemas.openxmlformats.org/spreadsheetml/2006/main">
  <c r="W53" i="1" l="1"/>
  <c r="V53" i="1"/>
  <c r="U53" i="1"/>
  <c r="S53" i="1"/>
  <c r="R53" i="1"/>
  <c r="Q53" i="1"/>
  <c r="P53" i="1"/>
  <c r="T53" i="1" l="1"/>
  <c r="O53" i="1"/>
  <c r="O56" i="1"/>
  <c r="O55" i="1"/>
  <c r="O54" i="1"/>
  <c r="L53" i="1"/>
  <c r="M53" i="1"/>
  <c r="N53" i="1"/>
  <c r="K53" i="1"/>
  <c r="T56" i="1"/>
  <c r="J56" i="1"/>
  <c r="T55" i="1"/>
  <c r="J55" i="1"/>
  <c r="T54" i="1"/>
  <c r="J54" i="1"/>
  <c r="I55" i="1" l="1"/>
  <c r="I56" i="1"/>
  <c r="J53" i="1"/>
  <c r="I54" i="1"/>
  <c r="X144" i="1" l="1"/>
  <c r="W144" i="1"/>
  <c r="V144" i="1"/>
  <c r="U144" i="1"/>
  <c r="R144" i="1"/>
  <c r="Q144" i="1"/>
  <c r="P144" i="1"/>
  <c r="N144" i="1"/>
  <c r="K144" i="1"/>
  <c r="M144" i="1"/>
  <c r="L144" i="1"/>
  <c r="T146" i="1"/>
  <c r="O146" i="1"/>
  <c r="J146" i="1"/>
  <c r="T145" i="1"/>
  <c r="O145" i="1"/>
  <c r="J145" i="1"/>
  <c r="J144" i="1" l="1"/>
  <c r="T144" i="1"/>
  <c r="O144" i="1"/>
  <c r="I144" i="1" s="1"/>
  <c r="I146" i="1"/>
  <c r="I145" i="1"/>
  <c r="T140" i="1"/>
  <c r="O140" i="1"/>
  <c r="J140" i="1"/>
  <c r="T139" i="1"/>
  <c r="O139" i="1"/>
  <c r="J139" i="1"/>
  <c r="X138" i="1"/>
  <c r="W138" i="1"/>
  <c r="V138" i="1"/>
  <c r="U138" i="1"/>
  <c r="S138" i="1"/>
  <c r="R138" i="1"/>
  <c r="Q138" i="1"/>
  <c r="P138" i="1"/>
  <c r="O138" i="1" s="1"/>
  <c r="N138" i="1"/>
  <c r="M138" i="1"/>
  <c r="L138" i="1"/>
  <c r="K138" i="1"/>
  <c r="X135" i="1"/>
  <c r="W135" i="1"/>
  <c r="V135" i="1"/>
  <c r="U135" i="1"/>
  <c r="S135" i="1"/>
  <c r="R135" i="1"/>
  <c r="Q135" i="1"/>
  <c r="L135" i="1"/>
  <c r="J135" i="1" s="1"/>
  <c r="T137" i="1"/>
  <c r="J137" i="1"/>
  <c r="T136" i="1"/>
  <c r="J136" i="1"/>
  <c r="O134" i="1"/>
  <c r="J134" i="1"/>
  <c r="I137" i="1" l="1"/>
  <c r="T135" i="1"/>
  <c r="J138" i="1"/>
  <c r="I140" i="1"/>
  <c r="O135" i="1"/>
  <c r="I136" i="1"/>
  <c r="T138" i="1"/>
  <c r="I138" i="1" s="1"/>
  <c r="I139" i="1"/>
  <c r="X227" i="1"/>
  <c r="W227" i="1"/>
  <c r="V227" i="1"/>
  <c r="U227" i="1"/>
  <c r="S227" i="1"/>
  <c r="R227" i="1"/>
  <c r="Q227" i="1"/>
  <c r="P227" i="1"/>
  <c r="L227" i="1"/>
  <c r="M227" i="1"/>
  <c r="N227" i="1"/>
  <c r="K227" i="1"/>
  <c r="I135" i="1" l="1"/>
  <c r="X65" i="1"/>
  <c r="W65" i="1"/>
  <c r="V65" i="1"/>
  <c r="U65" i="1"/>
  <c r="S65" i="1"/>
  <c r="R65" i="1"/>
  <c r="Q65" i="1"/>
  <c r="P65" i="1"/>
  <c r="L65" i="1"/>
  <c r="M65" i="1"/>
  <c r="N65" i="1"/>
  <c r="K65" i="1"/>
  <c r="T97" i="1"/>
  <c r="T96" i="1"/>
  <c r="T95" i="1"/>
  <c r="X94" i="1"/>
  <c r="X93" i="1" s="1"/>
  <c r="V94" i="1"/>
  <c r="V93" i="1" s="1"/>
  <c r="U94" i="1"/>
  <c r="W93" i="1"/>
  <c r="U93" i="1"/>
  <c r="O97" i="1"/>
  <c r="O96" i="1"/>
  <c r="O95" i="1"/>
  <c r="S94" i="1"/>
  <c r="S93" i="1" s="1"/>
  <c r="Q94" i="1"/>
  <c r="Q93" i="1" s="1"/>
  <c r="P94" i="1"/>
  <c r="R93" i="1"/>
  <c r="J97" i="1"/>
  <c r="J95" i="1"/>
  <c r="J96" i="1"/>
  <c r="O94" i="1" l="1"/>
  <c r="T93" i="1"/>
  <c r="T94" i="1"/>
  <c r="P93" i="1"/>
  <c r="O93" i="1" s="1"/>
  <c r="M93" i="1"/>
  <c r="T229" i="1" l="1"/>
  <c r="T228" i="1"/>
  <c r="O229" i="1"/>
  <c r="O228" i="1"/>
  <c r="J228" i="1"/>
  <c r="J229" i="1"/>
  <c r="I229" i="1" l="1"/>
  <c r="T227" i="1"/>
  <c r="O227" i="1"/>
  <c r="J227" i="1"/>
  <c r="I228" i="1"/>
  <c r="T163" i="1"/>
  <c r="O163" i="1"/>
  <c r="O164" i="1"/>
  <c r="X161" i="1"/>
  <c r="W161" i="1"/>
  <c r="V161" i="1"/>
  <c r="U161" i="1"/>
  <c r="S161" i="1"/>
  <c r="R161" i="1"/>
  <c r="Q161" i="1"/>
  <c r="P161" i="1"/>
  <c r="L161" i="1"/>
  <c r="M161" i="1"/>
  <c r="N161" i="1"/>
  <c r="K161" i="1"/>
  <c r="J163" i="1"/>
  <c r="J164" i="1"/>
  <c r="I164" i="1" s="1"/>
  <c r="I163" i="1" l="1"/>
  <c r="I227" i="1"/>
  <c r="I134" i="1"/>
  <c r="I97" i="1"/>
  <c r="T247" i="1"/>
  <c r="X246" i="1"/>
  <c r="W246" i="1"/>
  <c r="V246" i="1"/>
  <c r="U246" i="1"/>
  <c r="T241" i="1"/>
  <c r="T240" i="1" s="1"/>
  <c r="X240" i="1"/>
  <c r="W240" i="1"/>
  <c r="W289" i="1" s="1"/>
  <c r="V240" i="1"/>
  <c r="U240" i="1"/>
  <c r="U289" i="1" s="1"/>
  <c r="T232" i="1"/>
  <c r="X231" i="1"/>
  <c r="W231" i="1"/>
  <c r="V231" i="1"/>
  <c r="U231" i="1"/>
  <c r="T218" i="1"/>
  <c r="X217" i="1"/>
  <c r="W217" i="1"/>
  <c r="V217" i="1"/>
  <c r="U217" i="1"/>
  <c r="T206" i="1"/>
  <c r="T205" i="1" s="1"/>
  <c r="X205" i="1"/>
  <c r="W205" i="1"/>
  <c r="V205" i="1"/>
  <c r="U205" i="1"/>
  <c r="T195" i="1"/>
  <c r="X194" i="1"/>
  <c r="W194" i="1"/>
  <c r="V194" i="1"/>
  <c r="U194" i="1"/>
  <c r="T172" i="1"/>
  <c r="X171" i="1"/>
  <c r="W171" i="1"/>
  <c r="V171" i="1"/>
  <c r="U171" i="1"/>
  <c r="T162" i="1"/>
  <c r="T161" i="1"/>
  <c r="T153" i="1"/>
  <c r="T152" i="1"/>
  <c r="T151" i="1"/>
  <c r="X150" i="1"/>
  <c r="W150" i="1"/>
  <c r="V150" i="1"/>
  <c r="U150" i="1"/>
  <c r="T149" i="1"/>
  <c r="T148" i="1"/>
  <c r="X147" i="1"/>
  <c r="W147" i="1"/>
  <c r="V147" i="1"/>
  <c r="U147" i="1"/>
  <c r="T143" i="1"/>
  <c r="T142" i="1"/>
  <c r="X141" i="1"/>
  <c r="W141" i="1"/>
  <c r="V141" i="1"/>
  <c r="U141" i="1"/>
  <c r="T133" i="1"/>
  <c r="T132" i="1"/>
  <c r="X131" i="1"/>
  <c r="W131" i="1"/>
  <c r="V131" i="1"/>
  <c r="U131" i="1"/>
  <c r="T130" i="1"/>
  <c r="T129" i="1"/>
  <c r="T128" i="1"/>
  <c r="T127" i="1"/>
  <c r="X126" i="1"/>
  <c r="W126" i="1"/>
  <c r="V126" i="1"/>
  <c r="U126" i="1"/>
  <c r="T112" i="1"/>
  <c r="T111" i="1" s="1"/>
  <c r="X111" i="1"/>
  <c r="W111" i="1"/>
  <c r="V111" i="1"/>
  <c r="U111" i="1"/>
  <c r="T102" i="1"/>
  <c r="T101" i="1"/>
  <c r="T100" i="1"/>
  <c r="W99" i="1"/>
  <c r="T99" i="1" s="1"/>
  <c r="T83" i="1"/>
  <c r="T82" i="1"/>
  <c r="X81" i="1"/>
  <c r="W81" i="1"/>
  <c r="V81" i="1"/>
  <c r="V104" i="1" s="1"/>
  <c r="U81" i="1"/>
  <c r="T78" i="1"/>
  <c r="T76" i="1"/>
  <c r="T74" i="1"/>
  <c r="T72" i="1"/>
  <c r="T70" i="1"/>
  <c r="T68" i="1"/>
  <c r="T66" i="1"/>
  <c r="X62" i="1"/>
  <c r="V62" i="1"/>
  <c r="U62" i="1"/>
  <c r="W62" i="1"/>
  <c r="T62" i="1"/>
  <c r="V289" i="1" l="1"/>
  <c r="X289" i="1"/>
  <c r="X154" i="1"/>
  <c r="V154" i="1"/>
  <c r="U154" i="1"/>
  <c r="W154" i="1"/>
  <c r="U237" i="1"/>
  <c r="T147" i="1"/>
  <c r="T150" i="1"/>
  <c r="V237" i="1"/>
  <c r="X237" i="1"/>
  <c r="T194" i="1"/>
  <c r="W237" i="1"/>
  <c r="T131" i="1"/>
  <c r="T81" i="1"/>
  <c r="X104" i="1"/>
  <c r="X290" i="1" s="1"/>
  <c r="U104" i="1"/>
  <c r="U290" i="1" s="1"/>
  <c r="T65" i="1"/>
  <c r="T141" i="1"/>
  <c r="T171" i="1"/>
  <c r="W104" i="1"/>
  <c r="T126" i="1"/>
  <c r="T217" i="1"/>
  <c r="T231" i="1"/>
  <c r="T246" i="1"/>
  <c r="T289" i="1" s="1"/>
  <c r="S131" i="1"/>
  <c r="R131" i="1"/>
  <c r="Q131" i="1"/>
  <c r="P131" i="1"/>
  <c r="N131" i="1"/>
  <c r="M131" i="1"/>
  <c r="L131" i="1"/>
  <c r="K131" i="1"/>
  <c r="W290" i="1" l="1"/>
  <c r="V290" i="1"/>
  <c r="T104" i="1"/>
  <c r="T237" i="1"/>
  <c r="T154" i="1"/>
  <c r="T290" i="1" l="1"/>
  <c r="N94" i="1"/>
  <c r="N93" i="1" s="1"/>
  <c r="L94" i="1"/>
  <c r="L93" i="1" s="1"/>
  <c r="K94" i="1"/>
  <c r="J94" i="1" l="1"/>
  <c r="I94" i="1" s="1"/>
  <c r="K93" i="1"/>
  <c r="J93" i="1" s="1"/>
  <c r="I96" i="1"/>
  <c r="O153" i="1"/>
  <c r="O152" i="1"/>
  <c r="O151" i="1"/>
  <c r="J153" i="1"/>
  <c r="J152" i="1"/>
  <c r="J151" i="1"/>
  <c r="S150" i="1"/>
  <c r="R150" i="1"/>
  <c r="Q150" i="1"/>
  <c r="P150" i="1"/>
  <c r="N150" i="1"/>
  <c r="M150" i="1"/>
  <c r="L150" i="1"/>
  <c r="K150" i="1"/>
  <c r="O149" i="1"/>
  <c r="O148" i="1"/>
  <c r="J149" i="1"/>
  <c r="J148" i="1"/>
  <c r="S147" i="1"/>
  <c r="R147" i="1"/>
  <c r="Q147" i="1"/>
  <c r="P147" i="1"/>
  <c r="N147" i="1"/>
  <c r="M147" i="1"/>
  <c r="L147" i="1"/>
  <c r="K147" i="1"/>
  <c r="S141" i="1"/>
  <c r="R141" i="1"/>
  <c r="Q141" i="1"/>
  <c r="P141" i="1"/>
  <c r="N141" i="1"/>
  <c r="M141" i="1"/>
  <c r="L141" i="1"/>
  <c r="K141" i="1"/>
  <c r="O143" i="1"/>
  <c r="O142" i="1"/>
  <c r="J143" i="1"/>
  <c r="J142" i="1"/>
  <c r="I142" i="1" s="1"/>
  <c r="O133" i="1"/>
  <c r="J133" i="1"/>
  <c r="O132" i="1"/>
  <c r="J132" i="1"/>
  <c r="S126" i="1"/>
  <c r="R126" i="1"/>
  <c r="Q126" i="1"/>
  <c r="P126" i="1"/>
  <c r="N126" i="1"/>
  <c r="M126" i="1"/>
  <c r="L126" i="1"/>
  <c r="K126" i="1"/>
  <c r="O130" i="1"/>
  <c r="O129" i="1"/>
  <c r="O128" i="1"/>
  <c r="O127" i="1"/>
  <c r="J130" i="1"/>
  <c r="J129" i="1"/>
  <c r="J128" i="1"/>
  <c r="J127" i="1"/>
  <c r="K111" i="1"/>
  <c r="L111" i="1"/>
  <c r="M111" i="1"/>
  <c r="N111" i="1"/>
  <c r="P111" i="1"/>
  <c r="Q111" i="1"/>
  <c r="R111" i="1"/>
  <c r="S111" i="1"/>
  <c r="R154" i="1" l="1"/>
  <c r="P154" i="1"/>
  <c r="M154" i="1"/>
  <c r="K154" i="1"/>
  <c r="S154" i="1"/>
  <c r="Q154" i="1"/>
  <c r="N154" i="1"/>
  <c r="L154" i="1"/>
  <c r="I143" i="1"/>
  <c r="I148" i="1"/>
  <c r="I151" i="1"/>
  <c r="I153" i="1"/>
  <c r="I149" i="1"/>
  <c r="I128" i="1"/>
  <c r="I130" i="1"/>
  <c r="I127" i="1"/>
  <c r="I129" i="1"/>
  <c r="I132" i="1"/>
  <c r="I133" i="1"/>
  <c r="I152" i="1"/>
  <c r="O247" i="1"/>
  <c r="O246" i="1" s="1"/>
  <c r="S246" i="1"/>
  <c r="R246" i="1"/>
  <c r="Q246" i="1"/>
  <c r="P246" i="1"/>
  <c r="O241" i="1"/>
  <c r="O240" i="1" s="1"/>
  <c r="S240" i="1"/>
  <c r="R240" i="1"/>
  <c r="Q240" i="1"/>
  <c r="P240" i="1"/>
  <c r="O232" i="1"/>
  <c r="O231" i="1" s="1"/>
  <c r="S231" i="1"/>
  <c r="R231" i="1"/>
  <c r="Q231" i="1"/>
  <c r="P231" i="1"/>
  <c r="O218" i="1"/>
  <c r="O217" i="1" s="1"/>
  <c r="S217" i="1"/>
  <c r="R217" i="1"/>
  <c r="Q217" i="1"/>
  <c r="P217" i="1"/>
  <c r="O206" i="1"/>
  <c r="O205" i="1" s="1"/>
  <c r="S205" i="1"/>
  <c r="R205" i="1"/>
  <c r="Q205" i="1"/>
  <c r="P205" i="1"/>
  <c r="O195" i="1"/>
  <c r="S194" i="1"/>
  <c r="R194" i="1"/>
  <c r="Q194" i="1"/>
  <c r="P194" i="1"/>
  <c r="O172" i="1"/>
  <c r="S171" i="1"/>
  <c r="R171" i="1"/>
  <c r="Q171" i="1"/>
  <c r="P171" i="1"/>
  <c r="O162" i="1"/>
  <c r="O150" i="1"/>
  <c r="O147" i="1"/>
  <c r="O141" i="1"/>
  <c r="O131" i="1"/>
  <c r="O126" i="1"/>
  <c r="O112" i="1"/>
  <c r="O111" i="1" s="1"/>
  <c r="O102" i="1"/>
  <c r="O101" i="1"/>
  <c r="O100" i="1"/>
  <c r="R99" i="1"/>
  <c r="O99" i="1" s="1"/>
  <c r="O83" i="1"/>
  <c r="O82" i="1"/>
  <c r="S81" i="1"/>
  <c r="S104" i="1" s="1"/>
  <c r="R81" i="1"/>
  <c r="Q81" i="1"/>
  <c r="Q104" i="1" s="1"/>
  <c r="P81" i="1"/>
  <c r="O78" i="1"/>
  <c r="O76" i="1"/>
  <c r="O74" i="1"/>
  <c r="O72" i="1"/>
  <c r="O70" i="1"/>
  <c r="O68" i="1"/>
  <c r="O66" i="1"/>
  <c r="P104" i="1"/>
  <c r="S62" i="1"/>
  <c r="Q62" i="1"/>
  <c r="P62" i="1"/>
  <c r="O62" i="1"/>
  <c r="R62" i="1"/>
  <c r="Q289" i="1" l="1"/>
  <c r="S289" i="1"/>
  <c r="P289" i="1"/>
  <c r="R289" i="1"/>
  <c r="O289" i="1"/>
  <c r="O154" i="1"/>
  <c r="P237" i="1"/>
  <c r="P290" i="1" s="1"/>
  <c r="J154" i="1"/>
  <c r="I154" i="1" s="1"/>
  <c r="Q237" i="1"/>
  <c r="Q290" i="1" s="1"/>
  <c r="S237" i="1"/>
  <c r="S290" i="1" s="1"/>
  <c r="R237" i="1"/>
  <c r="O161" i="1"/>
  <c r="O194" i="1"/>
  <c r="R104" i="1"/>
  <c r="O171" i="1"/>
  <c r="O81" i="1"/>
  <c r="O65" i="1"/>
  <c r="R290" i="1" l="1"/>
  <c r="O290" i="1" s="1"/>
  <c r="O237" i="1"/>
  <c r="O104" i="1"/>
  <c r="K81" i="1"/>
  <c r="L81" i="1"/>
  <c r="M81" i="1"/>
  <c r="N81" i="1"/>
  <c r="J247" i="1"/>
  <c r="N246" i="1"/>
  <c r="M246" i="1"/>
  <c r="L246" i="1"/>
  <c r="K246" i="1"/>
  <c r="K240" i="1"/>
  <c r="L240" i="1"/>
  <c r="M240" i="1"/>
  <c r="N240" i="1"/>
  <c r="J241" i="1"/>
  <c r="I241" i="1" s="1"/>
  <c r="K231" i="1"/>
  <c r="L231" i="1"/>
  <c r="M231" i="1"/>
  <c r="N231" i="1"/>
  <c r="J232" i="1"/>
  <c r="I232" i="1" s="1"/>
  <c r="J218" i="1"/>
  <c r="K217" i="1"/>
  <c r="L217" i="1"/>
  <c r="M217" i="1"/>
  <c r="N217" i="1"/>
  <c r="J206" i="1"/>
  <c r="K205" i="1"/>
  <c r="L205" i="1"/>
  <c r="M205" i="1"/>
  <c r="N205" i="1"/>
  <c r="J195" i="1"/>
  <c r="I195" i="1" s="1"/>
  <c r="N194" i="1"/>
  <c r="M194" i="1"/>
  <c r="L194" i="1"/>
  <c r="K194" i="1"/>
  <c r="J172" i="1"/>
  <c r="I172" i="1" s="1"/>
  <c r="N171" i="1"/>
  <c r="M171" i="1"/>
  <c r="L171" i="1"/>
  <c r="K171" i="1"/>
  <c r="J162" i="1"/>
  <c r="I162" i="1" s="1"/>
  <c r="J131" i="1"/>
  <c r="I131" i="1" s="1"/>
  <c r="J141" i="1"/>
  <c r="I141" i="1" s="1"/>
  <c r="J147" i="1"/>
  <c r="I147" i="1" s="1"/>
  <c r="J150" i="1"/>
  <c r="I150" i="1" s="1"/>
  <c r="J126" i="1"/>
  <c r="I126" i="1" s="1"/>
  <c r="J112" i="1"/>
  <c r="I112" i="1" s="1"/>
  <c r="M99" i="1"/>
  <c r="J99" i="1" s="1"/>
  <c r="I99" i="1" s="1"/>
  <c r="J100" i="1"/>
  <c r="I100" i="1" s="1"/>
  <c r="J101" i="1"/>
  <c r="I101" i="1" s="1"/>
  <c r="J102" i="1"/>
  <c r="I102" i="1" s="1"/>
  <c r="J82" i="1"/>
  <c r="I82" i="1" s="1"/>
  <c r="J83" i="1"/>
  <c r="I83" i="1" s="1"/>
  <c r="K104" i="1"/>
  <c r="J66" i="1"/>
  <c r="I66" i="1" s="1"/>
  <c r="J68" i="1"/>
  <c r="I68" i="1" s="1"/>
  <c r="J70" i="1"/>
  <c r="I70" i="1" s="1"/>
  <c r="J72" i="1"/>
  <c r="I72" i="1" s="1"/>
  <c r="J74" i="1"/>
  <c r="I74" i="1" s="1"/>
  <c r="J76" i="1"/>
  <c r="I76" i="1" s="1"/>
  <c r="J78" i="1"/>
  <c r="I78" i="1" s="1"/>
  <c r="K62" i="1"/>
  <c r="L62" i="1"/>
  <c r="N62" i="1"/>
  <c r="M62" i="1"/>
  <c r="N289" i="1" l="1"/>
  <c r="L289" i="1"/>
  <c r="M289" i="1"/>
  <c r="K289" i="1"/>
  <c r="L237" i="1"/>
  <c r="N237" i="1"/>
  <c r="K237" i="1"/>
  <c r="M237" i="1"/>
  <c r="M104" i="1"/>
  <c r="J246" i="1"/>
  <c r="I246" i="1" s="1"/>
  <c r="I247" i="1"/>
  <c r="J217" i="1"/>
  <c r="I217" i="1" s="1"/>
  <c r="I218" i="1"/>
  <c r="J205" i="1"/>
  <c r="I205" i="1" s="1"/>
  <c r="I206" i="1"/>
  <c r="I93" i="1"/>
  <c r="I95" i="1"/>
  <c r="N104" i="1"/>
  <c r="N290" i="1" s="1"/>
  <c r="L104" i="1"/>
  <c r="J111" i="1"/>
  <c r="J81" i="1"/>
  <c r="I81" i="1" s="1"/>
  <c r="J194" i="1"/>
  <c r="I194" i="1" s="1"/>
  <c r="J161" i="1"/>
  <c r="I161" i="1" s="1"/>
  <c r="J171" i="1"/>
  <c r="I171" i="1" s="1"/>
  <c r="J240" i="1"/>
  <c r="J231" i="1"/>
  <c r="I231" i="1" s="1"/>
  <c r="J65" i="1"/>
  <c r="I65" i="1" s="1"/>
  <c r="J289" i="1" l="1"/>
  <c r="I289" i="1" s="1"/>
  <c r="L290" i="1"/>
  <c r="M290" i="1"/>
  <c r="K290" i="1"/>
  <c r="J237" i="1"/>
  <c r="J62" i="1"/>
  <c r="I62" i="1" s="1"/>
  <c r="I53" i="1"/>
  <c r="I240" i="1"/>
  <c r="I111" i="1"/>
  <c r="J104" i="1"/>
  <c r="I104" i="1" s="1"/>
  <c r="I237" i="1"/>
  <c r="J290" i="1" l="1"/>
  <c r="I290" i="1" s="1"/>
</calcChain>
</file>

<file path=xl/sharedStrings.xml><?xml version="1.0" encoding="utf-8"?>
<sst xmlns="http://schemas.openxmlformats.org/spreadsheetml/2006/main" count="3126" uniqueCount="572">
  <si>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</si>
  <si>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</si>
  <si>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</si>
  <si>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</si>
  <si>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</si>
  <si>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</si>
  <si>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</si>
  <si>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</si>
  <si>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</si>
  <si>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</si>
  <si>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</si>
  <si>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</si>
  <si>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</si>
  <si>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Обеспечение объектов муниципальной собственностью технической документацией, наличие зарегистрированных прав собственности, точных и актуальных сведений о составе и структуре имуществ</t>
  </si>
  <si>
    <t>Задача 1  «Совершенствование системы учета муниципального имущества, оптимизация его состава и структуры»</t>
  </si>
  <si>
    <t>Задача 2 «Обеспечение эффективности использования и распоряжения муниципальным имуществом»</t>
  </si>
  <si>
    <t xml:space="preserve">Задача 3. Создание условий для реализации подпрограммы Управление муниципальным имуществом </t>
  </si>
  <si>
    <t>Максимальное вовлечение муниципального имущества в экономический оборот, увеличение доходов и уменьшение расходов бюджета МР «Печора»;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НПА, приведение в соответствии с действующим законодательством</t>
  </si>
  <si>
    <t xml:space="preserve">Обеспечение выполнения задач подпрограммы и достижение предусмотренных программой (подпрограммой) показателей (индикаторов)
</t>
  </si>
  <si>
    <t xml:space="preserve">Перечисление налоговых и неналоговых платежей в полном объеме и в установленные сроки
</t>
  </si>
  <si>
    <t>Всего</t>
  </si>
  <si>
    <t>Подпрограмма 3 "Муниципальное управление МР "Печора"</t>
  </si>
  <si>
    <t>V</t>
  </si>
  <si>
    <t>Основное мероприятие 3.2.1.
Внедрение современных технологий обучения специалистов органов МСУ</t>
  </si>
  <si>
    <t>Основное мероприятие 3.7.1.
Руководство и управление в сфере установленных функций органов местного самоуправления</t>
  </si>
  <si>
    <t>Создание правовых и организационных условий для внедрения в практику бюджетного процесса  инструментов эффективного финансового менеджмента</t>
  </si>
  <si>
    <t>Стимулирование руководства главных распорядителей средств бюджета МО МР «Печора» к повышению качества осуществляемого ими финансового менеджмента</t>
  </si>
  <si>
    <t>Основное мероприятие 1.1.3.
Осуществление контроля за целевым и эффективным использованием бюджетных средств</t>
  </si>
  <si>
    <t>Сокращение количества нарушений финансовой  дисциплины, объема неэффективных и нецелевых расходов</t>
  </si>
  <si>
    <t>Основное мероприятие 1.1.4.
Своевременное погашение долговых обязательств</t>
  </si>
  <si>
    <t>Мероприятие 1.1.4.1.
Организация и контроль за своевременным погашением долговых обязательств МУП "Горводоканал"</t>
  </si>
  <si>
    <t>Задача 2 .«Обеспечение выполнения и оптимизации расходных обязательств бюджета МО МР «Печора»</t>
  </si>
  <si>
    <t xml:space="preserve">Основное мероприятие 1.2.1.
Формирование проекта   Решения Совета МР «Печора» о бюджете   МО МР «Печора»  на очередной финансовый  год  и плановый период   
</t>
  </si>
  <si>
    <t>Мероприятие 1.2.1.2.
Направление субъектам бюджетного планирования предельных объемов бюджетных ассигнований на очередной финансовый год и плановый период</t>
  </si>
  <si>
    <t xml:space="preserve"> </t>
  </si>
  <si>
    <t>Подготовка проекта решения Совета МР «Печора» о бюджете МО МР «Печора»  на очередной финансовый год и плановый период  в соответствии с требованиями бюджетного законодательства и представление главой  администрации МР «Печора» на рассмотрение Совета МР «Печора» и утвержден в установленные сроки</t>
  </si>
  <si>
    <t>Мероприятие 1.2.1.3.
Формирование проекта решения Совета МР "Печора" о бюджете на очередной финансовый год и плановый период</t>
  </si>
  <si>
    <t xml:space="preserve">Основное мероприятие 1.2.2.      Организация исполнения бюджета  МО МР «Печора»
</t>
  </si>
  <si>
    <t xml:space="preserve">Мероприятие 1.2.2.2.
Санкционирование расходов получателей бюджета МО МР "Печора" согласно действующему законодательству и в установленные сроки  </t>
  </si>
  <si>
    <t>Основное мероприятие 1.2.3.
Формирование бюджетной отчетности об исполнении консолидированного бюджета  МР "Печора"</t>
  </si>
  <si>
    <t>Соблюдение сроков формирования и представления бюджетной отчетности в соответствии с требованиями бюджетного законодательства</t>
  </si>
  <si>
    <t>Основное мероприятие 1.2.4.
Выравнивание бюджетной  обеспеченности городских и сельских поселений на территории МР «Печора</t>
  </si>
  <si>
    <t xml:space="preserve">Создание предпосылок для получения доступа к качественным  бюджетным услугам гражданам вне зависимости от места их проживания на территории МР «Печора»  </t>
  </si>
  <si>
    <t>Задача 3. «Обеспечение управления реализацией основных направлений политики в сфере управления муниципальными финансами»</t>
  </si>
  <si>
    <t>Основное мероприятие 1.3.1.
Руководство и управление в сфере установленных функций органов местного самоуправления</t>
  </si>
  <si>
    <t>Обеспечение реализации подпрограмм, решение задач и достижение целей</t>
  </si>
  <si>
    <t xml:space="preserve">Основное мероприятие 1.3.2.
Мониторинг реализации исполнителями основных мероприятий Программы
</t>
  </si>
  <si>
    <t>Контроль реализации подпрограмм, решения задач и достижения целей</t>
  </si>
  <si>
    <t xml:space="preserve">Отсутствие просроченной задолженности по долговым обязательствам  </t>
  </si>
  <si>
    <t>не позднее 15 ноября</t>
  </si>
  <si>
    <t>Итого по подпрограмме 1</t>
  </si>
  <si>
    <t xml:space="preserve">Основное мероприятие  2.1.1                                Признание прав, регулирование отношений по имуществу для муниципальных нужд и оптимизация состава (структуры) муниципального имущества </t>
  </si>
  <si>
    <t>Основное мероприятие 2.2.1                         Вовлечение муниципального имущества в экономический оборот</t>
  </si>
  <si>
    <t>Мероприятие 2.2.1.1                                   Передача муниципального имущества  в аренду, безвозмездное пользование, оперативное управление, хозяйственное ведение</t>
  </si>
  <si>
    <t>Основное мероприятие 2.3.1                    Руководство и управление в сфере установленных функций органов местного самоуправления</t>
  </si>
  <si>
    <t>Мероприятие 2.3.1.1.                                             Расходы на выплаты персоналу в  целях обеспечения выполнения функций муниципальными органами</t>
  </si>
  <si>
    <t>Мероприятие 2.3.1.2.                                         Закупка товаров, работ и услуг для муниципальных нужд</t>
  </si>
  <si>
    <t>Мероприятие 2.3.1.2.                                     Социальное обеспечение и иные выплаты населению</t>
  </si>
  <si>
    <t>Основное мероприятие 2.3.2.                             Реализация прочих функций, связанных с муниципальным управлением</t>
  </si>
  <si>
    <t>Мероприятие 2.3.2.2.                                            Прочая закупка товаров, работ и услуг для обеспечения муниципальных нужд</t>
  </si>
  <si>
    <t>Мероприятие 2.3.2.3.                                          Уплата прочих налогов, сборов и  иных платежей</t>
  </si>
  <si>
    <t xml:space="preserve">Основное мероприятие 3.1.1.
Совершенствование процедур подбора квалифицированных кадров для органов МСУ
</t>
  </si>
  <si>
    <t xml:space="preserve">Основное мероприятие 3.3.1.
Повышение эффективности оценки профессиональной служебной деятельности специалистов органов МСУ
</t>
  </si>
  <si>
    <t xml:space="preserve">Основное мероприятие 3.6.1.
Совершенствование организации деятельности кадровых служб
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</si>
  <si>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</si>
  <si>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Увеличение доли специалистов, назначенных на должности по результатам конкурсных процедур.  
Увеличение доли специалистов, назначенных на должности из муниципального кадрового резерва.
Увеличение в структуре работников органов МСУ  доли специалистов в возрасте до 30 лет. 
Повышение уровня привлекательности и открытости органов местного самоуправления для населения.
</t>
  </si>
  <si>
    <t xml:space="preserve">Увеличение численности специалистов, прошедших программы профессиональной переподготовки и повышения квалификации. 
Направление специалистов на обучение в зависимости от конкретных потребностей.  
Сокращение временных и финансовых ресурсов при адаптации вновь принятых специалистов. 
Расширение круга специалистов, участвующих в стажировках, семинарах, «круглых столах».
</t>
  </si>
  <si>
    <t xml:space="preserve">Упорядочение и конкретизация полномочий муниципальных служащих, закрепленных в их должностных инструкциях, в условиях постоянно изменяющегося законодательства, создание необходимых условий для планомерного устойчивого карьерного роста муниципальных служащих, безупречно исполняющих свои должностные обязанности.  </t>
  </si>
  <si>
    <t xml:space="preserve">Мероприятие 3.2.1.1.           Профессиональная переподготовка и повышение квалификации специалистов </t>
  </si>
  <si>
    <t>Итого по подпрограмме 3</t>
  </si>
  <si>
    <t>Итого по подпрограмме 2</t>
  </si>
  <si>
    <t>Задача 1  «Совершенствование процедур подбора квалифицированных кадров для органов МСУ»</t>
  </si>
  <si>
    <t>Задача 2. «Внедрение  современных технологий обучения специалистов МСУ»</t>
  </si>
  <si>
    <t>Задача 1. «Популяризация возможностей информационного общества, обеспечение открытости информации о деятельности органов местного самоуправления, привлечение граждан к электронному взаимодействию»</t>
  </si>
  <si>
    <t xml:space="preserve">Основное мероприятие 4.1.1.
Подготовка и размещение информации в СМИ (печатные СМИ, электронные СМИ и интернет, радио и телевидение) , в том числе информирование населения о возможностях получения государственных и муниципальных услуг в электронном виде
</t>
  </si>
  <si>
    <t xml:space="preserve">Основное мероприятие 4.1.2.
Развитие и поддержка актуального состояния портала администрации МО  и сайтов муниципальных учреждений (8-ФЗ, 83-ФЗ и пр.).
</t>
  </si>
  <si>
    <t xml:space="preserve">Освещение в СМИ деятельности муниципалитета и повышение  доверия граждан к действиям органов местного самоуправления. 
Рост числа публикаций (информационных материалов).
</t>
  </si>
  <si>
    <t xml:space="preserve">Ускорение доступа пользователей Интернета к информации о деятельности администрации. Надежность и долговечность работы программно-аппаратных средств портала и сайтов структурных подразделений администрации.
Увеличение числа просмотренных страниц на официальном портале
</t>
  </si>
  <si>
    <t xml:space="preserve">Основное мероприятие 4.2.1.
Внедрение государственных информационных систем
</t>
  </si>
  <si>
    <t xml:space="preserve">Основное мероприятие 4.2.2.
Внедрение системы обеспечения вызова экстренных оперативных служб через единый номер «112»
</t>
  </si>
  <si>
    <t>Задача 2. «Внедрение государственных и муниципальных информационных систем».</t>
  </si>
  <si>
    <t xml:space="preserve">Основное мероприятие 4.2.3.
Обеспечение функционирования системы «Безопасный город»
</t>
  </si>
  <si>
    <t xml:space="preserve">Основное мероприятие 4.2.4.
Сопровождение и модернизация существующих автоматизированных информационных систем МО
</t>
  </si>
  <si>
    <t xml:space="preserve">Основное мероприятие 4.2.6.
Внедрение системы межведомственного электронного  взаимодействия при предоставлении государственных и муниципальных услуг;
</t>
  </si>
  <si>
    <t>Задача 3. «Создание условий для обеспечения предоставления государственных и муниципальных услуг на территории МО по принципу «одного окна», оказание муниципальных и государственных услуг (выполнение работ) многофункциональным центром»</t>
  </si>
  <si>
    <t xml:space="preserve">Основное мероприятие 4.3.2.
Обеспечение возможности получения муниципальных услуг МО в электронном виде
</t>
  </si>
  <si>
    <t xml:space="preserve"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
</t>
  </si>
  <si>
    <t xml:space="preserve">Основное мероприятие 4.3.4.
Организация мониторинга качества и доступности предоставления муниципальных услуг по принципу «одного окна»
</t>
  </si>
  <si>
    <t xml:space="preserve">Основное мероприятие 4.3.5.
Обеспечение муниципальных органов, муниципальных организаций и социально значимых объектов каналами связи, позволяющими предоставлять государственные и муниципальные услуги, в том числе в электронном виде.
</t>
  </si>
  <si>
    <t>Задача 4. «Развитие единой корпоративной сети передачи данных Республики Коми и органов местного самоуправления (далее - единая КСПД) и расширение перечня ИТ-сервисов, предоставляемых на базе единой КСПД. Обновление компьютерного парка»</t>
  </si>
  <si>
    <t xml:space="preserve">Основное мероприятие 4.4.1.
Создание, техническое обслуживание, наращивание и модернизация корпоративной сети передачи данных (далее – КСПД) МО
</t>
  </si>
  <si>
    <t xml:space="preserve">Основное мероприятие 4.4.2.
Внедрение и сопровождение сервисов и служб КСПД
</t>
  </si>
  <si>
    <t xml:space="preserve">Основное мероприятие 4.4.3.
Обеспечение интеграции с  сетью  передачи данных ОИВ РК и подведомственных учреждений
</t>
  </si>
  <si>
    <t xml:space="preserve">Основное мероприятие 4.4.4.
Построение и модернизация локальных вычислительных сетей в  муниципальных учреждениях
</t>
  </si>
  <si>
    <t xml:space="preserve"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
</t>
  </si>
  <si>
    <t>Задача 5. «Обеспечение информационной безопасности и лицензионной чистоты в используемых информационных системах»</t>
  </si>
  <si>
    <t xml:space="preserve">Основное мероприятие 4.5.1.
Обеспечение антивирусной защиты локальных компьютерных сетей учреждений МО
</t>
  </si>
  <si>
    <t xml:space="preserve">Основное мероприятие 4.5.3.
Обеспечение защиты конфиденциальной информации в информационных системах
</t>
  </si>
  <si>
    <t xml:space="preserve">Основное мероприятие 4.5.4.
Обеспечение информационной безопасности в КСПД
</t>
  </si>
  <si>
    <t xml:space="preserve">Основное мероприятие 4.5.5.
Сертификация муниципальных информационных систем на соответствие требованиям ГИС
</t>
  </si>
  <si>
    <t xml:space="preserve">Основное мероприятие 5.1.1.
Организация антикоррупционного обучения
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</si>
  <si>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</si>
  <si>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Задача 2.  «Обеспечение правовых и организационных мер, направленных на противодействие коррупции»</t>
  </si>
  <si>
    <t xml:space="preserve">Основное мероприятие 5.2.1.
Совершенствование нормативной правовой базы по противодействию коррупции, повышение эффективности  правового регулирования отношений в сфере противодействия коррупции
</t>
  </si>
  <si>
    <t xml:space="preserve">Основное мероприятие 5.2.3.
Обеспечение открытости и прозрачности деятельности по противодействию коррупции
</t>
  </si>
  <si>
    <t>Задача 3. «Совершенствование механизма контроля соблюдения ограничений и запретов, связанных с прохождением муниципальной службы</t>
  </si>
  <si>
    <t xml:space="preserve">Основное мероприятие 5.3.1.
Соблюдение муниципальными служащими обязанности по  декларированию сведений о доходах и расходах
</t>
  </si>
  <si>
    <t xml:space="preserve">Основное мероприятие 5.3.2.
Соблюдение руководителями муниципальных учреждений обязанности по  декларированию сведений о доходах 
</t>
  </si>
  <si>
    <t xml:space="preserve">Основное мероприятие 5.3.3.
Соблюдение требований к служебному поведению муниципальных служащих
</t>
  </si>
  <si>
    <t xml:space="preserve">Основное мероприятие 5.4.1.
Осуществление контроля за соблюдением требований Федерального закона № 44-ФЗ от 05.04.2013 г. «О контрактной системе в сфере закупок товаров, работ, услуг для обеспечения государственных и муниципальных нужд»
</t>
  </si>
  <si>
    <t xml:space="preserve">Основное мероприятие 5.4.2.
Организация и совершенствование предоставления муниципальных услуг на базе многофункционального центра предоставления муниципальных услуг
</t>
  </si>
  <si>
    <t xml:space="preserve">Основное мероприятие 5.5.1.
Осуществление контроля, выявление и пресечение коррупционных нарушений в ходе процессов, связанных с предоставлением земельных участков, реализацией недвижимого муниципального имущества, сдачей помещений в аренду
</t>
  </si>
  <si>
    <t>Повышение доступности к необходимой информации</t>
  </si>
  <si>
    <t xml:space="preserve">Мероприятие 4.2.5.1.                                       Обучение работы в СЭДе сотрудников администрации, учреждений   </t>
  </si>
  <si>
    <t xml:space="preserve"> Мероприятие 4.2.5.2.                                     Получение электронно-цифровых подписей</t>
  </si>
  <si>
    <t xml:space="preserve">Мероприятие 4.2.4.1                             Сопровождение существующих автоматизированных информационных систем </t>
  </si>
  <si>
    <t xml:space="preserve">Повышение уровня безопасности </t>
  </si>
  <si>
    <t>Повышение быстродействия и производительности информационных систем. Повышение эффективности работы администрации в целом</t>
  </si>
  <si>
    <t>Повышение эффективности работы</t>
  </si>
  <si>
    <t xml:space="preserve">Повышение качества межведомственного информационного взаимодействия при предоставлении государственных и муниципальных услуг </t>
  </si>
  <si>
    <t>Неманова Т.С. - заведующий сектором организации предоставления муниципальных услуг администрации МР "Печора"</t>
  </si>
  <si>
    <t>Достоверная, актуальная и полная информация о государственных и муниципальных услугах</t>
  </si>
  <si>
    <t>Увеличение количества и повышение качества предоставляемых муниципальных услуг в электронном виде</t>
  </si>
  <si>
    <t>Получение муниципальных услуг гражданами</t>
  </si>
  <si>
    <t>Повышение качества предоставления муниципальных услуг, повышение степени удовлетворенности граждан и организаций качеством и доступностью муниципальных услуг</t>
  </si>
  <si>
    <t>Обеспечение доступности к серверам и службам КСПД, подключение дополнительных участников в КСПД</t>
  </si>
  <si>
    <t>Подключение максимального количества сервисов в КСПД</t>
  </si>
  <si>
    <t>Объединение компьютеров в единую КСПД, ускорение взаимодействия</t>
  </si>
  <si>
    <t>Повышение быстродействия и производительности информационных систем. Повышение эффективности работы в администрации в целом</t>
  </si>
  <si>
    <t>Отсутствие вредоносных элементов в компьютерных сетях администрации. Надежность работы и защита информационных систем, ПК и серверов администрации</t>
  </si>
  <si>
    <t xml:space="preserve">Основное мероприятие 4.5.2.
Обеспечение безопасного доступа учреждений МО в сеть Интернет
</t>
  </si>
  <si>
    <t>Отсутствие угроз несанкционированного доступа к персональным данным администрации. Отсутствие возможности утечки персональных данных через компьютерные сети</t>
  </si>
  <si>
    <t>Обеспечение максимальной безопасности КСПД</t>
  </si>
  <si>
    <t>Наличие сертифицированных информационных систем</t>
  </si>
  <si>
    <t xml:space="preserve">Итого по подпрограмме 4 </t>
  </si>
  <si>
    <t>Повышение  профессионального уровня муниципальных служащих в вопросах противодействия коррупции</t>
  </si>
  <si>
    <t>Мероприятие  5.1.2.2  Освещение деятельности по противодействию коррупции органов местного самоуправления МО МР «Печора»</t>
  </si>
  <si>
    <t>Повышение правовой культуры граждан, формирование в общественном сознании устойчивых моделей законопослушного поведения</t>
  </si>
  <si>
    <t xml:space="preserve">Совершенствование нормативной правовой базы, повышение </t>
  </si>
  <si>
    <t>Усиление взаимодействия с городскими (сельскими) поселениями, расположенными на территории муниципального района «Печора» в реализации антикоррупционной политики</t>
  </si>
  <si>
    <t xml:space="preserve">Снижение уровня коррупционных рисков при решении вопросов местного значения, </t>
  </si>
  <si>
    <t>Обеспечение открытости, прозрачности в выработке и принятии решений, доступность размещенной информации для населения</t>
  </si>
  <si>
    <t>Соблюдение ограничений  и запретов, установленных законодательством</t>
  </si>
  <si>
    <t>Контроль за своевременным представлением муниципальными служащими сведений о доходах, об имуществе и обязательствах имущественного характера</t>
  </si>
  <si>
    <t>Достижение предоставления муниципальными служащими полной и достоверной информации о доходах, об имуществе и обязательствах имущественного характера</t>
  </si>
  <si>
    <t xml:space="preserve">обеспечение открытости и доступности информации, создание условий для общественного контроля  </t>
  </si>
  <si>
    <t>Руководители муниципальных учреждений</t>
  </si>
  <si>
    <t>Предупреждение и выявление коррупционных правонарушений в ходе исполнения местного бюджета; экономия средств местного бюджета при проведении процедуры размещения заказов на поставки товаров, выполнение работ и оказания услуг для муниципальных нужд.</t>
  </si>
  <si>
    <t>Обеспечение организации прав и законных интересов граждан, юридических лиц, сокращение условий, способствующих совершению коррупционных нарушений</t>
  </si>
  <si>
    <t>Выявление и пресечение коррупционных нарушений</t>
  </si>
  <si>
    <t>Итого по подпрограмме 5</t>
  </si>
  <si>
    <t>Итого по муниципальной программе</t>
  </si>
  <si>
    <t xml:space="preserve">Мероприятие 2.1.1.1                                  Организация технической инвентаризации и паспортизации объектов мун. собственности
</t>
  </si>
  <si>
    <t xml:space="preserve">Мероприятие 2.1.1.2
Проведение кадастровых работ в отношении земельных участков, находящихся в мун. собственности
</t>
  </si>
  <si>
    <t xml:space="preserve">Мероприятие 2.1.1.3
Проведение Регистрация права  муниципальной собственности объектов муниципального имущества (в т.ч. земельных участков)
</t>
  </si>
  <si>
    <t xml:space="preserve">Мероприятие 2.1.1.4
Проведение инвентаризации бесхозяйного и муниципального имущества
</t>
  </si>
  <si>
    <t>11.1.</t>
  </si>
  <si>
    <t>Мероприятие 2.2.1.1                 Предоставление земельных участков в аренду, постоянное (бессрочное) пользование</t>
  </si>
  <si>
    <t>12.1.</t>
  </si>
  <si>
    <t>12.2.</t>
  </si>
  <si>
    <t>13.1.</t>
  </si>
  <si>
    <t>13.2.</t>
  </si>
  <si>
    <t>13.3.</t>
  </si>
  <si>
    <t>37.1.</t>
  </si>
  <si>
    <t>39.1.</t>
  </si>
  <si>
    <t>42.1.</t>
  </si>
  <si>
    <t>43.</t>
  </si>
  <si>
    <t>43.1.</t>
  </si>
  <si>
    <t>44.</t>
  </si>
  <si>
    <t>2017 год</t>
  </si>
  <si>
    <t>Подпрограмма 1 Управление муниципальными финансами и муниципальным долгом МО МР "Печора"</t>
  </si>
  <si>
    <t>Задача 1 .«Создание условий для повышения эффективности управления муниципальными финансами»</t>
  </si>
  <si>
    <t>ежегодно до               23 октября</t>
  </si>
  <si>
    <t xml:space="preserve">Своевременное и в полном объеме исполнение расходных  обязательств бюджета  </t>
  </si>
  <si>
    <t>12.</t>
  </si>
  <si>
    <t>Основное мероприятие 2.2.2.                         Контроль за эффективным использованием имущества</t>
  </si>
  <si>
    <t>Мероприятие 2.2.2.1.                                  Проведение оценки эффективности МУПов и обществ с ограниченной ответственностью, в уставных капиталах которых имеется доля МО МР "Печора"</t>
  </si>
  <si>
    <t>Мероприятие 2.2.2.2.                                   Проведение проверок использования муниципального имущества по назначению и сохранности муниципального имущества</t>
  </si>
  <si>
    <t>Мероприятие 2.2.2.3.                                   Актуализация нормативно-правовых актов в части использования и распоряжения муниципальным имуществом</t>
  </si>
  <si>
    <t>Мероприятие 2.2.2.4.                                 Защита имущественных прав МО МР "Печора"</t>
  </si>
  <si>
    <t>13.</t>
  </si>
  <si>
    <t>21.</t>
  </si>
  <si>
    <t>22.</t>
  </si>
  <si>
    <t>48.</t>
  </si>
  <si>
    <t>49.</t>
  </si>
  <si>
    <t xml:space="preserve">Кузьмина Е.Г.-Начальник УФ МР "Печора" </t>
  </si>
  <si>
    <t>Яковина Г.С.-председатель Комитета по управлению муниципальной собственностью МР «Печора»</t>
  </si>
  <si>
    <t xml:space="preserve">Шикеринец Ю.В. - главный специалист  по противодействию коррупции, администрации муниципального района "Печора"  </t>
  </si>
  <si>
    <t>Задача 4. «Противодействие коррупции в сфере размещения заказов на поставки товаров, выполнения работ, оказания услуг для муниципальных нужд»
Отсутствие нарушений законодательства в сфере размещения заказов на поставки товаров, выполнение работ, оказание услуг для муниципальных нужд муниципального образования муниципального района «Печора»</t>
  </si>
  <si>
    <t xml:space="preserve">Основное мероприятие 4.2.5.
Масштабное внедрение и использование в деятельности системы электронного документооборота (СЭД).
</t>
  </si>
  <si>
    <t xml:space="preserve">Основное мероприятие 4.3.1.
Актуализация сведений  в Реестре государственных и муниципальных услуг Республики Коми
</t>
  </si>
  <si>
    <t>Увеличение численности  специалистов, представляющих отчеты о профессиональной служебной деятельности. Выработка предложений по повышению эффективности и результативности профессиональной служебной деятельности.
Полный охват аттестацией лиц, подлежащих аттестации.  Увеличение доли специалистов органов МСУ, при оценке которых применялись современные методы.</t>
  </si>
  <si>
    <t xml:space="preserve">Локтионова Л.В. -  зав.отделом бухгалтерского учета и отчетности </t>
  </si>
  <si>
    <t xml:space="preserve">Шикеринец Ю.В.  - главный специалист  по противодействию коррупции, администрации муниципального района "Печора"                         Зорькина С. В.  - начальник Управления образования МР "Печора" </t>
  </si>
  <si>
    <t>Самсонов А.В. - и.о.заведующего отделом по работе с информационными технологиями администрации МР  "Печора"</t>
  </si>
  <si>
    <t>Задача 5. «Противодействие коррупции в сферах, где наиболее высоки  коррупционные риски»</t>
  </si>
  <si>
    <t>21.1.</t>
  </si>
  <si>
    <t>21.2.</t>
  </si>
  <si>
    <t xml:space="preserve">Мероприятие 3.7.1.2.
Закупка товаров, работ и услуг для государственных (муниципальных) нужд
</t>
  </si>
  <si>
    <t xml:space="preserve">Мероприятие 3.7.1.3.
Социальное обеспечение и иные выплаты населению
</t>
  </si>
  <si>
    <t>22.1.</t>
  </si>
  <si>
    <t>22.2.</t>
  </si>
  <si>
    <t xml:space="preserve">Мероприятие 3.7.1.1.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</si>
  <si>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Мероприятие 3.7.2.2.
Закупка товаров, работ и услуг для государственных (муниципальных) нужд для МКУ "Управление капитального строительства
</t>
  </si>
  <si>
    <t>24.1.</t>
  </si>
  <si>
    <t>24.2.</t>
  </si>
  <si>
    <t>28.1.</t>
  </si>
  <si>
    <t xml:space="preserve">Самсонов А.В. - и.о.заведующего отделом по работе с информационными технологиями администрации МР  "Печора",  
Неманова Т.С. - зав.сектором организации  и предоставления муниципальных услуг  администрации МР «Печора» </t>
  </si>
  <si>
    <t>25.</t>
  </si>
  <si>
    <t>25.1.</t>
  </si>
  <si>
    <t>25.2.</t>
  </si>
  <si>
    <t>33.</t>
  </si>
  <si>
    <t>33.1.</t>
  </si>
  <si>
    <t>34.</t>
  </si>
  <si>
    <t>36.</t>
  </si>
  <si>
    <t>37.</t>
  </si>
  <si>
    <t>38.</t>
  </si>
  <si>
    <t>38.1.</t>
  </si>
  <si>
    <t>39.</t>
  </si>
  <si>
    <t>40.</t>
  </si>
  <si>
    <t>40.1.</t>
  </si>
  <si>
    <t>42.</t>
  </si>
  <si>
    <t>44.1.</t>
  </si>
  <si>
    <t>45.</t>
  </si>
  <si>
    <t>45.1.</t>
  </si>
  <si>
    <t>46.</t>
  </si>
  <si>
    <t>46.1.</t>
  </si>
  <si>
    <t>47.</t>
  </si>
  <si>
    <t>47.1.</t>
  </si>
  <si>
    <t>48.1.</t>
  </si>
  <si>
    <t>49.1.</t>
  </si>
  <si>
    <t>50.1.</t>
  </si>
  <si>
    <t>51.</t>
  </si>
  <si>
    <t>51.1.</t>
  </si>
  <si>
    <t>52.</t>
  </si>
  <si>
    <t>52.1.</t>
  </si>
  <si>
    <t>52.2.</t>
  </si>
  <si>
    <t>54.</t>
  </si>
  <si>
    <t>54.2.</t>
  </si>
  <si>
    <t>55.1.</t>
  </si>
  <si>
    <t>55.2.</t>
  </si>
  <si>
    <t>58.</t>
  </si>
  <si>
    <t>59.</t>
  </si>
  <si>
    <t>Мероприятие 3.7.2.1.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(МКУ "Управление капитального строительства")</t>
  </si>
  <si>
    <t xml:space="preserve">Мероприятие 3.7.6.1.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</si>
  <si>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Мероприятие 3.7.6.2.
Закупка товаров, работ и услуг для государственных (муниципальных) нужд</t>
  </si>
  <si>
    <t xml:space="preserve">Основное мероприятие 3.7.9.
Реализация прочих функций, связанных с муниципальным управлением
</t>
  </si>
  <si>
    <t>Мероприятие 3.7.9.1.
Закупка товаров, работ и услуг для государственных (муниципальных) нужд</t>
  </si>
  <si>
    <t>Мероприятие 3.7.9.2.
Социальное обеспечение и иные выплаты населению</t>
  </si>
  <si>
    <t>Мероприятие 3.7.9.3.
Иные бюджетные ассигнования</t>
  </si>
  <si>
    <t>ежегодно до               20 октября</t>
  </si>
  <si>
    <t>Линг С.А.- зав. сектором по кадрам и муниципальной службе администрации МР "Печора"</t>
  </si>
  <si>
    <t>1</t>
  </si>
  <si>
    <t>1.1.</t>
  </si>
  <si>
    <t>2</t>
  </si>
  <si>
    <t>2.1.</t>
  </si>
  <si>
    <t>3</t>
  </si>
  <si>
    <t>3.1</t>
  </si>
  <si>
    <t>4</t>
  </si>
  <si>
    <t>5</t>
  </si>
  <si>
    <t>5.1</t>
  </si>
  <si>
    <t>5.2</t>
  </si>
  <si>
    <t>5.3</t>
  </si>
  <si>
    <t>7.</t>
  </si>
  <si>
    <t>9.2.</t>
  </si>
  <si>
    <t>9.3.</t>
  </si>
  <si>
    <t>11.</t>
  </si>
  <si>
    <t>11.3.</t>
  </si>
  <si>
    <t>11.4.</t>
  </si>
  <si>
    <t>15.1.</t>
  </si>
  <si>
    <t>20.1.</t>
  </si>
  <si>
    <t>20.2.</t>
  </si>
  <si>
    <t>20.3.</t>
  </si>
  <si>
    <t>32.1.</t>
  </si>
  <si>
    <t>36.1.</t>
  </si>
  <si>
    <t>51.2.</t>
  </si>
  <si>
    <t>51.3.</t>
  </si>
  <si>
    <t>57.</t>
  </si>
  <si>
    <t>10.1.</t>
  </si>
  <si>
    <t>План мероприятий по реализации муниципальной программы "Развитие системы муниципального управления  МО МР "Печора" на 2017-2019 годы</t>
  </si>
  <si>
    <t>2019 год</t>
  </si>
  <si>
    <t xml:space="preserve">Мероприятие 4.1.2.2. 
Создание  и обслуживание версии сайта для слабовидящих
</t>
  </si>
  <si>
    <t xml:space="preserve">Мероприятие 4.1.2.3. 
Настройка Push-уведомлений для сайта
</t>
  </si>
  <si>
    <t xml:space="preserve">Мероприятие 2.1.1.5
Актуализация реестра муниципальной собственности в единой автоматизированной системе "Учет и управление муниципальной собственностью" и АС "Смета" (оценка для постановки на бухгалтерский учет"
</t>
  </si>
  <si>
    <t xml:space="preserve">Мероприятие 2.1.1.6
Проведение мероприятий по приватизации муниципальной собственности
</t>
  </si>
  <si>
    <t xml:space="preserve">Мероприятие 2.1.1.7
Разграничение имущества между муниципальным районом «Печора», муниципальными образованиями  городских и сельских поселений и между органами государственной власти РК И РФ
</t>
  </si>
  <si>
    <t>2018 год</t>
  </si>
  <si>
    <t>Мероприятие 2.3.1.3.   Иные бюджетные ассигнования</t>
  </si>
  <si>
    <t>Мероприятие 2.3.2.1.   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</si>
  <si>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выполнения задач подпрограммы и достижение предусмотренных показателей (индикаторов)</t>
  </si>
  <si>
    <t xml:space="preserve">Мероприятие 3.7.1.4.
Иные бюджетные ассигнования
</t>
  </si>
  <si>
    <t>Мероприятие 3.7.2.3.                                           Иные бюджетные ассигнования</t>
  </si>
  <si>
    <t>Отсутствие вредоносных элементов при просмотре web-страниц в обозревателях интернета, при скачивании файлов и при использовании электронной почты. Защита от действий злоумышленников и хакеров в сети Интернет. Запрет (фильтрация) использования информационных ресурсов интернет в неслужебных целях</t>
  </si>
  <si>
    <t xml:space="preserve">Зорькина С. В. -  начальник Управления образования муниципального района "Печора" </t>
  </si>
  <si>
    <t xml:space="preserve">Шикеринец Ю.В.   - главный специалист по противодействию коррупции, администрации МР "Печора" 
Зорькина С. В. -  начальник Управления образования муниципального района "Печора" </t>
  </si>
  <si>
    <t>Повышение качества муниципальных правовых актов за счет проведения  антикоррупционной экспертизы</t>
  </si>
  <si>
    <t>Приведение муниципальных правовых актов по вопросам противодействия коррупции в муниципальных образованиях сельских поселений, расположенных в границах МО МР "Печора"</t>
  </si>
  <si>
    <t>Повышение уровня правовой культуры муниципальных служащих по соблюдению ограничений и запретов, связанных с муниципальной службой.</t>
  </si>
  <si>
    <t>Мероприятие 1.2.1.1.
Рассмотрение Бюджетной комиссией основных характеристик проекта бюджета МО МР «Печора» на очередной финансовый год и плановый период</t>
  </si>
  <si>
    <t xml:space="preserve">Мероприятие 1.2.2.1.
Формирование сводной бюджетной росписи по   бюджету МО МР "Печора" на очередной финансовый год и плановый период </t>
  </si>
  <si>
    <t>Повышение оперативности доступа к информации</t>
  </si>
  <si>
    <r>
      <t>З</t>
    </r>
    <r>
      <rPr>
        <b/>
        <sz val="12"/>
        <rFont val="Times New Roman"/>
        <family val="1"/>
        <charset val="204"/>
      </rPr>
      <t>адача 3. «Повышение эффективности оценки профессиональной служебной деятельности муниципальных служащих органов МСУ»</t>
    </r>
  </si>
  <si>
    <t>Задача 4. «Совершенствование организационных и правовых механизмов профессиональной и служебной деятельности муниципальных служащих»</t>
  </si>
  <si>
    <t>Задача 5. Создание условий для реализации подпрограммы</t>
  </si>
  <si>
    <t>28.2.</t>
  </si>
  <si>
    <t>Основное мероприятие 3.7.3.   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 предусмотренных частями 3,4 статьи 3, статьями 4,6,7, и 8  Закона Республики Коми "Об административной ответственности в Республике Коми"</t>
  </si>
  <si>
    <t>Мероприятие 3.7.4.2.
Закупка товаров, работ и услуг для государственных (муниципальных) нужд</t>
  </si>
  <si>
    <t>Мероприятие 1.3.1.1.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</si>
  <si>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Мероприятие 1.3.1.2.
Закупка товаров, работ и услуг для государственных (муниципальных) нужд</t>
  </si>
  <si>
    <t>Мероприятие 1.3.1.3.
Иные бюджетные ассигнования</t>
  </si>
  <si>
    <t>Исаева Е.С. - зав. бюджетно-финансовым отделом администрации МР "Печора"</t>
  </si>
  <si>
    <t>23.</t>
  </si>
  <si>
    <t>Основное мероприятие 3.7.6. 
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</t>
  </si>
  <si>
    <t>23.1.</t>
  </si>
  <si>
    <t>23.2.</t>
  </si>
  <si>
    <t>24.</t>
  </si>
  <si>
    <t>26.</t>
  </si>
  <si>
    <t>Основное мероприятие 3.7.8.
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 и содержанию безнадзорных животных</t>
  </si>
  <si>
    <t>26.1.</t>
  </si>
  <si>
    <t>26.2.</t>
  </si>
  <si>
    <t>27.1.</t>
  </si>
  <si>
    <r>
      <t xml:space="preserve">Мероприятие  4.3.3.1                                   </t>
    </r>
    <r>
      <rPr>
        <sz val="12"/>
        <rFont val="Times New Roman"/>
        <family val="1"/>
        <charset val="204"/>
      </rPr>
      <t>Организация и развитие предоставления государственных и муниципальных услуг (выполненных работ) МФЦ предоставления государственных и муниципальных услуг.</t>
    </r>
  </si>
  <si>
    <r>
      <rPr>
        <b/>
        <sz val="12"/>
        <rFont val="Times New Roman"/>
        <family val="1"/>
        <charset val="204"/>
      </rPr>
      <t xml:space="preserve">Контрольное событие </t>
    </r>
    <r>
      <rPr>
        <i/>
        <sz val="12"/>
        <rFont val="Times New Roman"/>
        <family val="1"/>
        <charset val="204"/>
      </rPr>
      <t xml:space="preserve">   </t>
    </r>
    <r>
      <rPr>
        <sz val="12"/>
        <rFont val="Times New Roman"/>
        <family val="1"/>
        <charset val="204"/>
      </rPr>
      <t xml:space="preserve">                       Выполнение сводных показателей муниципального задания по объему и качеству муниципальных услуг (работ). Эффективность использования средств бюджета МО МР "Печора"   </t>
    </r>
  </si>
  <si>
    <r>
      <rPr>
        <b/>
        <i/>
        <sz val="12"/>
        <rFont val="Times New Roman"/>
        <family val="1"/>
        <charset val="204"/>
      </rPr>
      <t>Мероприятие</t>
    </r>
    <r>
      <rPr>
        <b/>
        <sz val="12"/>
        <rFont val="Times New Roman"/>
        <family val="1"/>
        <charset val="204"/>
      </rPr>
      <t xml:space="preserve"> 4.3.4.1                                    </t>
    </r>
    <r>
      <rPr>
        <sz val="12"/>
        <rFont val="Times New Roman"/>
        <family val="1"/>
        <charset val="204"/>
      </rPr>
      <t>Организация предоставления государственных и муниципальных услуг  (кол-во открытых окон, информирование населения, заполнение опросных листов, реализация мероприятий "Тайный покупатель")</t>
    </r>
  </si>
  <si>
    <r>
      <t xml:space="preserve">Мероприятие 4.3.5.1                           </t>
    </r>
    <r>
      <rPr>
        <sz val="12"/>
        <rFont val="Times New Roman"/>
        <family val="1"/>
        <charset val="204"/>
      </rPr>
      <t xml:space="preserve">Создание проекта обеспечения объектов каналами связи,  позволяющими предоставлять государственные и муниципальные услуги                      </t>
    </r>
  </si>
  <si>
    <r>
      <t xml:space="preserve">Мероприятие 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  4.4.1.1.        </t>
    </r>
    <r>
      <rPr>
        <sz val="12"/>
        <rFont val="Times New Roman"/>
        <family val="1"/>
        <charset val="204"/>
      </rPr>
      <t xml:space="preserve">                                             Создание, техническое обслуживание, наращивание и модернизация КСПД                                           </t>
    </r>
  </si>
  <si>
    <r>
      <t xml:space="preserve">Мероприятие     4.4.2.1                                             </t>
    </r>
    <r>
      <rPr>
        <sz val="12"/>
        <rFont val="Times New Roman"/>
        <family val="1"/>
        <charset val="204"/>
      </rPr>
      <t xml:space="preserve"> Внедрение и сопровождение  сервисов и служб КСПД                          </t>
    </r>
  </si>
  <si>
    <r>
      <t xml:space="preserve">Мероприятие        4.5.5.1                              </t>
    </r>
    <r>
      <rPr>
        <sz val="12"/>
        <rFont val="Times New Roman"/>
        <family val="1"/>
        <charset val="204"/>
      </rPr>
      <t>Приведение муниципальных информационных систем в соответствие требованиям ГИС</t>
    </r>
  </si>
  <si>
    <r>
      <t>Подпрограмма 5 «Противодействие коррупции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 МО МР «Печора»</t>
    </r>
  </si>
  <si>
    <r>
      <t xml:space="preserve">Мероприятие    4.4.3.1                                           </t>
    </r>
    <r>
      <rPr>
        <sz val="12"/>
        <rFont val="Times New Roman"/>
        <family val="1"/>
        <charset val="204"/>
      </rPr>
      <t>Поддержание работы сетевого оборудования для обеспечения интеграции</t>
    </r>
    <r>
      <rPr>
        <b/>
        <sz val="12"/>
        <rFont val="Times New Roman"/>
        <family val="1"/>
        <charset val="204"/>
      </rPr>
      <t xml:space="preserve">      </t>
    </r>
  </si>
  <si>
    <r>
      <t xml:space="preserve">Мероприятие        4.4.4.1                              </t>
    </r>
    <r>
      <rPr>
        <sz val="12"/>
        <rFont val="Times New Roman"/>
        <family val="1"/>
        <charset val="204"/>
      </rPr>
      <t>Объединение структурных подразделений администрации муниципального района "Печора" в единую КСПД</t>
    </r>
  </si>
  <si>
    <r>
      <t xml:space="preserve">Мероприятие      4.4.5.1                               </t>
    </r>
    <r>
      <rPr>
        <sz val="12"/>
        <rFont val="Times New Roman"/>
        <family val="1"/>
        <charset val="204"/>
      </rPr>
      <t xml:space="preserve"> Закупка оргтехники и комплектующих                                      </t>
    </r>
  </si>
  <si>
    <r>
      <t xml:space="preserve">Мероприятие 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4.5.1.1.    </t>
    </r>
    <r>
      <rPr>
        <sz val="12"/>
        <rFont val="Times New Roman"/>
        <family val="1"/>
        <charset val="204"/>
      </rPr>
      <t xml:space="preserve">                                                                Установка антивирусных программ</t>
    </r>
  </si>
  <si>
    <r>
      <t xml:space="preserve">Мероприятие  4.5.2.1.                                     </t>
    </r>
    <r>
      <rPr>
        <sz val="12"/>
        <rFont val="Times New Roman"/>
        <family val="1"/>
        <charset val="204"/>
      </rPr>
      <t xml:space="preserve"> Установка антивируса и                          использование прокси-сервера</t>
    </r>
  </si>
  <si>
    <r>
      <t xml:space="preserve">Мероприятие 4.5.3.1 </t>
    </r>
    <r>
      <rPr>
        <sz val="12"/>
        <rFont val="Times New Roman"/>
        <family val="1"/>
        <charset val="204"/>
      </rPr>
      <t xml:space="preserve">                                       Приобретение и установка средств криптозащиты информации</t>
    </r>
  </si>
  <si>
    <r>
      <t xml:space="preserve">Мероприятие 4.5.3.2.
</t>
    </r>
    <r>
      <rPr>
        <sz val="12"/>
        <rFont val="Times New Roman"/>
        <family val="1"/>
        <charset val="204"/>
      </rPr>
      <t>Приобретение и установка электронных ключей</t>
    </r>
  </si>
  <si>
    <r>
      <t xml:space="preserve">Мероприятие  4.5.4.1                                      </t>
    </r>
    <r>
      <rPr>
        <sz val="12"/>
        <rFont val="Times New Roman"/>
        <family val="1"/>
        <charset val="204"/>
      </rPr>
      <t>приобретение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антивирусных программ  </t>
    </r>
  </si>
  <si>
    <t>6.</t>
  </si>
  <si>
    <t>6.1.</t>
  </si>
  <si>
    <t>6.2.</t>
  </si>
  <si>
    <t>7.1.</t>
  </si>
  <si>
    <t>8.</t>
  </si>
  <si>
    <t>8.1.</t>
  </si>
  <si>
    <t>9.</t>
  </si>
  <si>
    <t>9.1.</t>
  </si>
  <si>
    <t>11.2.</t>
  </si>
  <si>
    <t>11.5.</t>
  </si>
  <si>
    <t>11.6.</t>
  </si>
  <si>
    <t>11.7.</t>
  </si>
  <si>
    <t>13.4.</t>
  </si>
  <si>
    <t>14.</t>
  </si>
  <si>
    <t>14.1.</t>
  </si>
  <si>
    <t>14.2.</t>
  </si>
  <si>
    <t>14.3.</t>
  </si>
  <si>
    <t>14.4.</t>
  </si>
  <si>
    <t>15.</t>
  </si>
  <si>
    <t>15.2.</t>
  </si>
  <si>
    <t>15.3.</t>
  </si>
  <si>
    <t>16.</t>
  </si>
  <si>
    <t>17.</t>
  </si>
  <si>
    <t>17.1.</t>
  </si>
  <si>
    <t>17.2.</t>
  </si>
  <si>
    <t>18.</t>
  </si>
  <si>
    <t>19.</t>
  </si>
  <si>
    <t>19.2.</t>
  </si>
  <si>
    <t>20.</t>
  </si>
  <si>
    <t>33.2.</t>
  </si>
  <si>
    <t>47.2.</t>
  </si>
  <si>
    <t>50.2.</t>
  </si>
  <si>
    <t>50.3.</t>
  </si>
  <si>
    <t>50.4.</t>
  </si>
  <si>
    <t>52.3.</t>
  </si>
  <si>
    <t>54.1.</t>
  </si>
  <si>
    <t>55.</t>
  </si>
  <si>
    <t>56.</t>
  </si>
  <si>
    <t xml:space="preserve">Основное мероприятие 3.7.7.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 с Законом Республики Коми "О наделении органов местного самоуправления в Республике Коми отдельными государственными полномочиями Республики Коми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 </t>
  </si>
  <si>
    <t>2.2.</t>
  </si>
  <si>
    <t>10.2.</t>
  </si>
  <si>
    <t>Мероприятие 1.3.2.1.
Составление  ежеквартального отчета об исполнении плана мероприятий по реализации муниципальной программы</t>
  </si>
  <si>
    <t>Мероприятие 1.3.2.2.
Составление  годового отчета об исполнении плана мероприятий по реализации муниципальной программы</t>
  </si>
  <si>
    <t>Подпрограмма 2 "Управление муниципальным имуществом МО МР "Печора"</t>
  </si>
  <si>
    <t>36.2.</t>
  </si>
  <si>
    <t>Мероприятие    4.3.2.1                                   Техническое обеспечение предоставления государственных и муниципальных услуг в электронном виде</t>
  </si>
  <si>
    <t>Мероприятие 4.3.2.2.
Поэтапный перевод муниципальных услуг в электронный вид согласно план-графику тиражирования</t>
  </si>
  <si>
    <t xml:space="preserve">Мероприятие 1.1.3.1.                              Осуществление ревизий целевого и эффективного использования средств  бюджета МО МР «Печора» </t>
  </si>
  <si>
    <t>7.2.</t>
  </si>
  <si>
    <t>7.3.</t>
  </si>
  <si>
    <t>Мероприятие 1.2.3.1.
Составление месячной бюджетной отчётности об исполнении консолидированного бюджета  МР "Печора"</t>
  </si>
  <si>
    <t>Мероприятие 1.2.3.2.
Составление квартальной бюджетной отчётности об исполнении консолидированного бюджета  МР "Печора"</t>
  </si>
  <si>
    <t>Мероприятие 1.2.3.3.
Составление годовой бюджетной отчётности об исполнении консолидированного бюджета  МР "Печора"</t>
  </si>
  <si>
    <t>1.2.</t>
  </si>
  <si>
    <t>Ответственный руководитель, заместитель руководителя ОМСУ (Ф.И.О.,   должность)</t>
  </si>
  <si>
    <t>19.1.</t>
  </si>
  <si>
    <t>Ответственный руководитель структурного подразделения ОМСУ (Ф.И.О.,   должность)</t>
  </si>
  <si>
    <t>Соснора А.М. - Глава администрации МР "Печора"</t>
  </si>
  <si>
    <t xml:space="preserve">Начальник Управления финансов МР "Печора" </t>
  </si>
  <si>
    <t xml:space="preserve">Основное мероприятие 1.1.1.
Методологическое обеспечение в сфере управления муниципальными финансами </t>
  </si>
  <si>
    <t>Барабкин О.М. - Первый заместитель главы администрации МР "Печора"</t>
  </si>
  <si>
    <t>Кислицын С.П. - Заместитель главы администрации МР "Печора"</t>
  </si>
  <si>
    <t xml:space="preserve">Соснора А.М. - Глава администрации МР "Печора"
</t>
  </si>
  <si>
    <t xml:space="preserve">Кислицын С.П. - Заместитель главы администрации МР "Печора"
</t>
  </si>
  <si>
    <t>Кислицын С.П. - Заместитель главы администрации МР "Печора", 
Шахова И.А. - Заместитель главы администрации МР "Печора"</t>
  </si>
  <si>
    <t>Шахова И.А. - Заместитель главы администрации МР "Печора"</t>
  </si>
  <si>
    <t>Заведующий отделом управления жилым фондом администрации МР "Печора"              Близнюк И.С.  - зав. отделом архитектуры и градостроительства  - главный архитектор администрации МР "Печора"</t>
  </si>
  <si>
    <t>Соснора А.М. - Глава администрации МР "Печора", 
Барабкин О.М.  - Заместитель главы администрации МР "Печора"</t>
  </si>
  <si>
    <t>Поведишникова В.В. - председатель Контрольно-счетной комиссии,  
Соснора А.М. - Глава администрации МР "Печора"</t>
  </si>
  <si>
    <t>Поведишникова В.В. - председатель Контрольно-счетной комиссии,                                                                 Начальник Управления Финансов МР "Печора"</t>
  </si>
  <si>
    <t>Яковина Г.С. -председатель Комитета   по управлению муниципальной собственностью МР "Печора",                                                                                Близнюк И.С. - заведующий отделом архитектуры и градостроительства</t>
  </si>
  <si>
    <t>4.2.</t>
  </si>
  <si>
    <t>4.1.</t>
  </si>
  <si>
    <r>
      <rPr>
        <b/>
        <i/>
        <sz val="12"/>
        <rFont val="Times New Roman"/>
        <family val="1"/>
        <charset val="204"/>
      </rPr>
      <t xml:space="preserve">Мероприятие 4.3.1.1. </t>
    </r>
    <r>
      <rPr>
        <sz val="12"/>
        <rFont val="Times New Roman"/>
        <family val="1"/>
        <charset val="204"/>
      </rPr>
      <t xml:space="preserve">                                    Заполнение паспортов муниципальных услуг в информационной системе "Реестр государственных и муниципальных услуг" по мере утверждения административных регламентов</t>
    </r>
  </si>
  <si>
    <t>16.1.</t>
  </si>
  <si>
    <t>16.2.</t>
  </si>
  <si>
    <t>Мероприятие 3.1.1.1.
Формирование квалифицированного кадрового резерва</t>
  </si>
  <si>
    <t>Мероприятие 3.1.1.2.
Размещение информации в средствах массовой информации</t>
  </si>
  <si>
    <t>Мероприятие 3.2.1.2.
Участие специалистов в семинарах, "круглых столах"</t>
  </si>
  <si>
    <t>18.1.</t>
  </si>
  <si>
    <t>18.2.</t>
  </si>
  <si>
    <t>Мероприятие 3.6.1.1.
Корректировка должностных инструкций муниципальных служащих в соответствии с законодательством Республики Коми</t>
  </si>
  <si>
    <t>Мероприятие 3.6.1.2.
Корректировка должностных инструкций специалистов в соответствии с законодательством Республики Коми</t>
  </si>
  <si>
    <t>20.4.</t>
  </si>
  <si>
    <t>21.3.</t>
  </si>
  <si>
    <t>27.</t>
  </si>
  <si>
    <t>27.2.</t>
  </si>
  <si>
    <t>27.3.</t>
  </si>
  <si>
    <t>Подпрограмма 4 "Электронный муниципалитет"</t>
  </si>
  <si>
    <t xml:space="preserve">Мероприятие  4.1.1.1.
Размещение на официальном сайте администрации МР "Печора" информации о возможностях получения государственных и муниципальных услуг в электронном виде для населения.                                             </t>
  </si>
  <si>
    <t xml:space="preserve"> Мероприятие 4.2.3.1                     Расширение  системы "Безопасный город"                                                   </t>
  </si>
  <si>
    <t xml:space="preserve">Мероприятие 4.2.3.2.                     Обслуживание системы "Безопасный город"             </t>
  </si>
  <si>
    <t>32.2.</t>
  </si>
  <si>
    <t xml:space="preserve">Мероприятие 4.2.4.2                             Модернизация существующих автоматизированных информационных систем </t>
  </si>
  <si>
    <r>
      <rPr>
        <b/>
        <i/>
        <sz val="12"/>
        <rFont val="Times New Roman"/>
        <family val="1"/>
        <charset val="204"/>
      </rPr>
      <t>Мероприятие 4.3.1.2.</t>
    </r>
    <r>
      <rPr>
        <sz val="12"/>
        <rFont val="Times New Roman"/>
        <family val="1"/>
        <charset val="204"/>
      </rPr>
      <t xml:space="preserve">
Направление заявок на публикацию паспортов муниципальных услуг</t>
    </r>
  </si>
  <si>
    <t>37.2.</t>
  </si>
  <si>
    <r>
      <t xml:space="preserve">Мероприятие 4.3.4.2.
</t>
    </r>
    <r>
      <rPr>
        <sz val="12"/>
        <rFont val="Times New Roman"/>
        <family val="1"/>
        <charset val="204"/>
      </rPr>
      <t>Проведение анализа качества предоставления муниципальных услуг на основе заполненных населением опросных листов</t>
    </r>
    <r>
      <rPr>
        <b/>
        <sz val="12"/>
        <rFont val="Times New Roman"/>
        <family val="1"/>
        <charset val="204"/>
      </rPr>
      <t xml:space="preserve">
</t>
    </r>
  </si>
  <si>
    <t>Мероприятие 5.5.1.2.
Обеспечение общественного контроля за  реализацией недвижимого муниципального  имущества, сдачей помещений в аренду.</t>
  </si>
  <si>
    <r>
      <rPr>
        <b/>
        <i/>
        <sz val="12"/>
        <rFont val="Times New Roman"/>
        <family val="1"/>
        <charset val="204"/>
      </rPr>
      <t xml:space="preserve">Мероприятие 1.1.1. 1 </t>
    </r>
    <r>
      <rPr>
        <sz val="12"/>
        <rFont val="Times New Roman"/>
        <family val="1"/>
        <charset val="204"/>
      </rPr>
      <t xml:space="preserve">                               Разработка и утверждение нормативных правовых актов, регламентирующих и методологически обеспечивающих бюджетный процесс в МО МР «Печора» </t>
    </r>
  </si>
  <si>
    <r>
      <rPr>
        <b/>
        <i/>
        <sz val="12"/>
        <rFont val="Times New Roman"/>
        <family val="1"/>
        <charset val="204"/>
      </rPr>
      <t xml:space="preserve">Мероприятие 1.1.1.2. </t>
    </r>
    <r>
      <rPr>
        <sz val="12"/>
        <rFont val="Times New Roman"/>
        <family val="1"/>
        <charset val="204"/>
      </rPr>
      <t xml:space="preserve"> 
Актуализация нормативных правовых актов, регламентирующих и методологически обеспечивающих бюджетный процесс в МО МР «Печора» </t>
    </r>
  </si>
  <si>
    <r>
      <rPr>
        <i/>
        <sz val="12"/>
        <rFont val="Times New Roman"/>
        <family val="1"/>
        <charset val="204"/>
      </rPr>
      <t>Контрольное событие 1</t>
    </r>
    <r>
      <rPr>
        <sz val="12"/>
        <rFont val="Times New Roman"/>
        <family val="1"/>
        <charset val="204"/>
      </rPr>
      <t xml:space="preserve">
Внесены изменения и дополнения по мере необходимости 
 1) в Положение о бюджетном процессе в МО МР "Печора" (решение Совета МР "Печора" от 23.12.2009 № 4-20/396) ;  
2) в Порядок составления проекта бюджета МО МР "Печора" на очередной финансовый год и плановый период (постановление администрации МР "Печора" от 01.09.2015 № 990);
3) в Методику планирования бюджетных ассигнований бюджета МО МР "Печора" на очередной финансовый год и плановый период (приказ УФ МР "Печора" от 30.07.2012 № 66-п);
4) в Методические рекомендации по составлению обоснований бюджетных ассигнований на очередной финансовый год и плановый период (приказ УФ МР "Печора "от 08.08.2014 № 90-п);  
5) в Порядок формирования перечня и кодов целевых статей расходов бюджета, применяемых при формировании проекта бюджета МО МР "Печора" (приказ УФ МР "Печора" от 16.10.2014 № 114-п)                                 </t>
    </r>
  </si>
  <si>
    <r>
      <rPr>
        <b/>
        <i/>
        <sz val="12"/>
        <rFont val="Times New Roman"/>
        <family val="1"/>
        <charset val="204"/>
      </rPr>
      <t xml:space="preserve">Основное мероприятие 1.1.2. </t>
    </r>
    <r>
      <rPr>
        <b/>
        <sz val="12"/>
        <rFont val="Times New Roman"/>
        <family val="1"/>
        <charset val="204"/>
      </rPr>
      <t xml:space="preserve">                           Мониторинг  качества финансового менеджмента главных распорядителей средств бюджета МО МР «Печора»</t>
    </r>
  </si>
  <si>
    <r>
      <rPr>
        <b/>
        <i/>
        <sz val="12"/>
        <rFont val="Times New Roman"/>
        <family val="1"/>
        <charset val="204"/>
      </rPr>
      <t xml:space="preserve">Мероприятие 1.1.2.1. </t>
    </r>
    <r>
      <rPr>
        <sz val="12"/>
        <rFont val="Times New Roman"/>
        <family val="1"/>
        <charset val="204"/>
      </rPr>
      <t xml:space="preserve">
Сбор, проверка и обобщение данных поступающих от главных распорядителей средств  бюджета МО МР "Печора" за отчётный год </t>
    </r>
  </si>
  <si>
    <r>
      <rPr>
        <b/>
        <i/>
        <sz val="12"/>
        <rFont val="Times New Roman"/>
        <family val="1"/>
        <charset val="204"/>
      </rPr>
      <t>Мероприятие 1.1.2.2.</t>
    </r>
    <r>
      <rPr>
        <sz val="12"/>
        <rFont val="Times New Roman"/>
        <family val="1"/>
        <charset val="204"/>
      </rPr>
      <t xml:space="preserve">
Осуществление оценки качества финансового менеджмента главных распорядителей средств  бюджета МО МР "Печора" за отчетный год. </t>
    </r>
  </si>
  <si>
    <t>29.1.</t>
  </si>
  <si>
    <t>29.2.</t>
  </si>
  <si>
    <t>29.3.</t>
  </si>
  <si>
    <t>34.1.</t>
  </si>
  <si>
    <t>34.2.</t>
  </si>
  <si>
    <t>38.2.</t>
  </si>
  <si>
    <t>41.</t>
  </si>
  <si>
    <t>41.1.</t>
  </si>
  <si>
    <t>53.</t>
  </si>
  <si>
    <t>53.1.</t>
  </si>
  <si>
    <t>53.2.</t>
  </si>
  <si>
    <t>53.3.</t>
  </si>
  <si>
    <t>53.4.</t>
  </si>
  <si>
    <t>53.5.</t>
  </si>
  <si>
    <t>58.1.</t>
  </si>
  <si>
    <t>58.2.</t>
  </si>
  <si>
    <t>59.1.</t>
  </si>
  <si>
    <t>59.2.</t>
  </si>
  <si>
    <t>59.3.</t>
  </si>
  <si>
    <t>59.4.</t>
  </si>
  <si>
    <t>Мероприятие 1.2.4.1.
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</t>
  </si>
  <si>
    <t xml:space="preserve"> Кисель С.Н. - зав. отделом доходов и муниципального долга., Лысакова О.И. - зав. бюджетным отделом  управления финансов МР "Печора"</t>
  </si>
  <si>
    <t xml:space="preserve"> Кисель С.Н. - зав. отделом доходов и муниципального долга., Лысакова О.И. - зав. бюджетным отделом  </t>
  </si>
  <si>
    <t xml:space="preserve">Павлова В.А.- зав. сектором финансово-бюджетного надзора </t>
  </si>
  <si>
    <t>Мероприятие 1.1.4.2.
Погашение долговых обязательств муниципального района согласно заключенным договорам и соглашениям</t>
  </si>
  <si>
    <t xml:space="preserve">Кисель С.Н.- зав. отделом доходов и муниципального долга </t>
  </si>
  <si>
    <t xml:space="preserve">Кисель С.Н. - зав. отделом доходов и муниципального долга,                   Лысакова О.И. - зав. бюджетным отделом  </t>
  </si>
  <si>
    <t xml:space="preserve"> Кисель С.Н. - зав. отделом доходов и муниципального долга,                Лысакова О.И. - зав. бюджетным отделом  </t>
  </si>
  <si>
    <t xml:space="preserve">Кисель С.Н. - зав. отделом доходов и муниципального долга.,                 Лысакова О.И. - зав. бюджетным отделом  </t>
  </si>
  <si>
    <t xml:space="preserve">Мейнерт И.Г. - зав. отделом казначейского исполнения бюджета- </t>
  </si>
  <si>
    <t xml:space="preserve">Локтионова Л.В. -  зав. отделом бухгалтерского учета и отчетности </t>
  </si>
  <si>
    <t>Мероприятие 3.3.1.1.
Проведение аттестации работников на соответствие занимаемой должности</t>
  </si>
  <si>
    <t>Мероприятие 3.3.1.2.
Проведение квалификационных экзаменов с целью присвоения классных чинов</t>
  </si>
  <si>
    <t xml:space="preserve">Мероприятие 4.1.1.2.
Размещение на информационных стендах информации о возможностях получения государственных и муниципальных услуг в электронном виде      </t>
  </si>
  <si>
    <t>Задача 1. "Организация антикоррупционного образования и пропаганды, формирование нетерпимого отношения к коррупции"</t>
  </si>
  <si>
    <t xml:space="preserve">"Приложение 
к постановлению администрации МР "Печора"
от "29" декабря  2016 г. № 1533
</t>
  </si>
  <si>
    <t>Основное мероприятие 3.7.4. 
Осуществление государственных полномочий Республики Коми, предусмотренных пунктами 7-9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</si>
  <si>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 xml:space="preserve">Мероприятие 3.7.4.1.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</si>
  <si>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Контрольное событие 2 
Размещение на официальном сайте администрации МР "Печора"  результатов  мониторинга качества финансового менеджмента главных распорядителей  средств бюджета МО МР "Печора" за 2016 год</t>
  </si>
  <si>
    <t xml:space="preserve">Контрольное событие 3
Исполнение утвержденного плана контрольных мероприятий (ревизий и проверок целевого использования средств бюджета МО МР «Печора») </t>
  </si>
  <si>
    <t>Контрольное событие 4
Муниципальный долг по бюджетным кредитам, привлеченным в бюджет МО МР "Печора" погашен</t>
  </si>
  <si>
    <t xml:space="preserve">Контрольное событие 5
Своевременное погашение субзайма  МУП "Горводоканал" </t>
  </si>
  <si>
    <t>Контрольное событие 6
Согласованы Бюджетной комиссией основные характеристики проекта бюджета МО МР «Печора» на очередной финансовый год и плановый период</t>
  </si>
  <si>
    <t>Контрольное событие 7
Доведены субъектам бюджетного планирования предельные объемы бюджетных ассигнований на очередной финансовый год и плановый период</t>
  </si>
  <si>
    <t>Контрольное событие 8
Проект решения совета МР "Печора" о бюджете на очередной финансовый год и плановый период подготовлен в соответствии с требованиями бюджетного законодательства</t>
  </si>
  <si>
    <r>
      <rPr>
        <sz val="12"/>
        <rFont val="Times New Roman"/>
        <family val="1"/>
        <charset val="204"/>
      </rPr>
      <t>Контрольное событие 9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Утверждение сводной бюджетной росписи  бюджета МО МР "Печора" на очередной финансовый год и плановый период  до начала финансового года</t>
    </r>
  </si>
  <si>
    <t>Контрольное событие 10
Расходные обязательства бюджета МО МР "Печора" исполнены в установленные сроки</t>
  </si>
  <si>
    <t xml:space="preserve"> Контрольное событие 11
Представлены отчеты об исполнении консолидированного бюджета МР "Печора" в Министерство финансов Республики Коми, в сроки установленные МФ РК</t>
  </si>
  <si>
    <t xml:space="preserve">Контрольное событие 12
Фактическое финансирование  расходов  бюджета МО МР «Печора», направленных на выравнивание бюджетной обеспеченности  муниципальных образований на территории МР "Печора", достигнуто планового значения, предусмотренного сводной бюджетной росписью 
</t>
  </si>
  <si>
    <t xml:space="preserve">Контрольное событие 13
Достигнуты плановые значения показателей программы (индикаторов) </t>
  </si>
  <si>
    <t xml:space="preserve"> Контрольное событие 14
В срок составлены отчеты об исполнении плана мероприятий по реализации муниципальной программы</t>
  </si>
  <si>
    <t>Контрольное событие 15
Получение технической документации, постановка на кадастровый учет объектов недвижимости</t>
  </si>
  <si>
    <t>Контрольное событие 16
Постановка на кадастровый учет земельных участков</t>
  </si>
  <si>
    <t>Контрольное событие 17
Получение свидетельства о государственной регистрации права собственности</t>
  </si>
  <si>
    <t>Контрольное событие  18
Постановка на учет выявленного в течение года бесхозяйного имущества</t>
  </si>
  <si>
    <t>Контрольное событие 19
Ведение реестра муниципальной собственности</t>
  </si>
  <si>
    <t>Контрольное событие 20
Представление в Совет МР «Печора» отчета о выполнении прогнозного плана приватизации за предшествующий год</t>
  </si>
  <si>
    <t>Контрольное событие 21
Передача имущества в собственность поселений</t>
  </si>
  <si>
    <t>Контрольное событие 22
Достигнуты плановые значения показателей программы (индикаторов)</t>
  </si>
  <si>
    <t>Контрольное событие 23
Составлен акт проверки использования муниципального имущества</t>
  </si>
  <si>
    <t>Контрольное событие 24
Представление отчета главе администрации МР "Печора" об оценке деятельности МУПов и ООО, доля муниципального района в уставном капитале составляет 100%</t>
  </si>
  <si>
    <t>Контрольное событие 25
 Достигнуты плановые значения показателей программы (индикаторов)</t>
  </si>
  <si>
    <t>Контрольное событие 26
 Достигнуты плановые значения показателей программы (индикаторов)</t>
  </si>
  <si>
    <t xml:space="preserve">Контрольное событие 27
Количество специалистов прошедших обучение </t>
  </si>
  <si>
    <t>Контрольное событие 28
Количество специалистов представивших отчеты о профессиональной служебной деятельности</t>
  </si>
  <si>
    <t>Контрольное событие 29
Утверждение должностных инструкций, содержащих показатели эффективности и результативности</t>
  </si>
  <si>
    <t xml:space="preserve">Контрольное событие 30
Увеличение посещаемости официального портала администрации муниципального района "Печора"  </t>
  </si>
  <si>
    <t xml:space="preserve">Контрольное событие 31
Увеличение посещаемости официального портала администрации муниципального района "Печора"    </t>
  </si>
  <si>
    <t>Контрольное событие  32
Внедрение информационных систем</t>
  </si>
  <si>
    <t xml:space="preserve">Контрольное событие 33
Функционирование системы обеспечения вызова экстренных оперативных служб через единый номер "112"     </t>
  </si>
  <si>
    <t xml:space="preserve">Контрольное событие 34
Функционирование системы "Безопасный город"       </t>
  </si>
  <si>
    <t xml:space="preserve">Контрольное событие  35
Функционирование существующих автоматизированных информационных систем МО  </t>
  </si>
  <si>
    <t>Контрольное   событие 36
Внедрение и использование в деятельности системы электронного документооборота (СЭД)</t>
  </si>
  <si>
    <t>Контрольное событие 37
 Внедрена система межведомственного электронного взаимодействия</t>
  </si>
  <si>
    <r>
      <rPr>
        <b/>
        <i/>
        <sz val="12"/>
        <rFont val="Times New Roman"/>
        <family val="1"/>
        <charset val="204"/>
      </rPr>
      <t>Контрольное событие 38</t>
    </r>
    <r>
      <rPr>
        <sz val="12"/>
        <rFont val="Times New Roman"/>
        <family val="1"/>
        <charset val="204"/>
      </rPr>
      <t xml:space="preserve">              Размещение сведений в  информационной системе "Реестр государственных и муниципальных услуг"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</si>
  <si>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39
Обеспечение возможности для заявителей получения муниципальных услуг в электронном виде на Едином портале государственных и муниципальных услуг  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</si>
  <si>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40
Увеличение количества обращений граждан за предоставлением муниципальных услуг.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</si>
  <si>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b/>
        <sz val="12"/>
        <rFont val="Times New Roman"/>
        <family val="1"/>
        <charset val="204"/>
      </rPr>
      <t xml:space="preserve">  41
</t>
    </r>
    <r>
      <rPr>
        <sz val="12"/>
        <rFont val="Times New Roman"/>
        <family val="1"/>
        <charset val="204"/>
      </rPr>
      <t xml:space="preserve">Создание проекта обеспечения объектов каналами связи,  позволяющими предоставлять государственные и муниципальные услуги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</si>
  <si>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42
Поддержка работоспособности КСПД      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</si>
  <si>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43
Поддержка работоспособности КСПД      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</si>
  <si>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44
Интеграция с сетью передачи данных ОИВ РК и подведомственных учреждений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</si>
  <si>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45
Поддержание работоспособности КСПД                     </t>
    </r>
  </si>
  <si>
    <r>
      <rPr>
        <b/>
        <i/>
        <sz val="12"/>
        <rFont val="Times New Roman"/>
        <family val="1"/>
        <charset val="204"/>
      </rPr>
      <t>Контрольное событие 46
Под</t>
    </r>
    <r>
      <rPr>
        <sz val="12"/>
        <rFont val="Times New Roman"/>
        <family val="1"/>
        <charset val="204"/>
      </rPr>
      <t xml:space="preserve">держание рабочих мест в рабочем состоянии 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</si>
  <si>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47
Функционирование антивирусной защиты                        </t>
    </r>
  </si>
  <si>
    <r>
      <rPr>
        <b/>
        <i/>
        <sz val="12"/>
        <rFont val="Times New Roman"/>
        <family val="1"/>
        <charset val="204"/>
      </rPr>
      <t xml:space="preserve">Контрольное событие 48
</t>
    </r>
    <r>
      <rPr>
        <sz val="12"/>
        <rFont val="Times New Roman"/>
        <family val="1"/>
        <charset val="204"/>
      </rPr>
      <t xml:space="preserve">Безопасный доступ пользователей  в сеть интернет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</si>
  <si>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49
Сохранение конфиденциальной информации в информационных системах    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</si>
  <si>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50
Обеспечение информационной безопасности в КСПД    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</si>
  <si>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51
 Сертификация  муниципальных информационных систем                  </t>
    </r>
  </si>
  <si>
    <t>Контрольное событие 52
 Участие в курсах повышения квалификации, семинарах по антикоррупционной тематике</t>
  </si>
  <si>
    <t>Контрольное событие 53
Количество мероприятий по пропаганде антикоррупционного поведения граждан</t>
  </si>
  <si>
    <t>Контрольное событие 54
количество заключений антикоррупционной экспертизы муниципальных правовых актов и проектов муниципальных правовых актов</t>
  </si>
  <si>
    <t>Контрольное событие 55
Размещение информации на официальном сайте администрации  МР «Печора»</t>
  </si>
  <si>
    <t>Контрольное событие 56
Размещение информации на официальном сайте администрации  МР «Печора»</t>
  </si>
  <si>
    <t>Контрольное событие 57
Размещение информации на официальном сайте администрации  МР «Печора»</t>
  </si>
  <si>
    <t>Контрольное событие  58
Контроль и мониторинг представления земельных участков, реализации недвижимого муниципального имущества, сдачи помещений в аренду</t>
  </si>
  <si>
    <t>Контрольное событие 59
Проведение заседаний, направленных на предупреждение и исключение фактов коррупции</t>
  </si>
  <si>
    <t>Контрольное событие  60
Разработка и актуализация МПА муниципальных образований сельских поселений, находящихся на территории и МР МР "Печора"</t>
  </si>
  <si>
    <t xml:space="preserve">Контрольное событие 61
 Размещение информации о предоставлении жилья из муниципального фонда,  земельных участков для ИЖС, результатов мониторинга применения административных регламентов.
</t>
  </si>
  <si>
    <t>Ивашевская Т.И. заведующий сектором организации предоставления муниципальных услуг администрации МР "Печора"</t>
  </si>
  <si>
    <t xml:space="preserve">Немаова Т.С.- зав. сектором организации предоставления муниципальных услуг                  </t>
  </si>
  <si>
    <t xml:space="preserve">Мероприятие 3.7.3.1. 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</si>
  <si>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Мероприятие 3.7.3.2. 
Закупка товаров, работ и услуг для государственных (муниципальных) нужд</t>
  </si>
  <si>
    <t>Мероприятие 3.7.7.1. 
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</si>
  <si>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Мероприятие 3.7.7.2. 
Закупка товаров, работ и услуг для государственных (муниципальных) нужд</t>
  </si>
  <si>
    <t xml:space="preserve">Мероприятие 3.7.8.1.
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</si>
  <si>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Мероприятие 3.7.8.2. 
Закупка товаров, работ и услуг для государственных (муниципальных) нужд</t>
  </si>
  <si>
    <t>Мероприятие 4.1.2.1. 
Обслуживание сайта</t>
  </si>
  <si>
    <t>Мероприятие  5.1.1.1 
Повышение квалификации по вопросам противодействия коррупции муниципальных служащих</t>
  </si>
  <si>
    <t>Мероприятие  5.1.1.2 
Обучение и консультирование  муниципальных служащих по вопросам противодействия коррупции</t>
  </si>
  <si>
    <t>Мероприятие  5.1.1.3 
Организация и проведение семинаров с депутатами Совета муниципального района «Печора», с депутатами Советов городских (сельских) поселений и муниципальными служащими городских (сельских) поселений, находящихся на территории муниципального образования муниципального района «Печора», по вопросам противодействия коррупции</t>
  </si>
  <si>
    <t>Мероприятие  5.1.1.4  
Включение вопросов на знание антикоррупционного законодательства при проведении квалификационного экзамена и аттестации муниципальных служащих</t>
  </si>
  <si>
    <t>Мероприятие  5.1.2.1 
Издание и распространение брошюр содержащих антикоррупционную пропаганду и правила поведения в коррупционных ситуациях</t>
  </si>
  <si>
    <t>Мероприятие  5.1.2.3  
Организация антикоррупционной пропаганды среди учащихся школ района</t>
  </si>
  <si>
    <t>Мероприятие  5.2.1.1 
Разработка проектов муниципальных правовых актов по противодействию коррупции в муниципальном районе «Печора»</t>
  </si>
  <si>
    <t xml:space="preserve">Мероприятие  5.2.1.2  
Проведение антикоррупционной экспертизы муниципальных правовых актов и проектов муниципальных правовых актов;
</t>
  </si>
  <si>
    <t>Мероприятие 5.2.1.3. 
Разработка и актуализация муниципальных правовых актов по вопросам противодействия коррупции в муниципальных образованиях сельских поселений, расположенных в границах МО МР "Печора"</t>
  </si>
  <si>
    <t>Мероприятие  5.3.1.1 
Проведение проверок достоверности и полноты сведений, представленных в соответствии с Федеральным законом «О муниципальной службе в Российской Федерации» гражданами при поступлении на муниципальную службу, а также по соблюдению муниципальными служащими муниципального района «Печора» ограничений, связанных с муниципальной службой</t>
  </si>
  <si>
    <t>Мероприятие  5.3.1.2  
Обеспечение своевременного предоставления муниципальными служащими сведений о доходах, расходах, об имуществе и обязательствах имущественного характера</t>
  </si>
  <si>
    <t>Мероприятие  5.3.1.3 
Проведение внутреннего мониторинга полноты и достоверности сведений о доходах, расходах, об имуществе и обязательствах имущественного характера представляемых муниципальными служащими</t>
  </si>
  <si>
    <t>Мероприятие  5.3.1.4 
Размещение сведений о доходах, расходах, об имуществе и обязательствах имущественного характера лиц, замещающих муниципальные должности, включенных в перечень должностей муниципальной службы администрации МР «Печора»  и членов их семей на официальном сайте администрации  МР «Печора»</t>
  </si>
  <si>
    <t>Мероприятие  5.3.1.5 
Организация рассмотрения вопросов правоприменительной практики в соответствии с пунктом 2 статьи 6 Федерального закона «О противодействии коррупции»;</t>
  </si>
  <si>
    <t>Мероприятие  5.3.2.1 
Обеспечение контроля за своевременным представлением руководителями муниципальных учреждений администрации МР "Печора" сведений о своих доходах, об имуществе и обязательствах имущественного характера, а также супруга (супруги) и несовершеннолетних детей.</t>
  </si>
  <si>
    <t>Мероприятие  5.3.2.2 
Размещение сведений о доходах, об имуществе и обязательствах имущественного характера руководителей муниципальных учреждений и членов их семей на официальном сайте администрации МР «Печора»</t>
  </si>
  <si>
    <t>Мероприятие  5.3.3.1 
Проведение заседаний комиссии по соблюдению требований к служебному поведению муниципальных служащих муниципального района «Печора» и урегулированию конфликта интересов; комиссии по противодействию коррупции муниципального района "Печора"</t>
  </si>
  <si>
    <t>Мероприятие  5.3.3.2 
Анализ жалоб и обращений граждан о фактах коррупции в органах местного самоуправления муниципального района «Печора» и проведение проверок по указанным фактам</t>
  </si>
  <si>
    <t xml:space="preserve">Мероприятие 5.5.1.1 
Обеспечение общественного контроля над предоставлением земельных участков в аренду </t>
  </si>
  <si>
    <t>Мероприятие  5.2.3.1 
Взаимодействие с городскими (сельскими) поселениями, расположенными на территории муниципального района «Печора», в вопросах разработки и принятия муниципальных правовых актов по противодействию коррупции;</t>
  </si>
  <si>
    <t>Мероприятие  5.2.3.3 
Обеспечение общественного контроля над предоставлением жилья из муниципального жилищного фонда, а также земельных участков для индивидуального жилищного строительства;</t>
  </si>
  <si>
    <t xml:space="preserve">Мероприятие  5.2.3.4 
Обеспечение постоянного обновления информации по противодействию коррупции на официальном сайте администрации муниципального района «Печора»;
</t>
  </si>
  <si>
    <t>Мероприятие  5.2.3.5 
Проведение мониторинга применения административных регламентов осуществления муниципального контроля;</t>
  </si>
  <si>
    <t>Приложение
 к постановлению администрации МР "Печора"
от 21. 03.2017 г. № 287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</si>
</sst>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/m;@"/>
    <numFmt numFmtId="165" formatCode="#,##0.0"/>
    <numFmt numFmtId="166" formatCode="000000"/>
    <numFmt numFmtId="167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u/>
      <sz val="5.5"/>
      <color theme="1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65">
    <xf numFmtId="0" fontId="0" fillId="0" borderId="0" xfId="0"/>
    <xf numFmtId="0" fontId="4" fillId="0" borderId="5" xfId="0" applyFont="1" applyFill="1" applyBorder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/>
    </xf>
    <xf numFmtId="0" fontId="4" fillId="0" borderId="5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top"/>
    </xf>
    <xf numFmtId="0" fontId="5" fillId="0" borderId="5" xfId="2" applyFont="1" applyFill="1" applyBorder="1" applyAlignment="1" applyProtection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/>
    </xf>
    <xf numFmtId="0" fontId="6" fillId="0" borderId="0" xfId="0" applyFont="1" applyFill="1" applyAlignment="1">
      <alignment horizontal="center" vertical="top"/>
    </xf>
    <xf numFmtId="0" fontId="6" fillId="0" borderId="5" xfId="0" applyFont="1" applyFill="1" applyBorder="1" applyAlignment="1">
      <alignment horizontal="center" vertical="center" textRotation="90" wrapText="1"/>
    </xf>
    <xf numFmtId="0" fontId="6" fillId="0" borderId="5" xfId="0" applyFont="1" applyFill="1" applyBorder="1" applyAlignment="1">
      <alignment horizontal="center" vertical="top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65" fontId="7" fillId="0" borderId="5" xfId="0" applyNumberFormat="1" applyFont="1" applyFill="1" applyBorder="1" applyAlignment="1">
      <alignment horizontal="center" vertical="center" wrapText="1"/>
    </xf>
    <xf numFmtId="165" fontId="6" fillId="0" borderId="5" xfId="0" applyNumberFormat="1" applyFont="1" applyFill="1" applyBorder="1" applyAlignment="1">
      <alignment horizontal="center" vertical="center" wrapText="1"/>
    </xf>
    <xf numFmtId="165" fontId="7" fillId="0" borderId="5" xfId="0" applyNumberFormat="1" applyFont="1" applyFill="1" applyBorder="1" applyAlignment="1">
      <alignment horizontal="center" vertical="center"/>
    </xf>
    <xf numFmtId="165" fontId="6" fillId="0" borderId="5" xfId="0" applyNumberFormat="1" applyFont="1" applyFill="1" applyBorder="1" applyAlignment="1">
      <alignment horizontal="center" vertical="center"/>
    </xf>
    <xf numFmtId="14" fontId="6" fillId="0" borderId="5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165" fontId="7" fillId="2" borderId="5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3" fillId="4" borderId="0" xfId="0" applyFont="1" applyFill="1" applyAlignment="1">
      <alignment horizontal="center" vertical="top" wrapText="1"/>
    </xf>
    <xf numFmtId="0" fontId="3" fillId="4" borderId="0" xfId="0" applyFont="1" applyFill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49" fontId="3" fillId="0" borderId="4" xfId="0" applyNumberFormat="1" applyFont="1" applyFill="1" applyBorder="1" applyAlignment="1">
      <alignment horizontal="center" vertical="top"/>
    </xf>
    <xf numFmtId="4" fontId="7" fillId="0" borderId="5" xfId="0" applyNumberFormat="1" applyFont="1" applyFill="1" applyBorder="1" applyAlignment="1">
      <alignment horizontal="center" vertical="center"/>
    </xf>
    <xf numFmtId="16" fontId="3" fillId="0" borderId="5" xfId="0" applyNumberFormat="1" applyFont="1" applyFill="1" applyBorder="1" applyAlignment="1">
      <alignment horizontal="center" vertical="top"/>
    </xf>
    <xf numFmtId="165" fontId="6" fillId="0" borderId="4" xfId="0" applyNumberFormat="1" applyFont="1" applyFill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 vertical="top"/>
    </xf>
    <xf numFmtId="164" fontId="4" fillId="0" borderId="5" xfId="0" applyNumberFormat="1" applyFont="1" applyFill="1" applyBorder="1" applyAlignment="1">
      <alignment horizontal="center" vertical="top"/>
    </xf>
    <xf numFmtId="0" fontId="3" fillId="4" borderId="0" xfId="0" applyFont="1" applyFill="1" applyAlignment="1">
      <alignment horizontal="left" vertical="top"/>
    </xf>
    <xf numFmtId="0" fontId="6" fillId="2" borderId="5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top"/>
    </xf>
    <xf numFmtId="0" fontId="9" fillId="0" borderId="0" xfId="0" applyFont="1" applyFill="1" applyAlignment="1">
      <alignment horizontal="center" vertical="top"/>
    </xf>
    <xf numFmtId="0" fontId="9" fillId="0" borderId="0" xfId="0" applyFont="1" applyFill="1" applyAlignment="1">
      <alignment horizontal="left" vertical="top"/>
    </xf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center" vertical="center"/>
    </xf>
    <xf numFmtId="14" fontId="9" fillId="0" borderId="0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left" vertical="top"/>
    </xf>
    <xf numFmtId="0" fontId="9" fillId="0" borderId="12" xfId="0" applyFont="1" applyFill="1" applyBorder="1" applyAlignment="1">
      <alignment horizontal="center" vertical="top"/>
    </xf>
    <xf numFmtId="0" fontId="9" fillId="0" borderId="12" xfId="0" applyFont="1" applyFill="1" applyBorder="1" applyAlignment="1">
      <alignment horizontal="left" vertical="top"/>
    </xf>
    <xf numFmtId="0" fontId="3" fillId="0" borderId="5" xfId="0" applyNumberFormat="1" applyFont="1" applyFill="1" applyBorder="1" applyAlignment="1">
      <alignment horizontal="center" vertical="top"/>
    </xf>
    <xf numFmtId="0" fontId="3" fillId="0" borderId="4" xfId="0" applyNumberFormat="1" applyFont="1" applyFill="1" applyBorder="1" applyAlignment="1">
      <alignment horizontal="center" vertical="top"/>
    </xf>
    <xf numFmtId="0" fontId="6" fillId="0" borderId="10" xfId="0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top"/>
    </xf>
    <xf numFmtId="165" fontId="7" fillId="2" borderId="5" xfId="0" applyNumberFormat="1" applyFont="1" applyFill="1" applyBorder="1" applyAlignment="1">
      <alignment horizontal="center" vertical="center" wrapText="1"/>
    </xf>
    <xf numFmtId="165" fontId="3" fillId="2" borderId="0" xfId="0" applyNumberFormat="1" applyFont="1" applyFill="1" applyAlignment="1">
      <alignment horizontal="left" vertical="top"/>
    </xf>
    <xf numFmtId="0" fontId="7" fillId="0" borderId="7" xfId="0" applyFont="1" applyFill="1" applyBorder="1" applyAlignment="1">
      <alignment horizontal="center" vertical="center"/>
    </xf>
    <xf numFmtId="16" fontId="3" fillId="0" borderId="5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>
      <alignment horizontal="left" vertical="center"/>
    </xf>
    <xf numFmtId="166" fontId="3" fillId="0" borderId="5" xfId="0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165" fontId="6" fillId="0" borderId="5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left" vertical="top" wrapText="1"/>
    </xf>
    <xf numFmtId="165" fontId="6" fillId="0" borderId="7" xfId="0" applyNumberFormat="1" applyFont="1" applyFill="1" applyBorder="1" applyAlignment="1">
      <alignment horizontal="center" vertical="center"/>
    </xf>
    <xf numFmtId="165" fontId="6" fillId="0" borderId="11" xfId="0" applyNumberFormat="1" applyFont="1" applyFill="1" applyBorder="1" applyAlignment="1">
      <alignment horizontal="center" vertical="center"/>
    </xf>
    <xf numFmtId="165" fontId="6" fillId="0" borderId="11" xfId="0" applyNumberFormat="1" applyFont="1" applyFill="1" applyBorder="1" applyAlignment="1">
      <alignment horizontal="left" vertical="center"/>
    </xf>
    <xf numFmtId="14" fontId="6" fillId="2" borderId="5" xfId="0" applyNumberFormat="1" applyFont="1" applyFill="1" applyBorder="1" applyAlignment="1">
      <alignment horizontal="left" vertical="center" wrapText="1"/>
    </xf>
    <xf numFmtId="49" fontId="6" fillId="2" borderId="5" xfId="0" applyNumberFormat="1" applyFont="1" applyFill="1" applyBorder="1" applyAlignment="1">
      <alignment horizontal="left" vertical="center"/>
    </xf>
    <xf numFmtId="165" fontId="7" fillId="2" borderId="5" xfId="0" applyNumberFormat="1" applyFont="1" applyFill="1" applyBorder="1" applyAlignment="1">
      <alignment horizontal="left" vertical="center"/>
    </xf>
    <xf numFmtId="165" fontId="6" fillId="0" borderId="5" xfId="0" applyNumberFormat="1" applyFont="1" applyFill="1" applyBorder="1" applyAlignment="1">
      <alignment horizontal="left" vertical="center" wrapText="1"/>
    </xf>
    <xf numFmtId="2" fontId="4" fillId="0" borderId="5" xfId="0" applyNumberFormat="1" applyFont="1" applyFill="1" applyBorder="1" applyAlignment="1">
      <alignment horizontal="center" vertical="top" wrapText="1"/>
    </xf>
    <xf numFmtId="2" fontId="3" fillId="0" borderId="5" xfId="0" applyNumberFormat="1" applyFont="1" applyFill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14" fontId="6" fillId="0" borderId="5" xfId="0" applyNumberFormat="1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left" vertical="center"/>
    </xf>
    <xf numFmtId="167" fontId="7" fillId="0" borderId="5" xfId="0" applyNumberFormat="1" applyFont="1" applyFill="1" applyBorder="1" applyAlignment="1">
      <alignment horizontal="center" vertical="center"/>
    </xf>
    <xf numFmtId="167" fontId="6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center" vertical="center" wrapText="1"/>
    </xf>
    <xf numFmtId="165" fontId="7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top" wrapText="1"/>
    </xf>
    <xf numFmtId="0" fontId="4" fillId="0" borderId="6" xfId="0" applyFont="1" applyFill="1" applyBorder="1" applyAlignment="1">
      <alignment vertical="top" wrapText="1"/>
    </xf>
    <xf numFmtId="0" fontId="12" fillId="0" borderId="5" xfId="2" applyFont="1" applyFill="1" applyBorder="1" applyAlignment="1" applyProtection="1">
      <alignment horizontal="left" vertical="top" wrapText="1"/>
    </xf>
    <xf numFmtId="0" fontId="7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49" fontId="7" fillId="0" borderId="5" xfId="0" applyNumberFormat="1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2" fontId="3" fillId="0" borderId="4" xfId="0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top" wrapText="1"/>
    </xf>
    <xf numFmtId="16" fontId="3" fillId="0" borderId="5" xfId="0" applyNumberFormat="1" applyFont="1" applyFill="1" applyBorder="1" applyAlignment="1">
      <alignment horizontal="center" vertical="top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right" vertical="top" wrapText="1"/>
    </xf>
    <xf numFmtId="0" fontId="13" fillId="0" borderId="0" xfId="0" applyFont="1" applyFill="1" applyAlignment="1">
      <alignment horizontal="right" vertical="top"/>
    </xf>
    <xf numFmtId="0" fontId="3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top"/>
    </xf>
    <xf numFmtId="0" fontId="6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4" fontId="4" fillId="0" borderId="13" xfId="0" applyNumberFormat="1" applyFont="1" applyFill="1" applyBorder="1" applyAlignment="1">
      <alignment horizontal="center" vertical="center" wrapText="1"/>
    </xf>
    <xf numFmtId="14" fontId="4" fillId="0" borderId="12" xfId="0" applyNumberFormat="1" applyFont="1" applyFill="1" applyBorder="1" applyAlignment="1">
      <alignment horizontal="center" vertical="center" wrapText="1"/>
    </xf>
    <xf numFmtId="14" fontId="4" fillId="0" borderId="1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2" fontId="4" fillId="0" borderId="4" xfId="0" applyNumberFormat="1" applyFont="1" applyFill="1" applyBorder="1" applyAlignment="1">
      <alignment horizontal="center" vertical="top" wrapText="1"/>
    </xf>
    <xf numFmtId="2" fontId="4" fillId="0" borderId="7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2" fontId="3" fillId="0" borderId="4" xfId="0" applyNumberFormat="1" applyFont="1" applyFill="1" applyBorder="1" applyAlignment="1">
      <alignment horizontal="center" vertical="top" wrapText="1"/>
    </xf>
    <xf numFmtId="2" fontId="4" fillId="0" borderId="6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92"/>
  <sheetViews>
    <sheetView tabSelected="1" view="pageBreakPreview" zoomScale="60" zoomScaleNormal="70" workbookViewId="0">
      <pane xSplit="1" ySplit="10" topLeftCell="F11" activePane="bottomRight" state="frozen"/>
      <selection pane="topRight" activeCell="B1" sqref="B1"/>
      <selection pane="bottomLeft" activeCell="A11" sqref="A11"/>
      <selection pane="bottomRight" activeCell="R1" sqref="R1:AJ1"/>
    </sheetView>
  </sheetViews>
  <sheetFormatPr defaultColWidth="9.140625" defaultRowHeight="18.75" x14ac:dyDescent="0.25"/>
  <cols>
    <col min="1" max="1" width="8.140625" style="90" customWidth="1"/>
    <col min="2" max="2" width="45" style="91" customWidth="1"/>
    <col min="3" max="3" width="9.28515625" style="91" bestFit="1" customWidth="1"/>
    <col min="4" max="5" width="22.85546875" style="91" customWidth="1"/>
    <col min="6" max="6" width="23.28515625" style="91" customWidth="1"/>
    <col min="7" max="7" width="11.28515625" style="92" customWidth="1"/>
    <col min="8" max="8" width="12.28515625" style="93" customWidth="1"/>
    <col min="9" max="10" width="13" style="93" customWidth="1"/>
    <col min="11" max="11" width="8.140625" style="93" bestFit="1" customWidth="1"/>
    <col min="12" max="12" width="7.5703125" style="93" customWidth="1"/>
    <col min="13" max="13" width="12.85546875" style="93" customWidth="1"/>
    <col min="14" max="14" width="6.42578125" style="93" customWidth="1"/>
    <col min="15" max="15" width="12.85546875" style="93" customWidth="1"/>
    <col min="16" max="16" width="7.140625" style="93" customWidth="1"/>
    <col min="17" max="17" width="7.5703125" style="93" customWidth="1"/>
    <col min="18" max="18" width="13.5703125" style="93" customWidth="1"/>
    <col min="19" max="19" width="6.42578125" style="93" customWidth="1"/>
    <col min="20" max="20" width="12.85546875" style="93" customWidth="1"/>
    <col min="21" max="21" width="7.140625" style="93" customWidth="1"/>
    <col min="22" max="22" width="7.5703125" style="93" customWidth="1"/>
    <col min="23" max="23" width="13.5703125" style="93" customWidth="1"/>
    <col min="24" max="24" width="6.42578125" style="93" customWidth="1"/>
    <col min="25" max="36" width="3.7109375" style="91" customWidth="1"/>
    <col min="37" max="37" width="9.140625" style="91"/>
    <col min="38" max="38" width="10.42578125" style="91" bestFit="1" customWidth="1"/>
    <col min="39" max="16384" width="9.140625" style="91"/>
  </cols>
  <sheetData>
    <row r="1" spans="1:37" ht="76.5" customHeight="1" x14ac:dyDescent="0.25">
      <c r="R1" s="197" t="s">
        <v>571</v>
      </c>
      <c r="S1" s="198"/>
      <c r="T1" s="198"/>
      <c r="U1" s="198"/>
      <c r="V1" s="198"/>
      <c r="W1" s="198"/>
      <c r="X1" s="198"/>
      <c r="Y1" s="198"/>
      <c r="Z1" s="198"/>
      <c r="AA1" s="198"/>
      <c r="AB1" s="198"/>
      <c r="AC1" s="198"/>
      <c r="AD1" s="198"/>
      <c r="AE1" s="198"/>
      <c r="AF1" s="198"/>
      <c r="AG1" s="198"/>
      <c r="AH1" s="198"/>
      <c r="AI1" s="198"/>
      <c r="AJ1" s="198"/>
    </row>
    <row r="3" spans="1:37" s="3" customFormat="1" ht="104.25" customHeight="1" x14ac:dyDescent="0.25">
      <c r="A3" s="29"/>
      <c r="G3" s="36"/>
      <c r="H3" s="30"/>
      <c r="I3" s="30"/>
      <c r="J3" s="30" t="s">
        <v>34</v>
      </c>
      <c r="K3" s="30"/>
      <c r="L3" s="30"/>
      <c r="M3" s="30"/>
      <c r="N3" s="30"/>
      <c r="O3" s="30" t="s">
        <v>34</v>
      </c>
      <c r="P3" s="30"/>
      <c r="Q3" s="30"/>
      <c r="R3" s="214" t="s">
        <v>476</v>
      </c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4"/>
      <c r="AJ3" s="214"/>
    </row>
    <row r="4" spans="1:37" s="3" customFormat="1" ht="18.75" hidden="1" customHeight="1" x14ac:dyDescent="0.25">
      <c r="A4" s="29"/>
      <c r="G4" s="36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</row>
    <row r="5" spans="1:37" s="3" customFormat="1" ht="18.75" hidden="1" customHeight="1" x14ac:dyDescent="0.25">
      <c r="A5" s="29"/>
      <c r="G5" s="36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</row>
    <row r="6" spans="1:37" s="3" customFormat="1" x14ac:dyDescent="0.25">
      <c r="A6" s="29"/>
      <c r="G6" s="36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</row>
    <row r="7" spans="1:37" s="3" customFormat="1" ht="33" customHeight="1" x14ac:dyDescent="0.25">
      <c r="A7" s="221" t="s">
        <v>279</v>
      </c>
      <c r="B7" s="222"/>
      <c r="C7" s="222"/>
      <c r="D7" s="222"/>
      <c r="E7" s="222"/>
      <c r="F7" s="222"/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222"/>
      <c r="R7" s="222"/>
      <c r="S7" s="222"/>
      <c r="T7" s="222"/>
      <c r="U7" s="222"/>
      <c r="V7" s="222"/>
      <c r="W7" s="222"/>
      <c r="X7" s="222"/>
      <c r="Y7" s="222"/>
      <c r="Z7" s="222"/>
      <c r="AA7" s="222"/>
      <c r="AB7" s="222"/>
      <c r="AC7" s="222"/>
      <c r="AD7" s="222"/>
      <c r="AE7" s="222"/>
      <c r="AF7" s="222"/>
      <c r="AG7" s="222"/>
      <c r="AH7" s="222"/>
      <c r="AI7" s="222"/>
      <c r="AJ7" s="223"/>
      <c r="AK7" s="31"/>
    </row>
    <row r="8" spans="1:37" s="29" customFormat="1" ht="51" customHeight="1" x14ac:dyDescent="0.25">
      <c r="A8" s="199" t="s">
        <v>0</v>
      </c>
      <c r="B8" s="228" t="s">
        <v>7</v>
      </c>
      <c r="C8" s="199" t="s">
        <v>8</v>
      </c>
      <c r="D8" s="199" t="s">
        <v>391</v>
      </c>
      <c r="E8" s="199" t="s">
        <v>393</v>
      </c>
      <c r="F8" s="228" t="s">
        <v>1</v>
      </c>
      <c r="G8" s="220" t="s">
        <v>2</v>
      </c>
      <c r="H8" s="220" t="s">
        <v>3</v>
      </c>
      <c r="I8" s="225" t="s">
        <v>4</v>
      </c>
      <c r="J8" s="226"/>
      <c r="K8" s="226"/>
      <c r="L8" s="226"/>
      <c r="M8" s="226"/>
      <c r="N8" s="226"/>
      <c r="O8" s="226"/>
      <c r="P8" s="226"/>
      <c r="Q8" s="226"/>
      <c r="R8" s="226"/>
      <c r="S8" s="226"/>
      <c r="T8" s="226"/>
      <c r="U8" s="226"/>
      <c r="V8" s="226"/>
      <c r="W8" s="226"/>
      <c r="X8" s="227"/>
      <c r="Y8" s="199" t="s">
        <v>5</v>
      </c>
      <c r="Z8" s="199"/>
      <c r="AA8" s="199"/>
      <c r="AB8" s="199"/>
      <c r="AC8" s="199"/>
      <c r="AD8" s="199"/>
      <c r="AE8" s="199"/>
      <c r="AF8" s="199"/>
      <c r="AG8" s="199"/>
      <c r="AH8" s="199"/>
      <c r="AI8" s="199"/>
      <c r="AJ8" s="199"/>
      <c r="AK8" s="32"/>
    </row>
    <row r="9" spans="1:37" s="3" customFormat="1" ht="24" customHeight="1" x14ac:dyDescent="0.25">
      <c r="A9" s="199"/>
      <c r="B9" s="229"/>
      <c r="C9" s="199"/>
      <c r="D9" s="199"/>
      <c r="E9" s="199"/>
      <c r="F9" s="229"/>
      <c r="G9" s="220"/>
      <c r="H9" s="220"/>
      <c r="I9" s="224" t="s">
        <v>6</v>
      </c>
      <c r="J9" s="200" t="s">
        <v>169</v>
      </c>
      <c r="K9" s="201"/>
      <c r="L9" s="201"/>
      <c r="M9" s="201"/>
      <c r="N9" s="202"/>
      <c r="O9" s="200" t="s">
        <v>286</v>
      </c>
      <c r="P9" s="201"/>
      <c r="Q9" s="201"/>
      <c r="R9" s="201"/>
      <c r="S9" s="202"/>
      <c r="T9" s="200" t="s">
        <v>280</v>
      </c>
      <c r="U9" s="201"/>
      <c r="V9" s="201"/>
      <c r="W9" s="201"/>
      <c r="X9" s="202"/>
      <c r="Y9" s="216" t="s">
        <v>169</v>
      </c>
      <c r="Z9" s="216"/>
      <c r="AA9" s="216"/>
      <c r="AB9" s="216"/>
      <c r="AC9" s="216" t="s">
        <v>286</v>
      </c>
      <c r="AD9" s="216"/>
      <c r="AE9" s="216"/>
      <c r="AF9" s="216"/>
      <c r="AG9" s="216" t="s">
        <v>280</v>
      </c>
      <c r="AH9" s="216"/>
      <c r="AI9" s="216"/>
      <c r="AJ9" s="216"/>
      <c r="AK9" s="33"/>
    </row>
    <row r="10" spans="1:37" s="3" customFormat="1" ht="149.25" customHeight="1" x14ac:dyDescent="0.25">
      <c r="A10" s="199"/>
      <c r="B10" s="230"/>
      <c r="C10" s="199"/>
      <c r="D10" s="199"/>
      <c r="E10" s="199"/>
      <c r="F10" s="230"/>
      <c r="G10" s="220"/>
      <c r="H10" s="220"/>
      <c r="I10" s="224"/>
      <c r="J10" s="37" t="s">
        <v>20</v>
      </c>
      <c r="K10" s="37" t="s">
        <v>9</v>
      </c>
      <c r="L10" s="37" t="s">
        <v>10</v>
      </c>
      <c r="M10" s="37" t="s">
        <v>11</v>
      </c>
      <c r="N10" s="37" t="s">
        <v>12</v>
      </c>
      <c r="O10" s="37" t="s">
        <v>20</v>
      </c>
      <c r="P10" s="37" t="s">
        <v>9</v>
      </c>
      <c r="Q10" s="37" t="s">
        <v>10</v>
      </c>
      <c r="R10" s="37" t="s">
        <v>11</v>
      </c>
      <c r="S10" s="37" t="s">
        <v>12</v>
      </c>
      <c r="T10" s="37" t="s">
        <v>20</v>
      </c>
      <c r="U10" s="37" t="s">
        <v>9</v>
      </c>
      <c r="V10" s="37" t="s">
        <v>10</v>
      </c>
      <c r="W10" s="37" t="s">
        <v>11</v>
      </c>
      <c r="X10" s="37" t="s">
        <v>12</v>
      </c>
      <c r="Y10" s="78">
        <v>1</v>
      </c>
      <c r="Z10" s="78">
        <v>2</v>
      </c>
      <c r="AA10" s="78">
        <v>3</v>
      </c>
      <c r="AB10" s="78">
        <v>4</v>
      </c>
      <c r="AC10" s="78">
        <v>1</v>
      </c>
      <c r="AD10" s="78">
        <v>2</v>
      </c>
      <c r="AE10" s="78">
        <v>3</v>
      </c>
      <c r="AF10" s="78">
        <v>4</v>
      </c>
      <c r="AG10" s="78">
        <v>1</v>
      </c>
      <c r="AH10" s="78">
        <v>2</v>
      </c>
      <c r="AI10" s="78">
        <v>3</v>
      </c>
      <c r="AJ10" s="78">
        <v>4</v>
      </c>
      <c r="AK10" s="33"/>
    </row>
    <row r="11" spans="1:37" s="11" customFormat="1" x14ac:dyDescent="0.25">
      <c r="A11" s="16">
        <v>1</v>
      </c>
      <c r="B11" s="5">
        <v>2</v>
      </c>
      <c r="C11" s="78">
        <v>3</v>
      </c>
      <c r="D11" s="25">
        <v>4</v>
      </c>
      <c r="E11" s="25">
        <v>4</v>
      </c>
      <c r="F11" s="172">
        <v>6</v>
      </c>
      <c r="G11" s="38">
        <v>7</v>
      </c>
      <c r="H11" s="38">
        <v>8</v>
      </c>
      <c r="I11" s="79">
        <v>9</v>
      </c>
      <c r="J11" s="79">
        <v>25</v>
      </c>
      <c r="K11" s="79">
        <v>26</v>
      </c>
      <c r="L11" s="79">
        <v>27</v>
      </c>
      <c r="M11" s="79">
        <v>28</v>
      </c>
      <c r="N11" s="79">
        <v>29</v>
      </c>
      <c r="O11" s="79">
        <v>25</v>
      </c>
      <c r="P11" s="79">
        <v>26</v>
      </c>
      <c r="Q11" s="79">
        <v>27</v>
      </c>
      <c r="R11" s="79">
        <v>28</v>
      </c>
      <c r="S11" s="79">
        <v>29</v>
      </c>
      <c r="T11" s="79">
        <v>25</v>
      </c>
      <c r="U11" s="79">
        <v>26</v>
      </c>
      <c r="V11" s="79">
        <v>27</v>
      </c>
      <c r="W11" s="79">
        <v>28</v>
      </c>
      <c r="X11" s="79">
        <v>29</v>
      </c>
      <c r="Y11" s="78">
        <v>30</v>
      </c>
      <c r="Z11" s="78">
        <v>31</v>
      </c>
      <c r="AA11" s="78">
        <v>32</v>
      </c>
      <c r="AB11" s="78">
        <v>33</v>
      </c>
      <c r="AC11" s="78">
        <v>34</v>
      </c>
      <c r="AD11" s="78">
        <v>35</v>
      </c>
      <c r="AE11" s="78">
        <v>36</v>
      </c>
      <c r="AF11" s="78">
        <v>37</v>
      </c>
      <c r="AG11" s="78">
        <v>38</v>
      </c>
      <c r="AH11" s="78">
        <v>39</v>
      </c>
      <c r="AI11" s="78">
        <v>40</v>
      </c>
      <c r="AJ11" s="78">
        <v>41</v>
      </c>
      <c r="AK11" s="10"/>
    </row>
    <row r="12" spans="1:37" s="54" customFormat="1" ht="30.6" customHeight="1" x14ac:dyDescent="0.25">
      <c r="A12" s="205" t="s">
        <v>170</v>
      </c>
      <c r="B12" s="205"/>
      <c r="C12" s="205"/>
      <c r="D12" s="205"/>
      <c r="E12" s="205"/>
      <c r="F12" s="205"/>
      <c r="G12" s="205"/>
      <c r="H12" s="205"/>
      <c r="I12" s="205"/>
      <c r="J12" s="205"/>
      <c r="K12" s="205"/>
      <c r="L12" s="205"/>
      <c r="M12" s="205"/>
      <c r="N12" s="205"/>
      <c r="O12" s="205"/>
      <c r="P12" s="205"/>
      <c r="Q12" s="205"/>
      <c r="R12" s="205"/>
      <c r="S12" s="205"/>
      <c r="T12" s="205"/>
      <c r="U12" s="205"/>
      <c r="V12" s="205"/>
      <c r="W12" s="205"/>
      <c r="X12" s="205"/>
      <c r="Y12" s="205"/>
      <c r="Z12" s="205"/>
      <c r="AA12" s="205"/>
      <c r="AB12" s="205"/>
      <c r="AC12" s="205"/>
      <c r="AD12" s="205"/>
      <c r="AE12" s="205"/>
      <c r="AF12" s="205"/>
      <c r="AG12" s="205"/>
      <c r="AH12" s="205"/>
      <c r="AI12" s="205"/>
      <c r="AJ12" s="205"/>
      <c r="AK12" s="53"/>
    </row>
    <row r="13" spans="1:37" s="11" customFormat="1" ht="34.5" customHeight="1" x14ac:dyDescent="0.25">
      <c r="A13" s="203" t="s">
        <v>171</v>
      </c>
      <c r="B13" s="203"/>
      <c r="C13" s="203"/>
      <c r="D13" s="203"/>
      <c r="E13" s="203"/>
      <c r="F13" s="203"/>
      <c r="G13" s="203"/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  <c r="U13" s="203"/>
      <c r="V13" s="203"/>
      <c r="W13" s="203"/>
      <c r="X13" s="203"/>
      <c r="Y13" s="203"/>
      <c r="Z13" s="203"/>
      <c r="AA13" s="203"/>
      <c r="AB13" s="203"/>
      <c r="AC13" s="203"/>
      <c r="AD13" s="203"/>
      <c r="AE13" s="203"/>
      <c r="AF13" s="203"/>
      <c r="AG13" s="203"/>
      <c r="AH13" s="203"/>
      <c r="AI13" s="203"/>
      <c r="AJ13" s="204"/>
      <c r="AK13" s="10"/>
    </row>
    <row r="14" spans="1:37" s="13" customFormat="1" ht="68.25" customHeight="1" x14ac:dyDescent="0.25">
      <c r="A14" s="55" t="s">
        <v>252</v>
      </c>
      <c r="B14" s="15" t="s">
        <v>396</v>
      </c>
      <c r="C14" s="15"/>
      <c r="D14" s="23" t="s">
        <v>394</v>
      </c>
      <c r="E14" s="23" t="s">
        <v>395</v>
      </c>
      <c r="F14" s="192" t="s">
        <v>25</v>
      </c>
      <c r="G14" s="39">
        <v>2017</v>
      </c>
      <c r="H14" s="40">
        <v>2019</v>
      </c>
      <c r="I14" s="16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28"/>
      <c r="Z14" s="28"/>
      <c r="AA14" s="28" t="s">
        <v>22</v>
      </c>
      <c r="AB14" s="28" t="s">
        <v>22</v>
      </c>
      <c r="AC14" s="28"/>
      <c r="AD14" s="28"/>
      <c r="AE14" s="28" t="s">
        <v>22</v>
      </c>
      <c r="AF14" s="28" t="s">
        <v>22</v>
      </c>
      <c r="AG14" s="28"/>
      <c r="AH14" s="28"/>
      <c r="AI14" s="28" t="s">
        <v>22</v>
      </c>
      <c r="AJ14" s="28" t="s">
        <v>22</v>
      </c>
      <c r="AK14" s="12"/>
    </row>
    <row r="15" spans="1:37" s="11" customFormat="1" ht="90" customHeight="1" x14ac:dyDescent="0.25">
      <c r="A15" s="56" t="s">
        <v>253</v>
      </c>
      <c r="B15" s="4" t="s">
        <v>435</v>
      </c>
      <c r="C15" s="4"/>
      <c r="D15" s="192" t="s">
        <v>394</v>
      </c>
      <c r="E15" s="192" t="s">
        <v>462</v>
      </c>
      <c r="F15" s="196"/>
      <c r="G15" s="77">
        <v>2017</v>
      </c>
      <c r="H15" s="80">
        <v>2019</v>
      </c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76"/>
      <c r="Z15" s="76"/>
      <c r="AA15" s="76" t="s">
        <v>22</v>
      </c>
      <c r="AB15" s="76" t="s">
        <v>22</v>
      </c>
      <c r="AC15" s="76"/>
      <c r="AD15" s="76"/>
      <c r="AE15" s="76" t="s">
        <v>22</v>
      </c>
      <c r="AF15" s="76" t="s">
        <v>22</v>
      </c>
      <c r="AG15" s="76"/>
      <c r="AH15" s="76"/>
      <c r="AI15" s="76" t="s">
        <v>22</v>
      </c>
      <c r="AJ15" s="76" t="s">
        <v>22</v>
      </c>
      <c r="AK15" s="10"/>
    </row>
    <row r="16" spans="1:37" s="11" customFormat="1" ht="87.75" customHeight="1" x14ac:dyDescent="0.25">
      <c r="A16" s="152" t="s">
        <v>390</v>
      </c>
      <c r="B16" s="4" t="s">
        <v>436</v>
      </c>
      <c r="C16" s="153"/>
      <c r="D16" s="193" t="s">
        <v>394</v>
      </c>
      <c r="E16" s="193"/>
      <c r="F16" s="196"/>
      <c r="G16" s="154">
        <v>2017</v>
      </c>
      <c r="H16" s="155">
        <v>2019</v>
      </c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151"/>
      <c r="Z16" s="151"/>
      <c r="AA16" s="151" t="s">
        <v>22</v>
      </c>
      <c r="AB16" s="151" t="s">
        <v>22</v>
      </c>
      <c r="AC16" s="151"/>
      <c r="AD16" s="151"/>
      <c r="AE16" s="151" t="s">
        <v>22</v>
      </c>
      <c r="AF16" s="151" t="s">
        <v>22</v>
      </c>
      <c r="AG16" s="151"/>
      <c r="AH16" s="151"/>
      <c r="AI16" s="151" t="s">
        <v>22</v>
      </c>
      <c r="AJ16" s="151" t="s">
        <v>22</v>
      </c>
      <c r="AK16" s="10"/>
    </row>
    <row r="17" spans="1:37" s="11" customFormat="1" ht="150" customHeight="1" x14ac:dyDescent="0.25">
      <c r="A17" s="208"/>
      <c r="B17" s="209" t="s">
        <v>437</v>
      </c>
      <c r="C17" s="211"/>
      <c r="D17" s="192" t="s">
        <v>394</v>
      </c>
      <c r="E17" s="192" t="s">
        <v>462</v>
      </c>
      <c r="F17" s="196"/>
      <c r="G17" s="212">
        <v>2017</v>
      </c>
      <c r="H17" s="212">
        <v>2019</v>
      </c>
      <c r="I17" s="194"/>
      <c r="J17" s="194"/>
      <c r="K17" s="194"/>
      <c r="L17" s="194"/>
      <c r="M17" s="194"/>
      <c r="N17" s="194"/>
      <c r="O17" s="194"/>
      <c r="P17" s="194"/>
      <c r="Q17" s="194"/>
      <c r="R17" s="194"/>
      <c r="S17" s="194"/>
      <c r="T17" s="194"/>
      <c r="U17" s="194"/>
      <c r="V17" s="194"/>
      <c r="W17" s="194"/>
      <c r="X17" s="194"/>
      <c r="Y17" s="206"/>
      <c r="Z17" s="206"/>
      <c r="AA17" s="206" t="s">
        <v>22</v>
      </c>
      <c r="AB17" s="206" t="s">
        <v>22</v>
      </c>
      <c r="AC17" s="206"/>
      <c r="AD17" s="206"/>
      <c r="AE17" s="206" t="s">
        <v>22</v>
      </c>
      <c r="AF17" s="206" t="s">
        <v>22</v>
      </c>
      <c r="AG17" s="206"/>
      <c r="AH17" s="206"/>
      <c r="AI17" s="206" t="s">
        <v>22</v>
      </c>
      <c r="AJ17" s="232"/>
      <c r="AK17" s="10"/>
    </row>
    <row r="18" spans="1:37" s="11" customFormat="1" ht="276.75" customHeight="1" x14ac:dyDescent="0.25">
      <c r="A18" s="193"/>
      <c r="B18" s="210"/>
      <c r="C18" s="210"/>
      <c r="D18" s="193" t="s">
        <v>394</v>
      </c>
      <c r="E18" s="193"/>
      <c r="F18" s="193"/>
      <c r="G18" s="195">
        <v>2016</v>
      </c>
      <c r="H18" s="195">
        <v>2018</v>
      </c>
      <c r="I18" s="195"/>
      <c r="J18" s="195"/>
      <c r="K18" s="195"/>
      <c r="L18" s="195"/>
      <c r="M18" s="195"/>
      <c r="N18" s="195"/>
      <c r="O18" s="195"/>
      <c r="P18" s="195"/>
      <c r="Q18" s="195"/>
      <c r="R18" s="195"/>
      <c r="S18" s="195"/>
      <c r="T18" s="195"/>
      <c r="U18" s="195"/>
      <c r="V18" s="195"/>
      <c r="W18" s="195"/>
      <c r="X18" s="195"/>
      <c r="Y18" s="207"/>
      <c r="Z18" s="207"/>
      <c r="AA18" s="207"/>
      <c r="AB18" s="207"/>
      <c r="AC18" s="207"/>
      <c r="AD18" s="207"/>
      <c r="AE18" s="207"/>
      <c r="AF18" s="207"/>
      <c r="AG18" s="207"/>
      <c r="AH18" s="207"/>
      <c r="AI18" s="207"/>
      <c r="AJ18" s="233"/>
      <c r="AK18" s="10"/>
    </row>
    <row r="19" spans="1:37" s="13" customFormat="1" ht="76.5" customHeight="1" x14ac:dyDescent="0.25">
      <c r="A19" s="55" t="s">
        <v>254</v>
      </c>
      <c r="B19" s="15" t="s">
        <v>438</v>
      </c>
      <c r="C19" s="1"/>
      <c r="D19" s="23" t="s">
        <v>394</v>
      </c>
      <c r="E19" s="23" t="s">
        <v>185</v>
      </c>
      <c r="F19" s="192" t="s">
        <v>26</v>
      </c>
      <c r="G19" s="39">
        <v>2017</v>
      </c>
      <c r="H19" s="40">
        <v>2019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28" t="s">
        <v>22</v>
      </c>
      <c r="Z19" s="28" t="s">
        <v>22</v>
      </c>
      <c r="AA19" s="83"/>
      <c r="AB19" s="83"/>
      <c r="AC19" s="28" t="s">
        <v>22</v>
      </c>
      <c r="AD19" s="28" t="s">
        <v>22</v>
      </c>
      <c r="AE19" s="83"/>
      <c r="AF19" s="83"/>
      <c r="AG19" s="28" t="s">
        <v>22</v>
      </c>
      <c r="AH19" s="28" t="s">
        <v>22</v>
      </c>
      <c r="AI19" s="83"/>
      <c r="AJ19" s="83"/>
      <c r="AK19" s="12"/>
    </row>
    <row r="20" spans="1:37" s="11" customFormat="1" ht="116.25" customHeight="1" x14ac:dyDescent="0.25">
      <c r="A20" s="56" t="s">
        <v>255</v>
      </c>
      <c r="B20" s="4" t="s">
        <v>439</v>
      </c>
      <c r="C20" s="4"/>
      <c r="D20" s="139" t="s">
        <v>394</v>
      </c>
      <c r="E20" s="139" t="s">
        <v>463</v>
      </c>
      <c r="F20" s="196"/>
      <c r="G20" s="77">
        <v>2017</v>
      </c>
      <c r="H20" s="80">
        <v>2019</v>
      </c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76" t="s">
        <v>22</v>
      </c>
      <c r="Z20" s="76" t="s">
        <v>22</v>
      </c>
      <c r="AA20" s="16"/>
      <c r="AB20" s="16"/>
      <c r="AC20" s="76" t="s">
        <v>22</v>
      </c>
      <c r="AD20" s="76" t="s">
        <v>22</v>
      </c>
      <c r="AE20" s="16"/>
      <c r="AF20" s="16"/>
      <c r="AG20" s="76" t="s">
        <v>22</v>
      </c>
      <c r="AH20" s="76" t="s">
        <v>22</v>
      </c>
      <c r="AI20" s="16"/>
      <c r="AJ20" s="16"/>
      <c r="AK20" s="10"/>
    </row>
    <row r="21" spans="1:37" s="11" customFormat="1" ht="117.75" customHeight="1" x14ac:dyDescent="0.25">
      <c r="A21" s="56" t="s">
        <v>376</v>
      </c>
      <c r="B21" s="4" t="s">
        <v>440</v>
      </c>
      <c r="C21" s="4"/>
      <c r="D21" s="139" t="s">
        <v>394</v>
      </c>
      <c r="E21" s="139" t="s">
        <v>463</v>
      </c>
      <c r="F21" s="196"/>
      <c r="G21" s="150">
        <v>2017</v>
      </c>
      <c r="H21" s="149">
        <v>2019</v>
      </c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148" t="s">
        <v>22</v>
      </c>
      <c r="Z21" s="148" t="s">
        <v>22</v>
      </c>
      <c r="AA21" s="16"/>
      <c r="AB21" s="16"/>
      <c r="AC21" s="148" t="s">
        <v>22</v>
      </c>
      <c r="AD21" s="148" t="s">
        <v>22</v>
      </c>
      <c r="AE21" s="16"/>
      <c r="AF21" s="16"/>
      <c r="AG21" s="148" t="s">
        <v>22</v>
      </c>
      <c r="AH21" s="148" t="s">
        <v>22</v>
      </c>
      <c r="AI21" s="16"/>
      <c r="AJ21" s="16"/>
      <c r="AK21" s="10"/>
    </row>
    <row r="22" spans="1:37" s="11" customFormat="1" ht="120.75" customHeight="1" x14ac:dyDescent="0.25">
      <c r="A22" s="57"/>
      <c r="B22" s="4" t="s">
        <v>479</v>
      </c>
      <c r="C22" s="14"/>
      <c r="D22" s="172"/>
      <c r="E22" s="172"/>
      <c r="F22" s="193"/>
      <c r="G22" s="77">
        <v>2017</v>
      </c>
      <c r="H22" s="80">
        <v>2019</v>
      </c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16"/>
      <c r="Z22" s="76" t="s">
        <v>22</v>
      </c>
      <c r="AA22" s="16"/>
      <c r="AB22" s="16"/>
      <c r="AC22" s="16"/>
      <c r="AD22" s="76" t="s">
        <v>22</v>
      </c>
      <c r="AE22" s="16"/>
      <c r="AF22" s="16"/>
      <c r="AG22" s="16"/>
      <c r="AH22" s="76" t="s">
        <v>22</v>
      </c>
      <c r="AI22" s="16"/>
      <c r="AJ22" s="16"/>
      <c r="AK22" s="10"/>
    </row>
    <row r="23" spans="1:37" s="13" customFormat="1" ht="78.75" customHeight="1" x14ac:dyDescent="0.25">
      <c r="A23" s="58" t="s">
        <v>256</v>
      </c>
      <c r="B23" s="15" t="s">
        <v>27</v>
      </c>
      <c r="C23" s="166"/>
      <c r="D23" s="23" t="s">
        <v>394</v>
      </c>
      <c r="E23" s="23" t="s">
        <v>395</v>
      </c>
      <c r="F23" s="192" t="s">
        <v>28</v>
      </c>
      <c r="G23" s="39">
        <v>2017</v>
      </c>
      <c r="H23" s="40">
        <v>2019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28" t="s">
        <v>22</v>
      </c>
      <c r="Z23" s="28" t="s">
        <v>22</v>
      </c>
      <c r="AA23" s="28" t="s">
        <v>22</v>
      </c>
      <c r="AB23" s="28" t="s">
        <v>22</v>
      </c>
      <c r="AC23" s="28" t="s">
        <v>22</v>
      </c>
      <c r="AD23" s="28" t="s">
        <v>22</v>
      </c>
      <c r="AE23" s="28" t="s">
        <v>22</v>
      </c>
      <c r="AF23" s="28" t="s">
        <v>22</v>
      </c>
      <c r="AG23" s="28" t="s">
        <v>22</v>
      </c>
      <c r="AH23" s="28" t="s">
        <v>22</v>
      </c>
      <c r="AI23" s="28" t="s">
        <v>22</v>
      </c>
      <c r="AJ23" s="28" t="s">
        <v>22</v>
      </c>
      <c r="AK23" s="12"/>
    </row>
    <row r="24" spans="1:37" s="11" customFormat="1" ht="72" customHeight="1" x14ac:dyDescent="0.25">
      <c r="A24" s="57" t="s">
        <v>257</v>
      </c>
      <c r="B24" s="4" t="s">
        <v>384</v>
      </c>
      <c r="C24" s="5"/>
      <c r="D24" s="172" t="s">
        <v>394</v>
      </c>
      <c r="E24" s="172" t="s">
        <v>464</v>
      </c>
      <c r="F24" s="196"/>
      <c r="G24" s="77">
        <v>2017</v>
      </c>
      <c r="H24" s="80">
        <v>2019</v>
      </c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76" t="s">
        <v>22</v>
      </c>
      <c r="Z24" s="76" t="s">
        <v>22</v>
      </c>
      <c r="AA24" s="76" t="s">
        <v>22</v>
      </c>
      <c r="AB24" s="76" t="s">
        <v>22</v>
      </c>
      <c r="AC24" s="76" t="s">
        <v>22</v>
      </c>
      <c r="AD24" s="76" t="s">
        <v>22</v>
      </c>
      <c r="AE24" s="76" t="s">
        <v>22</v>
      </c>
      <c r="AF24" s="76" t="s">
        <v>22</v>
      </c>
      <c r="AG24" s="76" t="s">
        <v>22</v>
      </c>
      <c r="AH24" s="76" t="s">
        <v>22</v>
      </c>
      <c r="AI24" s="76" t="s">
        <v>22</v>
      </c>
      <c r="AJ24" s="76" t="s">
        <v>22</v>
      </c>
      <c r="AK24" s="10"/>
    </row>
    <row r="25" spans="1:37" s="11" customFormat="1" ht="83.25" customHeight="1" x14ac:dyDescent="0.25">
      <c r="A25" s="59"/>
      <c r="B25" s="4" t="s">
        <v>480</v>
      </c>
      <c r="C25" s="8"/>
      <c r="D25" s="172"/>
      <c r="E25" s="172"/>
      <c r="F25" s="213"/>
      <c r="G25" s="77">
        <v>2017</v>
      </c>
      <c r="H25" s="80">
        <v>2019</v>
      </c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76" t="s">
        <v>22</v>
      </c>
      <c r="Z25" s="76" t="s">
        <v>22</v>
      </c>
      <c r="AA25" s="76" t="s">
        <v>22</v>
      </c>
      <c r="AB25" s="76" t="s">
        <v>22</v>
      </c>
      <c r="AC25" s="76" t="s">
        <v>22</v>
      </c>
      <c r="AD25" s="76" t="s">
        <v>22</v>
      </c>
      <c r="AE25" s="76" t="s">
        <v>22</v>
      </c>
      <c r="AF25" s="76" t="s">
        <v>22</v>
      </c>
      <c r="AG25" s="76" t="s">
        <v>22</v>
      </c>
      <c r="AH25" s="76" t="s">
        <v>22</v>
      </c>
      <c r="AI25" s="76" t="s">
        <v>22</v>
      </c>
      <c r="AJ25" s="76" t="s">
        <v>22</v>
      </c>
      <c r="AK25" s="10"/>
    </row>
    <row r="26" spans="1:37" s="13" customFormat="1" ht="66" customHeight="1" x14ac:dyDescent="0.25">
      <c r="A26" s="58" t="s">
        <v>258</v>
      </c>
      <c r="B26" s="15" t="s">
        <v>29</v>
      </c>
      <c r="C26" s="1"/>
      <c r="D26" s="23" t="s">
        <v>394</v>
      </c>
      <c r="E26" s="23" t="s">
        <v>395</v>
      </c>
      <c r="F26" s="192" t="s">
        <v>48</v>
      </c>
      <c r="G26" s="39">
        <v>2017</v>
      </c>
      <c r="H26" s="40">
        <v>2017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157"/>
      <c r="Z26" s="157"/>
      <c r="AA26" s="157"/>
      <c r="AB26" s="157" t="s">
        <v>22</v>
      </c>
      <c r="AC26" s="157"/>
      <c r="AD26" s="157"/>
      <c r="AE26" s="157"/>
      <c r="AF26" s="189" t="s">
        <v>22</v>
      </c>
      <c r="AG26" s="157"/>
      <c r="AH26" s="157"/>
      <c r="AI26" s="157"/>
      <c r="AJ26" s="189" t="s">
        <v>22</v>
      </c>
      <c r="AK26" s="12"/>
    </row>
    <row r="27" spans="1:37" s="11" customFormat="1" ht="66" customHeight="1" x14ac:dyDescent="0.25">
      <c r="A27" s="57" t="s">
        <v>409</v>
      </c>
      <c r="B27" s="4" t="s">
        <v>465</v>
      </c>
      <c r="C27" s="5"/>
      <c r="D27" s="192" t="s">
        <v>394</v>
      </c>
      <c r="E27" s="192" t="s">
        <v>466</v>
      </c>
      <c r="F27" s="196"/>
      <c r="G27" s="159">
        <v>2017</v>
      </c>
      <c r="H27" s="158">
        <v>2019</v>
      </c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16"/>
      <c r="Z27" s="16"/>
      <c r="AA27" s="16"/>
      <c r="AB27" s="189" t="s">
        <v>22</v>
      </c>
      <c r="AC27" s="16"/>
      <c r="AD27" s="16"/>
      <c r="AE27" s="16"/>
      <c r="AF27" s="189" t="s">
        <v>22</v>
      </c>
      <c r="AG27" s="16"/>
      <c r="AH27" s="16"/>
      <c r="AI27" s="16"/>
      <c r="AJ27" s="189" t="s">
        <v>22</v>
      </c>
      <c r="AK27" s="10"/>
    </row>
    <row r="28" spans="1:37" s="11" customFormat="1" ht="66" customHeight="1" x14ac:dyDescent="0.25">
      <c r="A28" s="57"/>
      <c r="B28" s="4" t="s">
        <v>481</v>
      </c>
      <c r="C28" s="5"/>
      <c r="D28" s="196"/>
      <c r="E28" s="196"/>
      <c r="F28" s="196"/>
      <c r="G28" s="159">
        <v>2017</v>
      </c>
      <c r="H28" s="158">
        <v>2019</v>
      </c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16"/>
      <c r="Z28" s="16"/>
      <c r="AA28" s="16"/>
      <c r="AB28" s="189" t="s">
        <v>22</v>
      </c>
      <c r="AC28" s="16"/>
      <c r="AD28" s="16"/>
      <c r="AE28" s="16"/>
      <c r="AF28" s="189" t="s">
        <v>22</v>
      </c>
      <c r="AG28" s="16"/>
      <c r="AH28" s="16"/>
      <c r="AI28" s="16"/>
      <c r="AJ28" s="189" t="s">
        <v>22</v>
      </c>
      <c r="AK28" s="10"/>
    </row>
    <row r="29" spans="1:37" s="11" customFormat="1" ht="68.25" customHeight="1" x14ac:dyDescent="0.25">
      <c r="A29" s="57" t="s">
        <v>408</v>
      </c>
      <c r="B29" s="4" t="s">
        <v>30</v>
      </c>
      <c r="C29" s="5"/>
      <c r="D29" s="196"/>
      <c r="E29" s="196"/>
      <c r="F29" s="196"/>
      <c r="G29" s="77">
        <v>2017</v>
      </c>
      <c r="H29" s="80">
        <v>2017</v>
      </c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16"/>
      <c r="Z29" s="16" t="s">
        <v>22</v>
      </c>
      <c r="AA29" s="16"/>
      <c r="AB29" s="16" t="s">
        <v>22</v>
      </c>
      <c r="AC29" s="16"/>
      <c r="AD29" s="16" t="s">
        <v>22</v>
      </c>
      <c r="AE29" s="16"/>
      <c r="AF29" s="16" t="s">
        <v>22</v>
      </c>
      <c r="AG29" s="16"/>
      <c r="AH29" s="16" t="s">
        <v>22</v>
      </c>
      <c r="AI29" s="16"/>
      <c r="AJ29" s="16" t="s">
        <v>22</v>
      </c>
      <c r="AK29" s="10"/>
    </row>
    <row r="30" spans="1:37" s="11" customFormat="1" ht="62.25" customHeight="1" x14ac:dyDescent="0.25">
      <c r="A30" s="57"/>
      <c r="B30" s="4" t="s">
        <v>482</v>
      </c>
      <c r="C30" s="5"/>
      <c r="D30" s="193"/>
      <c r="E30" s="193"/>
      <c r="F30" s="213"/>
      <c r="G30" s="77">
        <v>2017</v>
      </c>
      <c r="H30" s="80">
        <v>2017</v>
      </c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16"/>
      <c r="Z30" s="76" t="s">
        <v>22</v>
      </c>
      <c r="AA30" s="16"/>
      <c r="AB30" s="76" t="s">
        <v>22</v>
      </c>
      <c r="AC30" s="16"/>
      <c r="AD30" s="76" t="s">
        <v>22</v>
      </c>
      <c r="AE30" s="16"/>
      <c r="AF30" s="76" t="s">
        <v>22</v>
      </c>
      <c r="AG30" s="16"/>
      <c r="AH30" s="76" t="s">
        <v>22</v>
      </c>
      <c r="AI30" s="16"/>
      <c r="AJ30" s="76" t="s">
        <v>22</v>
      </c>
      <c r="AK30" s="10"/>
    </row>
    <row r="31" spans="1:37" s="11" customFormat="1" ht="15.75" x14ac:dyDescent="0.25">
      <c r="A31" s="234" t="s">
        <v>31</v>
      </c>
      <c r="B31" s="235"/>
      <c r="C31" s="235"/>
      <c r="D31" s="235"/>
      <c r="E31" s="235"/>
      <c r="F31" s="235"/>
      <c r="G31" s="235"/>
      <c r="H31" s="235"/>
      <c r="I31" s="235"/>
      <c r="J31" s="235"/>
      <c r="K31" s="235"/>
      <c r="L31" s="235"/>
      <c r="M31" s="235"/>
      <c r="N31" s="235"/>
      <c r="O31" s="235"/>
      <c r="P31" s="235"/>
      <c r="Q31" s="235"/>
      <c r="R31" s="235"/>
      <c r="S31" s="235"/>
      <c r="T31" s="235"/>
      <c r="U31" s="235"/>
      <c r="V31" s="235"/>
      <c r="W31" s="235"/>
      <c r="X31" s="235"/>
      <c r="Y31" s="235"/>
      <c r="Z31" s="235"/>
      <c r="AA31" s="235"/>
      <c r="AB31" s="235"/>
      <c r="AC31" s="235"/>
      <c r="AD31" s="235"/>
      <c r="AE31" s="235"/>
      <c r="AF31" s="235"/>
      <c r="AG31" s="235"/>
      <c r="AH31" s="235"/>
      <c r="AI31" s="235"/>
      <c r="AJ31" s="236"/>
      <c r="AK31" s="10"/>
    </row>
    <row r="32" spans="1:37" s="13" customFormat="1" ht="86.25" customHeight="1" x14ac:dyDescent="0.25">
      <c r="A32" s="58" t="s">
        <v>259</v>
      </c>
      <c r="B32" s="15" t="s">
        <v>32</v>
      </c>
      <c r="C32" s="6"/>
      <c r="D32" s="185" t="s">
        <v>394</v>
      </c>
      <c r="E32" s="185" t="s">
        <v>395</v>
      </c>
      <c r="F32" s="192" t="s">
        <v>35</v>
      </c>
      <c r="G32" s="39">
        <v>2017</v>
      </c>
      <c r="H32" s="40">
        <v>2019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6"/>
      <c r="Z32" s="21"/>
      <c r="AA32" s="6"/>
      <c r="AB32" s="84" t="s">
        <v>22</v>
      </c>
      <c r="AC32" s="6"/>
      <c r="AD32" s="6"/>
      <c r="AE32" s="6"/>
      <c r="AF32" s="84" t="s">
        <v>22</v>
      </c>
      <c r="AG32" s="6"/>
      <c r="AH32" s="6"/>
      <c r="AI32" s="6"/>
      <c r="AJ32" s="84" t="s">
        <v>22</v>
      </c>
      <c r="AK32" s="12"/>
    </row>
    <row r="33" spans="1:37" s="11" customFormat="1" ht="125.25" customHeight="1" x14ac:dyDescent="0.25">
      <c r="A33" s="57" t="s">
        <v>260</v>
      </c>
      <c r="B33" s="4" t="s">
        <v>298</v>
      </c>
      <c r="C33" s="9"/>
      <c r="D33" s="139" t="s">
        <v>394</v>
      </c>
      <c r="E33" s="139" t="s">
        <v>463</v>
      </c>
      <c r="F33" s="196"/>
      <c r="G33" s="77">
        <v>2017</v>
      </c>
      <c r="H33" s="80">
        <v>2019</v>
      </c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9"/>
      <c r="Z33" s="20"/>
      <c r="AA33" s="9"/>
      <c r="AB33" s="19" t="s">
        <v>22</v>
      </c>
      <c r="AC33" s="9"/>
      <c r="AD33" s="9"/>
      <c r="AE33" s="9"/>
      <c r="AF33" s="19" t="s">
        <v>22</v>
      </c>
      <c r="AG33" s="9"/>
      <c r="AH33" s="9"/>
      <c r="AI33" s="9"/>
      <c r="AJ33" s="19" t="s">
        <v>22</v>
      </c>
      <c r="AK33" s="10"/>
    </row>
    <row r="34" spans="1:37" s="11" customFormat="1" ht="86.25" customHeight="1" x14ac:dyDescent="0.25">
      <c r="A34" s="57"/>
      <c r="B34" s="4" t="s">
        <v>483</v>
      </c>
      <c r="C34" s="9"/>
      <c r="D34" s="25" t="s">
        <v>34</v>
      </c>
      <c r="E34" s="25" t="s">
        <v>34</v>
      </c>
      <c r="F34" s="231"/>
      <c r="G34" s="225" t="s">
        <v>172</v>
      </c>
      <c r="H34" s="227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9"/>
      <c r="Z34" s="9"/>
      <c r="AA34" s="9"/>
      <c r="AB34" s="19" t="s">
        <v>22</v>
      </c>
      <c r="AC34" s="9"/>
      <c r="AD34" s="9"/>
      <c r="AE34" s="9"/>
      <c r="AF34" s="19" t="s">
        <v>22</v>
      </c>
      <c r="AG34" s="9"/>
      <c r="AH34" s="9"/>
      <c r="AI34" s="9"/>
      <c r="AJ34" s="19" t="s">
        <v>22</v>
      </c>
      <c r="AK34" s="10"/>
    </row>
    <row r="35" spans="1:37" s="11" customFormat="1" ht="118.5" customHeight="1" x14ac:dyDescent="0.25">
      <c r="A35" s="57" t="s">
        <v>261</v>
      </c>
      <c r="B35" s="4" t="s">
        <v>33</v>
      </c>
      <c r="C35" s="9"/>
      <c r="D35" s="139" t="s">
        <v>394</v>
      </c>
      <c r="E35" s="139" t="s">
        <v>467</v>
      </c>
      <c r="F35" s="231"/>
      <c r="G35" s="77">
        <v>2017</v>
      </c>
      <c r="H35" s="80">
        <v>2019</v>
      </c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9"/>
      <c r="Z35" s="9"/>
      <c r="AA35" s="9"/>
      <c r="AB35" s="19" t="s">
        <v>22</v>
      </c>
      <c r="AC35" s="9"/>
      <c r="AD35" s="9"/>
      <c r="AE35" s="9"/>
      <c r="AF35" s="19" t="s">
        <v>22</v>
      </c>
      <c r="AG35" s="9"/>
      <c r="AH35" s="9"/>
      <c r="AI35" s="9"/>
      <c r="AJ35" s="19" t="s">
        <v>22</v>
      </c>
      <c r="AK35" s="10"/>
    </row>
    <row r="36" spans="1:37" s="11" customFormat="1" ht="87.75" customHeight="1" x14ac:dyDescent="0.25">
      <c r="A36" s="57"/>
      <c r="B36" s="4" t="s">
        <v>484</v>
      </c>
      <c r="C36" s="9"/>
      <c r="D36" s="25"/>
      <c r="E36" s="25"/>
      <c r="F36" s="231"/>
      <c r="G36" s="225" t="s">
        <v>250</v>
      </c>
      <c r="H36" s="227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9"/>
      <c r="Z36" s="9"/>
      <c r="AA36" s="9"/>
      <c r="AB36" s="19" t="s">
        <v>22</v>
      </c>
      <c r="AC36" s="9"/>
      <c r="AD36" s="9"/>
      <c r="AE36" s="9"/>
      <c r="AF36" s="19" t="s">
        <v>22</v>
      </c>
      <c r="AG36" s="9"/>
      <c r="AH36" s="9"/>
      <c r="AI36" s="9"/>
      <c r="AJ36" s="19" t="s">
        <v>22</v>
      </c>
      <c r="AK36" s="10"/>
    </row>
    <row r="37" spans="1:37" s="11" customFormat="1" ht="118.5" customHeight="1" x14ac:dyDescent="0.25">
      <c r="A37" s="57" t="s">
        <v>262</v>
      </c>
      <c r="B37" s="4" t="s">
        <v>36</v>
      </c>
      <c r="C37" s="9"/>
      <c r="D37" s="139" t="s">
        <v>394</v>
      </c>
      <c r="E37" s="139" t="s">
        <v>468</v>
      </c>
      <c r="F37" s="231"/>
      <c r="G37" s="77">
        <v>2017</v>
      </c>
      <c r="H37" s="80">
        <v>2019</v>
      </c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9"/>
      <c r="Z37" s="9"/>
      <c r="AA37" s="9"/>
      <c r="AB37" s="19" t="s">
        <v>22</v>
      </c>
      <c r="AC37" s="9"/>
      <c r="AD37" s="9"/>
      <c r="AE37" s="9"/>
      <c r="AF37" s="19" t="s">
        <v>22</v>
      </c>
      <c r="AG37" s="9"/>
      <c r="AH37" s="9"/>
      <c r="AI37" s="9"/>
      <c r="AJ37" s="19" t="s">
        <v>22</v>
      </c>
      <c r="AK37" s="10"/>
    </row>
    <row r="38" spans="1:37" s="11" customFormat="1" ht="107.25" customHeight="1" x14ac:dyDescent="0.25">
      <c r="A38" s="57"/>
      <c r="B38" s="4" t="s">
        <v>485</v>
      </c>
      <c r="C38" s="9"/>
      <c r="D38" s="25"/>
      <c r="E38" s="25"/>
      <c r="F38" s="213"/>
      <c r="G38" s="225" t="s">
        <v>49</v>
      </c>
      <c r="H38" s="227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9"/>
      <c r="Z38" s="9"/>
      <c r="AA38" s="9"/>
      <c r="AB38" s="19" t="s">
        <v>22</v>
      </c>
      <c r="AC38" s="9"/>
      <c r="AD38" s="9"/>
      <c r="AE38" s="9"/>
      <c r="AF38" s="19" t="s">
        <v>22</v>
      </c>
      <c r="AG38" s="9"/>
      <c r="AH38" s="9"/>
      <c r="AI38" s="9"/>
      <c r="AJ38" s="19" t="s">
        <v>22</v>
      </c>
      <c r="AK38" s="10"/>
    </row>
    <row r="39" spans="1:37" s="11" customFormat="1" ht="63" x14ac:dyDescent="0.25">
      <c r="A39" s="58" t="s">
        <v>337</v>
      </c>
      <c r="B39" s="15" t="s">
        <v>37</v>
      </c>
      <c r="C39" s="9"/>
      <c r="D39" s="139" t="s">
        <v>394</v>
      </c>
      <c r="E39" s="139" t="s">
        <v>185</v>
      </c>
      <c r="F39" s="192" t="s">
        <v>173</v>
      </c>
      <c r="G39" s="77">
        <v>2017</v>
      </c>
      <c r="H39" s="80">
        <v>2019</v>
      </c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19" t="s">
        <v>22</v>
      </c>
      <c r="Z39" s="19" t="s">
        <v>22</v>
      </c>
      <c r="AA39" s="19" t="s">
        <v>22</v>
      </c>
      <c r="AB39" s="19" t="s">
        <v>22</v>
      </c>
      <c r="AC39" s="19" t="s">
        <v>22</v>
      </c>
      <c r="AD39" s="19" t="s">
        <v>22</v>
      </c>
      <c r="AE39" s="19" t="s">
        <v>22</v>
      </c>
      <c r="AF39" s="19" t="s">
        <v>22</v>
      </c>
      <c r="AG39" s="19" t="s">
        <v>22</v>
      </c>
      <c r="AH39" s="19" t="s">
        <v>22</v>
      </c>
      <c r="AI39" s="19" t="s">
        <v>22</v>
      </c>
      <c r="AJ39" s="19" t="s">
        <v>22</v>
      </c>
      <c r="AK39" s="10"/>
    </row>
    <row r="40" spans="1:37" s="11" customFormat="1" ht="126" customHeight="1" x14ac:dyDescent="0.25">
      <c r="A40" s="57" t="s">
        <v>338</v>
      </c>
      <c r="B40" s="4" t="s">
        <v>299</v>
      </c>
      <c r="C40" s="9"/>
      <c r="D40" s="139" t="s">
        <v>394</v>
      </c>
      <c r="E40" s="139" t="s">
        <v>469</v>
      </c>
      <c r="F40" s="196"/>
      <c r="G40" s="77">
        <v>2017</v>
      </c>
      <c r="H40" s="80">
        <v>2019</v>
      </c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19"/>
      <c r="Z40" s="19"/>
      <c r="AA40" s="19"/>
      <c r="AB40" s="19" t="s">
        <v>22</v>
      </c>
      <c r="AC40" s="9"/>
      <c r="AD40" s="9"/>
      <c r="AE40" s="9"/>
      <c r="AF40" s="19" t="s">
        <v>22</v>
      </c>
      <c r="AG40" s="9"/>
      <c r="AH40" s="9"/>
      <c r="AI40" s="9"/>
      <c r="AJ40" s="19" t="s">
        <v>22</v>
      </c>
      <c r="AK40" s="10"/>
    </row>
    <row r="41" spans="1:37" s="11" customFormat="1" ht="91.5" customHeight="1" x14ac:dyDescent="0.25">
      <c r="A41" s="57"/>
      <c r="B41" s="15" t="s">
        <v>486</v>
      </c>
      <c r="C41" s="9"/>
      <c r="D41" s="172"/>
      <c r="E41" s="172"/>
      <c r="F41" s="231"/>
      <c r="G41" s="77">
        <v>2017</v>
      </c>
      <c r="H41" s="80">
        <v>2019</v>
      </c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9"/>
      <c r="Z41" s="9"/>
      <c r="AA41" s="9"/>
      <c r="AB41" s="19" t="s">
        <v>22</v>
      </c>
      <c r="AC41" s="9"/>
      <c r="AD41" s="9"/>
      <c r="AE41" s="9"/>
      <c r="AF41" s="19" t="s">
        <v>22</v>
      </c>
      <c r="AG41" s="9"/>
      <c r="AH41" s="9"/>
      <c r="AI41" s="9"/>
      <c r="AJ41" s="19" t="s">
        <v>22</v>
      </c>
      <c r="AK41" s="10"/>
    </row>
    <row r="42" spans="1:37" s="11" customFormat="1" ht="90" customHeight="1" x14ac:dyDescent="0.25">
      <c r="A42" s="57" t="s">
        <v>339</v>
      </c>
      <c r="B42" s="4" t="s">
        <v>38</v>
      </c>
      <c r="C42" s="9"/>
      <c r="D42" s="172" t="s">
        <v>394</v>
      </c>
      <c r="E42" s="172" t="s">
        <v>470</v>
      </c>
      <c r="F42" s="231"/>
      <c r="G42" s="77">
        <v>2017</v>
      </c>
      <c r="H42" s="80">
        <v>2019</v>
      </c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19" t="s">
        <v>22</v>
      </c>
      <c r="Z42" s="19" t="s">
        <v>22</v>
      </c>
      <c r="AA42" s="19" t="s">
        <v>22</v>
      </c>
      <c r="AB42" s="19" t="s">
        <v>22</v>
      </c>
      <c r="AC42" s="19" t="s">
        <v>22</v>
      </c>
      <c r="AD42" s="19" t="s">
        <v>22</v>
      </c>
      <c r="AE42" s="19" t="s">
        <v>22</v>
      </c>
      <c r="AF42" s="19" t="s">
        <v>22</v>
      </c>
      <c r="AG42" s="19" t="s">
        <v>22</v>
      </c>
      <c r="AH42" s="19" t="s">
        <v>22</v>
      </c>
      <c r="AI42" s="19" t="s">
        <v>22</v>
      </c>
      <c r="AJ42" s="19" t="s">
        <v>22</v>
      </c>
      <c r="AK42" s="10"/>
    </row>
    <row r="43" spans="1:37" s="11" customFormat="1" ht="71.25" customHeight="1" x14ac:dyDescent="0.25">
      <c r="A43" s="57"/>
      <c r="B43" s="4" t="s">
        <v>487</v>
      </c>
      <c r="C43" s="9"/>
      <c r="D43" s="172"/>
      <c r="E43" s="172"/>
      <c r="F43" s="213"/>
      <c r="G43" s="77">
        <v>2017</v>
      </c>
      <c r="H43" s="80">
        <v>2019</v>
      </c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19" t="s">
        <v>22</v>
      </c>
      <c r="Z43" s="19" t="s">
        <v>22</v>
      </c>
      <c r="AA43" s="19" t="s">
        <v>22</v>
      </c>
      <c r="AB43" s="19" t="s">
        <v>22</v>
      </c>
      <c r="AC43" s="19" t="s">
        <v>22</v>
      </c>
      <c r="AD43" s="19" t="s">
        <v>22</v>
      </c>
      <c r="AE43" s="19" t="s">
        <v>22</v>
      </c>
      <c r="AF43" s="19" t="s">
        <v>22</v>
      </c>
      <c r="AG43" s="19" t="s">
        <v>22</v>
      </c>
      <c r="AH43" s="19" t="s">
        <v>22</v>
      </c>
      <c r="AI43" s="19" t="s">
        <v>22</v>
      </c>
      <c r="AJ43" s="19" t="s">
        <v>22</v>
      </c>
      <c r="AK43" s="10"/>
    </row>
    <row r="44" spans="1:37" s="13" customFormat="1" ht="79.5" customHeight="1" x14ac:dyDescent="0.25">
      <c r="A44" s="58" t="s">
        <v>263</v>
      </c>
      <c r="B44" s="15" t="s">
        <v>39</v>
      </c>
      <c r="C44" s="6"/>
      <c r="D44" s="23" t="s">
        <v>394</v>
      </c>
      <c r="E44" s="23" t="s">
        <v>395</v>
      </c>
      <c r="F44" s="192" t="s">
        <v>40</v>
      </c>
      <c r="G44" s="39">
        <v>2017</v>
      </c>
      <c r="H44" s="40">
        <v>2019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156" t="s">
        <v>22</v>
      </c>
      <c r="Z44" s="156" t="s">
        <v>22</v>
      </c>
      <c r="AA44" s="156" t="s">
        <v>22</v>
      </c>
      <c r="AB44" s="156" t="s">
        <v>22</v>
      </c>
      <c r="AC44" s="156" t="s">
        <v>22</v>
      </c>
      <c r="AD44" s="156" t="s">
        <v>22</v>
      </c>
      <c r="AE44" s="156" t="s">
        <v>22</v>
      </c>
      <c r="AF44" s="156" t="s">
        <v>22</v>
      </c>
      <c r="AG44" s="156" t="s">
        <v>22</v>
      </c>
      <c r="AH44" s="156" t="s">
        <v>22</v>
      </c>
      <c r="AI44" s="156" t="s">
        <v>22</v>
      </c>
      <c r="AJ44" s="156" t="s">
        <v>22</v>
      </c>
      <c r="AK44" s="12"/>
    </row>
    <row r="45" spans="1:37" s="11" customFormat="1" ht="90" customHeight="1" x14ac:dyDescent="0.25">
      <c r="A45" s="57" t="s">
        <v>340</v>
      </c>
      <c r="B45" s="4" t="s">
        <v>387</v>
      </c>
      <c r="C45" s="9"/>
      <c r="D45" s="192" t="s">
        <v>394</v>
      </c>
      <c r="E45" s="192" t="s">
        <v>192</v>
      </c>
      <c r="F45" s="196"/>
      <c r="G45" s="77">
        <v>2017</v>
      </c>
      <c r="H45" s="80">
        <v>2019</v>
      </c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19" t="s">
        <v>22</v>
      </c>
      <c r="Z45" s="19" t="s">
        <v>22</v>
      </c>
      <c r="AA45" s="19" t="s">
        <v>22</v>
      </c>
      <c r="AB45" s="19" t="s">
        <v>22</v>
      </c>
      <c r="AC45" s="19" t="s">
        <v>22</v>
      </c>
      <c r="AD45" s="19" t="s">
        <v>22</v>
      </c>
      <c r="AE45" s="19" t="s">
        <v>22</v>
      </c>
      <c r="AF45" s="19" t="s">
        <v>22</v>
      </c>
      <c r="AG45" s="19" t="s">
        <v>22</v>
      </c>
      <c r="AH45" s="19" t="s">
        <v>22</v>
      </c>
      <c r="AI45" s="19" t="s">
        <v>22</v>
      </c>
      <c r="AJ45" s="19" t="s">
        <v>22</v>
      </c>
      <c r="AK45" s="10"/>
    </row>
    <row r="46" spans="1:37" s="11" customFormat="1" ht="90" customHeight="1" x14ac:dyDescent="0.25">
      <c r="A46" s="57" t="s">
        <v>385</v>
      </c>
      <c r="B46" s="4" t="s">
        <v>388</v>
      </c>
      <c r="C46" s="9"/>
      <c r="D46" s="196"/>
      <c r="E46" s="196"/>
      <c r="F46" s="196"/>
      <c r="G46" s="150">
        <v>2017</v>
      </c>
      <c r="H46" s="149">
        <v>2019</v>
      </c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19" t="s">
        <v>22</v>
      </c>
      <c r="Z46" s="19" t="s">
        <v>22</v>
      </c>
      <c r="AA46" s="19" t="s">
        <v>22</v>
      </c>
      <c r="AB46" s="19" t="s">
        <v>22</v>
      </c>
      <c r="AC46" s="19" t="s">
        <v>22</v>
      </c>
      <c r="AD46" s="19" t="s">
        <v>22</v>
      </c>
      <c r="AE46" s="19" t="s">
        <v>22</v>
      </c>
      <c r="AF46" s="19" t="s">
        <v>22</v>
      </c>
      <c r="AG46" s="19" t="s">
        <v>22</v>
      </c>
      <c r="AH46" s="19" t="s">
        <v>22</v>
      </c>
      <c r="AI46" s="19" t="s">
        <v>22</v>
      </c>
      <c r="AJ46" s="19" t="s">
        <v>22</v>
      </c>
      <c r="AK46" s="10"/>
    </row>
    <row r="47" spans="1:37" s="11" customFormat="1" ht="90" customHeight="1" x14ac:dyDescent="0.25">
      <c r="A47" s="57" t="s">
        <v>386</v>
      </c>
      <c r="B47" s="4" t="s">
        <v>389</v>
      </c>
      <c r="C47" s="9"/>
      <c r="D47" s="193"/>
      <c r="E47" s="193"/>
      <c r="F47" s="196"/>
      <c r="G47" s="150">
        <v>2017</v>
      </c>
      <c r="H47" s="149">
        <v>2019</v>
      </c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19" t="s">
        <v>22</v>
      </c>
      <c r="Z47" s="19" t="s">
        <v>22</v>
      </c>
      <c r="AA47" s="19" t="s">
        <v>22</v>
      </c>
      <c r="AB47" s="19" t="s">
        <v>22</v>
      </c>
      <c r="AC47" s="19" t="s">
        <v>22</v>
      </c>
      <c r="AD47" s="19" t="s">
        <v>22</v>
      </c>
      <c r="AE47" s="19" t="s">
        <v>22</v>
      </c>
      <c r="AF47" s="19" t="s">
        <v>22</v>
      </c>
      <c r="AG47" s="19" t="s">
        <v>22</v>
      </c>
      <c r="AH47" s="19" t="s">
        <v>22</v>
      </c>
      <c r="AI47" s="19" t="s">
        <v>22</v>
      </c>
      <c r="AJ47" s="19" t="s">
        <v>22</v>
      </c>
      <c r="AK47" s="10"/>
    </row>
    <row r="48" spans="1:37" s="11" customFormat="1" ht="101.25" customHeight="1" x14ac:dyDescent="0.25">
      <c r="A48" s="57"/>
      <c r="B48" s="4" t="s">
        <v>488</v>
      </c>
      <c r="C48" s="9"/>
      <c r="D48" s="172"/>
      <c r="E48" s="172"/>
      <c r="F48" s="213"/>
      <c r="G48" s="77">
        <v>2017</v>
      </c>
      <c r="H48" s="80">
        <v>2019</v>
      </c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19" t="s">
        <v>22</v>
      </c>
      <c r="Z48" s="19" t="s">
        <v>22</v>
      </c>
      <c r="AA48" s="19" t="s">
        <v>22</v>
      </c>
      <c r="AB48" s="19" t="s">
        <v>22</v>
      </c>
      <c r="AC48" s="19" t="s">
        <v>22</v>
      </c>
      <c r="AD48" s="19" t="s">
        <v>22</v>
      </c>
      <c r="AE48" s="19" t="s">
        <v>22</v>
      </c>
      <c r="AF48" s="19" t="s">
        <v>22</v>
      </c>
      <c r="AG48" s="19" t="s">
        <v>22</v>
      </c>
      <c r="AH48" s="19" t="s">
        <v>22</v>
      </c>
      <c r="AI48" s="19" t="s">
        <v>22</v>
      </c>
      <c r="AJ48" s="19" t="s">
        <v>22</v>
      </c>
      <c r="AK48" s="10"/>
    </row>
    <row r="49" spans="1:37" s="13" customFormat="1" ht="87.75" customHeight="1" x14ac:dyDescent="0.25">
      <c r="A49" s="58" t="s">
        <v>341</v>
      </c>
      <c r="B49" s="15" t="s">
        <v>41</v>
      </c>
      <c r="C49" s="6"/>
      <c r="D49" s="23" t="s">
        <v>394</v>
      </c>
      <c r="E49" s="23" t="s">
        <v>395</v>
      </c>
      <c r="F49" s="192" t="s">
        <v>42</v>
      </c>
      <c r="G49" s="39">
        <v>2017</v>
      </c>
      <c r="H49" s="40">
        <v>2019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163" t="s">
        <v>22</v>
      </c>
      <c r="Z49" s="163" t="s">
        <v>22</v>
      </c>
      <c r="AA49" s="163" t="s">
        <v>22</v>
      </c>
      <c r="AB49" s="163" t="s">
        <v>22</v>
      </c>
      <c r="AC49" s="163" t="s">
        <v>22</v>
      </c>
      <c r="AD49" s="163" t="s">
        <v>22</v>
      </c>
      <c r="AE49" s="163" t="s">
        <v>22</v>
      </c>
      <c r="AF49" s="163" t="s">
        <v>22</v>
      </c>
      <c r="AG49" s="163" t="s">
        <v>22</v>
      </c>
      <c r="AH49" s="163" t="s">
        <v>22</v>
      </c>
      <c r="AI49" s="163" t="s">
        <v>22</v>
      </c>
      <c r="AJ49" s="163" t="s">
        <v>22</v>
      </c>
      <c r="AK49" s="12"/>
    </row>
    <row r="50" spans="1:37" s="11" customFormat="1" ht="100.5" customHeight="1" x14ac:dyDescent="0.25">
      <c r="A50" s="57" t="s">
        <v>342</v>
      </c>
      <c r="B50" s="4" t="s">
        <v>461</v>
      </c>
      <c r="C50" s="9"/>
      <c r="D50" s="172" t="s">
        <v>394</v>
      </c>
      <c r="E50" s="172" t="s">
        <v>470</v>
      </c>
      <c r="F50" s="196"/>
      <c r="G50" s="77">
        <v>2017</v>
      </c>
      <c r="H50" s="80">
        <v>2019</v>
      </c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19" t="s">
        <v>22</v>
      </c>
      <c r="Z50" s="19" t="s">
        <v>22</v>
      </c>
      <c r="AA50" s="19" t="s">
        <v>22</v>
      </c>
      <c r="AB50" s="19" t="s">
        <v>22</v>
      </c>
      <c r="AC50" s="19" t="s">
        <v>22</v>
      </c>
      <c r="AD50" s="19" t="s">
        <v>22</v>
      </c>
      <c r="AE50" s="19" t="s">
        <v>22</v>
      </c>
      <c r="AF50" s="19" t="s">
        <v>22</v>
      </c>
      <c r="AG50" s="19" t="s">
        <v>22</v>
      </c>
      <c r="AH50" s="19" t="s">
        <v>22</v>
      </c>
      <c r="AI50" s="19" t="s">
        <v>22</v>
      </c>
      <c r="AJ50" s="19" t="s">
        <v>22</v>
      </c>
      <c r="AK50" s="10"/>
    </row>
    <row r="51" spans="1:37" s="11" customFormat="1" ht="149.25" customHeight="1" x14ac:dyDescent="0.25">
      <c r="A51" s="57"/>
      <c r="B51" s="4" t="s">
        <v>489</v>
      </c>
      <c r="C51" s="9"/>
      <c r="D51" s="25"/>
      <c r="E51" s="25"/>
      <c r="F51" s="213"/>
      <c r="G51" s="77">
        <v>2017</v>
      </c>
      <c r="H51" s="80">
        <v>2019</v>
      </c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>
        <v>0</v>
      </c>
      <c r="X51" s="42"/>
      <c r="Y51" s="19" t="s">
        <v>22</v>
      </c>
      <c r="Z51" s="19" t="s">
        <v>22</v>
      </c>
      <c r="AA51" s="19" t="s">
        <v>22</v>
      </c>
      <c r="AB51" s="19" t="s">
        <v>22</v>
      </c>
      <c r="AC51" s="19" t="s">
        <v>22</v>
      </c>
      <c r="AD51" s="19" t="s">
        <v>22</v>
      </c>
      <c r="AE51" s="19" t="s">
        <v>22</v>
      </c>
      <c r="AF51" s="19" t="s">
        <v>22</v>
      </c>
      <c r="AG51" s="19" t="s">
        <v>22</v>
      </c>
      <c r="AH51" s="19" t="s">
        <v>22</v>
      </c>
      <c r="AI51" s="19" t="s">
        <v>22</v>
      </c>
      <c r="AJ51" s="19" t="s">
        <v>22</v>
      </c>
      <c r="AK51" s="10"/>
    </row>
    <row r="52" spans="1:37" s="11" customFormat="1" ht="15.75" x14ac:dyDescent="0.25">
      <c r="A52" s="203" t="s">
        <v>43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03"/>
      <c r="L52" s="203"/>
      <c r="M52" s="203"/>
      <c r="N52" s="203"/>
      <c r="O52" s="203"/>
      <c r="P52" s="203"/>
      <c r="Q52" s="203"/>
      <c r="R52" s="203"/>
      <c r="S52" s="203"/>
      <c r="T52" s="203"/>
      <c r="U52" s="203"/>
      <c r="V52" s="203"/>
      <c r="W52" s="203"/>
      <c r="X52" s="203"/>
      <c r="Y52" s="203"/>
      <c r="Z52" s="203"/>
      <c r="AA52" s="203"/>
      <c r="AB52" s="203"/>
      <c r="AC52" s="203"/>
      <c r="AD52" s="203"/>
      <c r="AE52" s="203"/>
      <c r="AF52" s="203"/>
      <c r="AG52" s="203"/>
      <c r="AH52" s="203"/>
      <c r="AI52" s="203"/>
      <c r="AJ52" s="204"/>
      <c r="AK52" s="10"/>
    </row>
    <row r="53" spans="1:37" s="13" customFormat="1" ht="78" customHeight="1" x14ac:dyDescent="0.25">
      <c r="A53" s="58" t="s">
        <v>343</v>
      </c>
      <c r="B53" s="15" t="s">
        <v>44</v>
      </c>
      <c r="C53" s="17"/>
      <c r="D53" s="185" t="s">
        <v>394</v>
      </c>
      <c r="E53" s="185" t="s">
        <v>395</v>
      </c>
      <c r="F53" s="192" t="s">
        <v>45</v>
      </c>
      <c r="G53" s="39">
        <v>2017</v>
      </c>
      <c r="H53" s="40">
        <v>2019</v>
      </c>
      <c r="I53" s="43">
        <f>J53+O53+T53</f>
        <v>54924</v>
      </c>
      <c r="J53" s="43">
        <f>K53+L53+M53+N53</f>
        <v>18307.999999999996</v>
      </c>
      <c r="K53" s="43">
        <f>K54+K55+K56</f>
        <v>0</v>
      </c>
      <c r="L53" s="43">
        <f t="shared" ref="L53:N53" si="0">L54+L55+L56</f>
        <v>0</v>
      </c>
      <c r="M53" s="43">
        <f t="shared" si="0"/>
        <v>18307.999999999996</v>
      </c>
      <c r="N53" s="43">
        <f t="shared" si="0"/>
        <v>0</v>
      </c>
      <c r="O53" s="43">
        <f>P53+Q53+R53+S53</f>
        <v>18308</v>
      </c>
      <c r="P53" s="43">
        <f>P54+P55+P56</f>
        <v>0</v>
      </c>
      <c r="Q53" s="43">
        <f t="shared" ref="Q53:S53" si="1">Q54+Q55+Q56</f>
        <v>0</v>
      </c>
      <c r="R53" s="43">
        <f t="shared" si="1"/>
        <v>18308</v>
      </c>
      <c r="S53" s="60">
        <f t="shared" si="1"/>
        <v>0</v>
      </c>
      <c r="T53" s="43">
        <f>U53+V53+W53+X53</f>
        <v>18308</v>
      </c>
      <c r="U53" s="43">
        <f>U54+U55+U56</f>
        <v>0</v>
      </c>
      <c r="V53" s="43">
        <f t="shared" ref="V53:W53" si="2">V54+V55+V56</f>
        <v>0</v>
      </c>
      <c r="W53" s="43">
        <f t="shared" si="2"/>
        <v>18308</v>
      </c>
      <c r="X53" s="43">
        <v>0</v>
      </c>
      <c r="Y53" s="84" t="s">
        <v>22</v>
      </c>
      <c r="Z53" s="84" t="s">
        <v>22</v>
      </c>
      <c r="AA53" s="84" t="s">
        <v>22</v>
      </c>
      <c r="AB53" s="84" t="s">
        <v>22</v>
      </c>
      <c r="AC53" s="84" t="s">
        <v>22</v>
      </c>
      <c r="AD53" s="84" t="s">
        <v>22</v>
      </c>
      <c r="AE53" s="84" t="s">
        <v>22</v>
      </c>
      <c r="AF53" s="84" t="s">
        <v>22</v>
      </c>
      <c r="AG53" s="84" t="s">
        <v>22</v>
      </c>
      <c r="AH53" s="84" t="s">
        <v>22</v>
      </c>
      <c r="AI53" s="84" t="s">
        <v>22</v>
      </c>
      <c r="AJ53" s="84" t="s">
        <v>22</v>
      </c>
      <c r="AK53" s="12"/>
    </row>
    <row r="54" spans="1:37" s="11" customFormat="1" ht="117" customHeight="1" x14ac:dyDescent="0.25">
      <c r="A54" s="57" t="s">
        <v>344</v>
      </c>
      <c r="B54" s="4" t="s">
        <v>307</v>
      </c>
      <c r="C54" s="18"/>
      <c r="D54" s="172" t="s">
        <v>394</v>
      </c>
      <c r="E54" s="172" t="s">
        <v>192</v>
      </c>
      <c r="F54" s="193"/>
      <c r="G54" s="77">
        <v>2016</v>
      </c>
      <c r="H54" s="80">
        <v>2018</v>
      </c>
      <c r="I54" s="44">
        <f>J54+O54+T54</f>
        <v>50950.5</v>
      </c>
      <c r="J54" s="44">
        <f>K54+L54+M54+N54</f>
        <v>17026.099999999999</v>
      </c>
      <c r="K54" s="44">
        <v>0</v>
      </c>
      <c r="L54" s="44">
        <v>0</v>
      </c>
      <c r="M54" s="44">
        <v>17026.099999999999</v>
      </c>
      <c r="N54" s="44">
        <v>0</v>
      </c>
      <c r="O54" s="44">
        <f>P54+Q54+R54+S54</f>
        <v>16962.2</v>
      </c>
      <c r="P54" s="44">
        <v>0</v>
      </c>
      <c r="Q54" s="44">
        <v>0</v>
      </c>
      <c r="R54" s="44">
        <v>16962.2</v>
      </c>
      <c r="S54" s="44">
        <v>0</v>
      </c>
      <c r="T54" s="44">
        <f>U54+V54+W54+X54</f>
        <v>16962.2</v>
      </c>
      <c r="U54" s="44">
        <v>0</v>
      </c>
      <c r="V54" s="44">
        <v>0</v>
      </c>
      <c r="W54" s="44">
        <v>16962.2</v>
      </c>
      <c r="X54" s="44">
        <v>0</v>
      </c>
      <c r="Y54" s="19" t="s">
        <v>22</v>
      </c>
      <c r="Z54" s="19" t="s">
        <v>22</v>
      </c>
      <c r="AA54" s="19" t="s">
        <v>22</v>
      </c>
      <c r="AB54" s="19" t="s">
        <v>22</v>
      </c>
      <c r="AC54" s="19" t="s">
        <v>22</v>
      </c>
      <c r="AD54" s="19" t="s">
        <v>22</v>
      </c>
      <c r="AE54" s="19" t="s">
        <v>22</v>
      </c>
      <c r="AF54" s="19" t="s">
        <v>22</v>
      </c>
      <c r="AG54" s="19" t="s">
        <v>22</v>
      </c>
      <c r="AH54" s="19" t="s">
        <v>22</v>
      </c>
      <c r="AI54" s="19" t="s">
        <v>22</v>
      </c>
      <c r="AJ54" s="19" t="s">
        <v>22</v>
      </c>
      <c r="AK54" s="10"/>
    </row>
    <row r="55" spans="1:37" s="11" customFormat="1" ht="71.25" customHeight="1" x14ac:dyDescent="0.25">
      <c r="A55" s="57" t="s">
        <v>264</v>
      </c>
      <c r="B55" s="4" t="s">
        <v>308</v>
      </c>
      <c r="C55" s="18"/>
      <c r="D55" s="172" t="s">
        <v>394</v>
      </c>
      <c r="E55" s="172" t="s">
        <v>471</v>
      </c>
      <c r="F55" s="171"/>
      <c r="G55" s="77">
        <v>2016</v>
      </c>
      <c r="H55" s="80">
        <v>2018</v>
      </c>
      <c r="I55" s="44">
        <f t="shared" ref="I55:I56" si="3">J55+O55+T55</f>
        <v>3882.6000000000004</v>
      </c>
      <c r="J55" s="44">
        <f t="shared" ref="J55:J56" si="4">K55+L55+M55+N55</f>
        <v>1251.3</v>
      </c>
      <c r="K55" s="44">
        <v>0</v>
      </c>
      <c r="L55" s="44">
        <v>0</v>
      </c>
      <c r="M55" s="44">
        <v>1251.3</v>
      </c>
      <c r="N55" s="44">
        <v>0</v>
      </c>
      <c r="O55" s="44">
        <f t="shared" ref="O55:O56" si="5">P55+Q55+R55+S55</f>
        <v>1315.5</v>
      </c>
      <c r="P55" s="44">
        <v>0</v>
      </c>
      <c r="Q55" s="44">
        <v>0</v>
      </c>
      <c r="R55" s="44">
        <v>1315.5</v>
      </c>
      <c r="S55" s="44">
        <v>0</v>
      </c>
      <c r="T55" s="44">
        <f t="shared" ref="T55:T56" si="6">U55+V55+W55+X55</f>
        <v>1315.8</v>
      </c>
      <c r="U55" s="44">
        <v>0</v>
      </c>
      <c r="V55" s="44">
        <v>0</v>
      </c>
      <c r="W55" s="44">
        <v>1315.8</v>
      </c>
      <c r="X55" s="44">
        <v>0</v>
      </c>
      <c r="Y55" s="19" t="s">
        <v>22</v>
      </c>
      <c r="Z55" s="19" t="s">
        <v>22</v>
      </c>
      <c r="AA55" s="19" t="s">
        <v>22</v>
      </c>
      <c r="AB55" s="19" t="s">
        <v>22</v>
      </c>
      <c r="AC55" s="19" t="s">
        <v>22</v>
      </c>
      <c r="AD55" s="19" t="s">
        <v>22</v>
      </c>
      <c r="AE55" s="19" t="s">
        <v>22</v>
      </c>
      <c r="AF55" s="19" t="s">
        <v>22</v>
      </c>
      <c r="AG55" s="19" t="s">
        <v>22</v>
      </c>
      <c r="AH55" s="19" t="s">
        <v>22</v>
      </c>
      <c r="AI55" s="19" t="s">
        <v>22</v>
      </c>
      <c r="AJ55" s="19" t="s">
        <v>22</v>
      </c>
      <c r="AK55" s="10"/>
    </row>
    <row r="56" spans="1:37" s="11" customFormat="1" ht="62.25" customHeight="1" x14ac:dyDescent="0.25">
      <c r="A56" s="57" t="s">
        <v>265</v>
      </c>
      <c r="B56" s="4" t="s">
        <v>309</v>
      </c>
      <c r="C56" s="18"/>
      <c r="D56" s="172" t="s">
        <v>394</v>
      </c>
      <c r="E56" s="172" t="s">
        <v>471</v>
      </c>
      <c r="F56" s="171"/>
      <c r="G56" s="77">
        <v>2016</v>
      </c>
      <c r="H56" s="80">
        <v>2018</v>
      </c>
      <c r="I56" s="44">
        <f t="shared" si="3"/>
        <v>90.9</v>
      </c>
      <c r="J56" s="44">
        <f t="shared" si="4"/>
        <v>30.6</v>
      </c>
      <c r="K56" s="44">
        <v>0</v>
      </c>
      <c r="L56" s="44">
        <v>0</v>
      </c>
      <c r="M56" s="44">
        <v>30.6</v>
      </c>
      <c r="N56" s="44">
        <v>0</v>
      </c>
      <c r="O56" s="44">
        <f t="shared" si="5"/>
        <v>30.3</v>
      </c>
      <c r="P56" s="44">
        <v>0</v>
      </c>
      <c r="Q56" s="44">
        <v>0</v>
      </c>
      <c r="R56" s="44">
        <v>30.3</v>
      </c>
      <c r="S56" s="44">
        <v>0</v>
      </c>
      <c r="T56" s="44">
        <f t="shared" si="6"/>
        <v>30</v>
      </c>
      <c r="U56" s="44">
        <v>0</v>
      </c>
      <c r="V56" s="44">
        <v>0</v>
      </c>
      <c r="W56" s="44">
        <v>30</v>
      </c>
      <c r="X56" s="44">
        <v>0</v>
      </c>
      <c r="Y56" s="19" t="s">
        <v>22</v>
      </c>
      <c r="Z56" s="19" t="s">
        <v>22</v>
      </c>
      <c r="AA56" s="19" t="s">
        <v>22</v>
      </c>
      <c r="AB56" s="19" t="s">
        <v>22</v>
      </c>
      <c r="AC56" s="19" t="s">
        <v>22</v>
      </c>
      <c r="AD56" s="19" t="s">
        <v>22</v>
      </c>
      <c r="AE56" s="19" t="s">
        <v>22</v>
      </c>
      <c r="AF56" s="19" t="s">
        <v>22</v>
      </c>
      <c r="AG56" s="19" t="s">
        <v>22</v>
      </c>
      <c r="AH56" s="19" t="s">
        <v>22</v>
      </c>
      <c r="AI56" s="19" t="s">
        <v>22</v>
      </c>
      <c r="AJ56" s="19" t="s">
        <v>22</v>
      </c>
      <c r="AK56" s="10"/>
    </row>
    <row r="57" spans="1:37" s="11" customFormat="1" ht="58.5" customHeight="1" x14ac:dyDescent="0.25">
      <c r="A57" s="57"/>
      <c r="B57" s="4" t="s">
        <v>490</v>
      </c>
      <c r="C57" s="18"/>
      <c r="D57" s="4"/>
      <c r="E57" s="4"/>
      <c r="F57" s="178"/>
      <c r="G57" s="77">
        <v>2016</v>
      </c>
      <c r="H57" s="80">
        <v>2018</v>
      </c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19" t="s">
        <v>22</v>
      </c>
      <c r="Z57" s="19" t="s">
        <v>22</v>
      </c>
      <c r="AA57" s="19"/>
      <c r="AB57" s="19"/>
      <c r="AC57" s="19" t="s">
        <v>22</v>
      </c>
      <c r="AD57" s="19" t="s">
        <v>22</v>
      </c>
      <c r="AE57" s="19"/>
      <c r="AF57" s="19"/>
      <c r="AG57" s="19" t="s">
        <v>22</v>
      </c>
      <c r="AH57" s="19" t="s">
        <v>22</v>
      </c>
      <c r="AI57" s="19"/>
      <c r="AJ57" s="19"/>
      <c r="AK57" s="10"/>
    </row>
    <row r="58" spans="1:37" s="13" customFormat="1" ht="75" customHeight="1" x14ac:dyDescent="0.25">
      <c r="A58" s="24">
        <v>10</v>
      </c>
      <c r="B58" s="15" t="s">
        <v>46</v>
      </c>
      <c r="C58" s="17"/>
      <c r="D58" s="185" t="s">
        <v>394</v>
      </c>
      <c r="E58" s="185" t="s">
        <v>395</v>
      </c>
      <c r="F58" s="192" t="s">
        <v>47</v>
      </c>
      <c r="G58" s="39">
        <v>2017</v>
      </c>
      <c r="H58" s="40">
        <v>2019</v>
      </c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84" t="s">
        <v>22</v>
      </c>
      <c r="Z58" s="84" t="s">
        <v>22</v>
      </c>
      <c r="AA58" s="84" t="s">
        <v>22</v>
      </c>
      <c r="AB58" s="84" t="s">
        <v>22</v>
      </c>
      <c r="AC58" s="84" t="s">
        <v>22</v>
      </c>
      <c r="AD58" s="84" t="s">
        <v>22</v>
      </c>
      <c r="AE58" s="84" t="s">
        <v>22</v>
      </c>
      <c r="AF58" s="84" t="s">
        <v>22</v>
      </c>
      <c r="AG58" s="84" t="s">
        <v>22</v>
      </c>
      <c r="AH58" s="84" t="s">
        <v>22</v>
      </c>
      <c r="AI58" s="84" t="s">
        <v>22</v>
      </c>
      <c r="AJ58" s="84" t="s">
        <v>22</v>
      </c>
      <c r="AK58" s="12"/>
    </row>
    <row r="59" spans="1:37" s="11" customFormat="1" ht="68.25" customHeight="1" x14ac:dyDescent="0.25">
      <c r="A59" s="57" t="s">
        <v>278</v>
      </c>
      <c r="B59" s="4" t="s">
        <v>378</v>
      </c>
      <c r="C59" s="18"/>
      <c r="D59" s="263" t="s">
        <v>394</v>
      </c>
      <c r="E59" s="263" t="s">
        <v>463</v>
      </c>
      <c r="F59" s="231"/>
      <c r="G59" s="77">
        <v>2017</v>
      </c>
      <c r="H59" s="80">
        <v>2019</v>
      </c>
      <c r="I59" s="45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19" t="s">
        <v>22</v>
      </c>
      <c r="Z59" s="19" t="s">
        <v>22</v>
      </c>
      <c r="AA59" s="19" t="s">
        <v>22</v>
      </c>
      <c r="AB59" s="19" t="s">
        <v>22</v>
      </c>
      <c r="AC59" s="19" t="s">
        <v>22</v>
      </c>
      <c r="AD59" s="19" t="s">
        <v>22</v>
      </c>
      <c r="AE59" s="19" t="s">
        <v>22</v>
      </c>
      <c r="AF59" s="19" t="s">
        <v>22</v>
      </c>
      <c r="AG59" s="19" t="s">
        <v>22</v>
      </c>
      <c r="AH59" s="19" t="s">
        <v>22</v>
      </c>
      <c r="AI59" s="19" t="s">
        <v>22</v>
      </c>
      <c r="AJ59" s="19" t="s">
        <v>22</v>
      </c>
      <c r="AK59" s="10"/>
    </row>
    <row r="60" spans="1:37" s="11" customFormat="1" ht="66.75" customHeight="1" x14ac:dyDescent="0.25">
      <c r="A60" s="57" t="s">
        <v>377</v>
      </c>
      <c r="B60" s="4" t="s">
        <v>379</v>
      </c>
      <c r="C60" s="18"/>
      <c r="D60" s="264"/>
      <c r="E60" s="264"/>
      <c r="F60" s="231"/>
      <c r="G60" s="150">
        <v>2017</v>
      </c>
      <c r="H60" s="149">
        <v>2019</v>
      </c>
      <c r="I60" s="45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19" t="s">
        <v>22</v>
      </c>
      <c r="Z60" s="19"/>
      <c r="AA60" s="19"/>
      <c r="AB60" s="19"/>
      <c r="AC60" s="19" t="s">
        <v>22</v>
      </c>
      <c r="AD60" s="19"/>
      <c r="AE60" s="19"/>
      <c r="AF60" s="19"/>
      <c r="AG60" s="19" t="s">
        <v>22</v>
      </c>
      <c r="AH60" s="19"/>
      <c r="AI60" s="19"/>
      <c r="AJ60" s="19"/>
      <c r="AK60" s="10"/>
    </row>
    <row r="61" spans="1:37" s="11" customFormat="1" ht="72" customHeight="1" x14ac:dyDescent="0.25">
      <c r="A61" s="57"/>
      <c r="B61" s="4" t="s">
        <v>491</v>
      </c>
      <c r="C61" s="18"/>
      <c r="D61" s="172"/>
      <c r="E61" s="172"/>
      <c r="F61" s="213"/>
      <c r="G61" s="77">
        <v>2017</v>
      </c>
      <c r="H61" s="80">
        <v>2019</v>
      </c>
      <c r="I61" s="45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19" t="s">
        <v>22</v>
      </c>
      <c r="Z61" s="19" t="s">
        <v>22</v>
      </c>
      <c r="AA61" s="19" t="s">
        <v>22</v>
      </c>
      <c r="AB61" s="19" t="s">
        <v>22</v>
      </c>
      <c r="AC61" s="19" t="s">
        <v>22</v>
      </c>
      <c r="AD61" s="19" t="s">
        <v>22</v>
      </c>
      <c r="AE61" s="19" t="s">
        <v>22</v>
      </c>
      <c r="AF61" s="19" t="s">
        <v>22</v>
      </c>
      <c r="AG61" s="19" t="s">
        <v>22</v>
      </c>
      <c r="AH61" s="19" t="s">
        <v>22</v>
      </c>
      <c r="AI61" s="19" t="s">
        <v>22</v>
      </c>
      <c r="AJ61" s="19" t="s">
        <v>22</v>
      </c>
      <c r="AK61" s="10"/>
    </row>
    <row r="62" spans="1:37" s="35" customFormat="1" ht="45" customHeight="1" x14ac:dyDescent="0.25">
      <c r="A62" s="217" t="s">
        <v>50</v>
      </c>
      <c r="B62" s="218"/>
      <c r="C62" s="218"/>
      <c r="D62" s="218"/>
      <c r="E62" s="219"/>
      <c r="F62" s="188"/>
      <c r="G62" s="47"/>
      <c r="H62" s="47"/>
      <c r="I62" s="48">
        <f>J62+O62+T62</f>
        <v>54924</v>
      </c>
      <c r="J62" s="48">
        <f t="shared" ref="J62:X62" si="7">J14+J19+J23+J26+J32+J39+J44+J49+J53+J58</f>
        <v>18307.999999999996</v>
      </c>
      <c r="K62" s="48">
        <f t="shared" si="7"/>
        <v>0</v>
      </c>
      <c r="L62" s="48">
        <f t="shared" si="7"/>
        <v>0</v>
      </c>
      <c r="M62" s="48">
        <f t="shared" si="7"/>
        <v>18307.999999999996</v>
      </c>
      <c r="N62" s="48">
        <f t="shared" si="7"/>
        <v>0</v>
      </c>
      <c r="O62" s="48">
        <f t="shared" si="7"/>
        <v>18308</v>
      </c>
      <c r="P62" s="48">
        <f t="shared" si="7"/>
        <v>0</v>
      </c>
      <c r="Q62" s="48">
        <f t="shared" si="7"/>
        <v>0</v>
      </c>
      <c r="R62" s="48">
        <f t="shared" si="7"/>
        <v>18308</v>
      </c>
      <c r="S62" s="48">
        <f t="shared" si="7"/>
        <v>0</v>
      </c>
      <c r="T62" s="48">
        <f t="shared" si="7"/>
        <v>18308</v>
      </c>
      <c r="U62" s="48">
        <f t="shared" si="7"/>
        <v>0</v>
      </c>
      <c r="V62" s="48">
        <f t="shared" si="7"/>
        <v>0</v>
      </c>
      <c r="W62" s="48">
        <f t="shared" si="7"/>
        <v>18308</v>
      </c>
      <c r="X62" s="48">
        <f t="shared" si="7"/>
        <v>0</v>
      </c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34"/>
    </row>
    <row r="63" spans="1:37" s="3" customFormat="1" ht="24.75" customHeight="1" x14ac:dyDescent="0.25">
      <c r="A63" s="249" t="s">
        <v>380</v>
      </c>
      <c r="B63" s="250"/>
      <c r="C63" s="250"/>
      <c r="D63" s="250"/>
      <c r="E63" s="250"/>
      <c r="F63" s="250"/>
      <c r="G63" s="250"/>
      <c r="H63" s="250"/>
      <c r="I63" s="250"/>
      <c r="J63" s="250"/>
      <c r="K63" s="250"/>
      <c r="L63" s="250"/>
      <c r="M63" s="250"/>
      <c r="N63" s="250"/>
      <c r="O63" s="250"/>
      <c r="P63" s="250"/>
      <c r="Q63" s="250"/>
      <c r="R63" s="250"/>
      <c r="S63" s="250"/>
      <c r="T63" s="250"/>
      <c r="U63" s="250"/>
      <c r="V63" s="250"/>
      <c r="W63" s="250"/>
      <c r="X63" s="250"/>
      <c r="Y63" s="250"/>
      <c r="Z63" s="250"/>
      <c r="AA63" s="250"/>
      <c r="AB63" s="250"/>
      <c r="AC63" s="250"/>
      <c r="AD63" s="250"/>
      <c r="AE63" s="250"/>
      <c r="AF63" s="250"/>
      <c r="AG63" s="250"/>
      <c r="AH63" s="250"/>
      <c r="AI63" s="250"/>
      <c r="AJ63" s="251"/>
      <c r="AK63" s="33"/>
    </row>
    <row r="64" spans="1:37" s="3" customFormat="1" ht="28.5" customHeight="1" x14ac:dyDescent="0.25">
      <c r="A64" s="252" t="s">
        <v>14</v>
      </c>
      <c r="B64" s="252"/>
      <c r="C64" s="252"/>
      <c r="D64" s="252"/>
      <c r="E64" s="252"/>
      <c r="F64" s="252"/>
      <c r="G64" s="252"/>
      <c r="H64" s="252"/>
      <c r="I64" s="252"/>
      <c r="J64" s="252"/>
      <c r="K64" s="252"/>
      <c r="L64" s="252"/>
      <c r="M64" s="252"/>
      <c r="N64" s="252"/>
      <c r="O64" s="252"/>
      <c r="P64" s="252"/>
      <c r="Q64" s="252"/>
      <c r="R64" s="252"/>
      <c r="S64" s="252"/>
      <c r="T64" s="252"/>
      <c r="U64" s="252"/>
      <c r="V64" s="252"/>
      <c r="W64" s="252"/>
      <c r="X64" s="252"/>
      <c r="Y64" s="252"/>
      <c r="Z64" s="252"/>
      <c r="AA64" s="252"/>
      <c r="AB64" s="252"/>
      <c r="AC64" s="252"/>
      <c r="AD64" s="252"/>
      <c r="AE64" s="252"/>
      <c r="AF64" s="252"/>
      <c r="AG64" s="252"/>
      <c r="AH64" s="252"/>
      <c r="AI64" s="252"/>
      <c r="AJ64" s="252"/>
    </row>
    <row r="65" spans="1:36" s="2" customFormat="1" ht="99.75" customHeight="1" x14ac:dyDescent="0.25">
      <c r="A65" s="24" t="s">
        <v>266</v>
      </c>
      <c r="B65" s="15" t="s">
        <v>51</v>
      </c>
      <c r="C65" s="6"/>
      <c r="D65" s="216" t="s">
        <v>397</v>
      </c>
      <c r="E65" s="216" t="s">
        <v>186</v>
      </c>
      <c r="F65" s="192" t="s">
        <v>13</v>
      </c>
      <c r="G65" s="39">
        <v>2017</v>
      </c>
      <c r="H65" s="40">
        <v>2019</v>
      </c>
      <c r="I65" s="43">
        <f>J65+O65+T65</f>
        <v>6295.4</v>
      </c>
      <c r="J65" s="43">
        <f>K65+L65+M65+N65</f>
        <v>2092</v>
      </c>
      <c r="K65" s="43">
        <f>K66+K68+K70+K72+K74+K76+K78</f>
        <v>0</v>
      </c>
      <c r="L65" s="43">
        <f t="shared" ref="L65:N65" si="8">L66+L68+L70+L72+L74+L76+L78</f>
        <v>0</v>
      </c>
      <c r="M65" s="43">
        <f t="shared" si="8"/>
        <v>2092</v>
      </c>
      <c r="N65" s="43">
        <f t="shared" si="8"/>
        <v>0</v>
      </c>
      <c r="O65" s="43">
        <f>P65+Q65+R65+S65</f>
        <v>2101.6999999999998</v>
      </c>
      <c r="P65" s="43">
        <f>P66+P68+P70+P72+P74+P76+P78</f>
        <v>0</v>
      </c>
      <c r="Q65" s="43">
        <f t="shared" ref="Q65" si="9">Q66+Q68+Q70+Q72+Q74+Q76+Q78</f>
        <v>0</v>
      </c>
      <c r="R65" s="43">
        <f t="shared" ref="R65" si="10">R66+R68+R70+R72+R74+R76+R78</f>
        <v>2101.6999999999998</v>
      </c>
      <c r="S65" s="43">
        <f t="shared" ref="S65" si="11">S66+S68+S70+S72+S74+S76+S78</f>
        <v>0</v>
      </c>
      <c r="T65" s="43">
        <f>U65+V65+W65+X65</f>
        <v>2101.6999999999998</v>
      </c>
      <c r="U65" s="43">
        <f>U66+U68+U70+U72+U74+U76+U78</f>
        <v>0</v>
      </c>
      <c r="V65" s="43">
        <f t="shared" ref="V65" si="12">V66+V68+V70+V72+V74+V76+V78</f>
        <v>0</v>
      </c>
      <c r="W65" s="43">
        <f t="shared" ref="W65" si="13">W66+W68+W70+W72+W74+W76+W78</f>
        <v>2101.6999999999998</v>
      </c>
      <c r="X65" s="43">
        <f t="shared" ref="X65" si="14">X66+X68+X70+X72+X74+X76+X78</f>
        <v>0</v>
      </c>
      <c r="Y65" s="6" t="s">
        <v>22</v>
      </c>
      <c r="Z65" s="6" t="s">
        <v>22</v>
      </c>
      <c r="AA65" s="6" t="s">
        <v>22</v>
      </c>
      <c r="AB65" s="6" t="s">
        <v>22</v>
      </c>
      <c r="AC65" s="6" t="s">
        <v>22</v>
      </c>
      <c r="AD65" s="6" t="s">
        <v>22</v>
      </c>
      <c r="AE65" s="6" t="s">
        <v>22</v>
      </c>
      <c r="AF65" s="6" t="s">
        <v>22</v>
      </c>
      <c r="AG65" s="6" t="s">
        <v>22</v>
      </c>
      <c r="AH65" s="6" t="s">
        <v>22</v>
      </c>
      <c r="AI65" s="6" t="s">
        <v>22</v>
      </c>
      <c r="AJ65" s="6" t="s">
        <v>22</v>
      </c>
    </row>
    <row r="66" spans="1:36" s="3" customFormat="1" ht="75" customHeight="1" x14ac:dyDescent="0.25">
      <c r="A66" s="57" t="s">
        <v>156</v>
      </c>
      <c r="B66" s="4" t="s">
        <v>152</v>
      </c>
      <c r="C66" s="9"/>
      <c r="D66" s="216"/>
      <c r="E66" s="216"/>
      <c r="F66" s="196"/>
      <c r="G66" s="77">
        <v>2017</v>
      </c>
      <c r="H66" s="80">
        <v>2019</v>
      </c>
      <c r="I66" s="43">
        <f>J66+O66+T66</f>
        <v>2395.4</v>
      </c>
      <c r="J66" s="43">
        <f t="shared" ref="J66:J78" si="15">K66+L66+M66+N66</f>
        <v>792</v>
      </c>
      <c r="K66" s="44">
        <v>0</v>
      </c>
      <c r="L66" s="44">
        <v>0</v>
      </c>
      <c r="M66" s="44">
        <v>792</v>
      </c>
      <c r="N66" s="44">
        <v>0</v>
      </c>
      <c r="O66" s="43">
        <f>P66+Q66+R66+S66</f>
        <v>801.7</v>
      </c>
      <c r="P66" s="44">
        <v>0</v>
      </c>
      <c r="Q66" s="44">
        <v>0</v>
      </c>
      <c r="R66" s="44">
        <v>801.7</v>
      </c>
      <c r="S66" s="44">
        <v>0</v>
      </c>
      <c r="T66" s="43">
        <f>U66+V66+W66+X66</f>
        <v>801.7</v>
      </c>
      <c r="U66" s="44">
        <v>0</v>
      </c>
      <c r="V66" s="44">
        <v>0</v>
      </c>
      <c r="W66" s="44">
        <v>801.7</v>
      </c>
      <c r="X66" s="44">
        <v>0</v>
      </c>
      <c r="Y66" s="9"/>
      <c r="Z66" s="9"/>
      <c r="AA66" s="9"/>
      <c r="AB66" s="9"/>
      <c r="AC66" s="9" t="s">
        <v>22</v>
      </c>
      <c r="AD66" s="9"/>
      <c r="AE66" s="9"/>
      <c r="AF66" s="9"/>
      <c r="AG66" s="9" t="s">
        <v>22</v>
      </c>
      <c r="AH66" s="9"/>
      <c r="AI66" s="9"/>
      <c r="AJ66" s="9"/>
    </row>
    <row r="67" spans="1:36" s="3" customFormat="1" ht="72" customHeight="1" x14ac:dyDescent="0.25">
      <c r="A67" s="25"/>
      <c r="B67" s="4" t="s">
        <v>492</v>
      </c>
      <c r="C67" s="9">
        <v>0</v>
      </c>
      <c r="D67" s="172"/>
      <c r="E67" s="172"/>
      <c r="F67" s="196"/>
      <c r="G67" s="77">
        <v>2017</v>
      </c>
      <c r="H67" s="80">
        <v>2019</v>
      </c>
      <c r="I67" s="43"/>
      <c r="J67" s="43"/>
      <c r="K67" s="44"/>
      <c r="L67" s="44"/>
      <c r="M67" s="44"/>
      <c r="N67" s="44"/>
      <c r="O67" s="43"/>
      <c r="P67" s="44"/>
      <c r="Q67" s="44"/>
      <c r="R67" s="44"/>
      <c r="S67" s="44"/>
      <c r="T67" s="43"/>
      <c r="U67" s="44"/>
      <c r="V67" s="44"/>
      <c r="W67" s="44"/>
      <c r="X67" s="44"/>
      <c r="Y67" s="9" t="s">
        <v>22</v>
      </c>
      <c r="Z67" s="9" t="s">
        <v>22</v>
      </c>
      <c r="AA67" s="9" t="s">
        <v>22</v>
      </c>
      <c r="AB67" s="9" t="s">
        <v>22</v>
      </c>
      <c r="AC67" s="9" t="s">
        <v>22</v>
      </c>
      <c r="AD67" s="9" t="s">
        <v>22</v>
      </c>
      <c r="AE67" s="9" t="s">
        <v>22</v>
      </c>
      <c r="AF67" s="9" t="s">
        <v>22</v>
      </c>
      <c r="AG67" s="9" t="s">
        <v>22</v>
      </c>
      <c r="AH67" s="9" t="s">
        <v>22</v>
      </c>
      <c r="AI67" s="9" t="s">
        <v>22</v>
      </c>
      <c r="AJ67" s="9" t="s">
        <v>22</v>
      </c>
    </row>
    <row r="68" spans="1:36" s="3" customFormat="1" ht="78.75" customHeight="1" x14ac:dyDescent="0.25">
      <c r="A68" s="105" t="s">
        <v>345</v>
      </c>
      <c r="B68" s="4" t="s">
        <v>153</v>
      </c>
      <c r="C68" s="9"/>
      <c r="D68" s="216" t="s">
        <v>397</v>
      </c>
      <c r="E68" s="216" t="s">
        <v>186</v>
      </c>
      <c r="F68" s="196"/>
      <c r="G68" s="77">
        <v>2017</v>
      </c>
      <c r="H68" s="80">
        <v>2019</v>
      </c>
      <c r="I68" s="43">
        <f>J68+O68+T68</f>
        <v>2100</v>
      </c>
      <c r="J68" s="43">
        <f t="shared" si="15"/>
        <v>700</v>
      </c>
      <c r="K68" s="44">
        <v>0</v>
      </c>
      <c r="L68" s="44">
        <v>0</v>
      </c>
      <c r="M68" s="44">
        <v>700</v>
      </c>
      <c r="N68" s="44">
        <v>0</v>
      </c>
      <c r="O68" s="43">
        <f>P68+Q68+R68+S68</f>
        <v>700</v>
      </c>
      <c r="P68" s="44">
        <v>0</v>
      </c>
      <c r="Q68" s="44">
        <v>0</v>
      </c>
      <c r="R68" s="44">
        <v>700</v>
      </c>
      <c r="S68" s="44">
        <v>0</v>
      </c>
      <c r="T68" s="43">
        <f>U68+V68+W68+X68</f>
        <v>700</v>
      </c>
      <c r="U68" s="44">
        <v>0</v>
      </c>
      <c r="V68" s="44">
        <v>0</v>
      </c>
      <c r="W68" s="44">
        <v>700</v>
      </c>
      <c r="X68" s="44">
        <v>0</v>
      </c>
      <c r="Y68" s="9"/>
      <c r="Z68" s="9"/>
      <c r="AA68" s="9"/>
      <c r="AB68" s="9"/>
      <c r="AC68" s="9" t="s">
        <v>22</v>
      </c>
      <c r="AD68" s="9"/>
      <c r="AE68" s="9"/>
      <c r="AF68" s="9"/>
      <c r="AG68" s="9" t="s">
        <v>22</v>
      </c>
      <c r="AH68" s="9"/>
      <c r="AI68" s="9"/>
      <c r="AJ68" s="9"/>
    </row>
    <row r="69" spans="1:36" s="3" customFormat="1" ht="54" customHeight="1" x14ac:dyDescent="0.25">
      <c r="A69" s="105"/>
      <c r="B69" s="4" t="s">
        <v>493</v>
      </c>
      <c r="C69" s="9">
        <v>0</v>
      </c>
      <c r="D69" s="216"/>
      <c r="E69" s="216"/>
      <c r="F69" s="196"/>
      <c r="G69" s="77">
        <v>2017</v>
      </c>
      <c r="H69" s="80">
        <v>2019</v>
      </c>
      <c r="I69" s="43"/>
      <c r="J69" s="43"/>
      <c r="K69" s="44"/>
      <c r="L69" s="44"/>
      <c r="M69" s="44"/>
      <c r="N69" s="44"/>
      <c r="O69" s="43"/>
      <c r="P69" s="44"/>
      <c r="Q69" s="44"/>
      <c r="R69" s="44"/>
      <c r="S69" s="44"/>
      <c r="T69" s="43"/>
      <c r="U69" s="44"/>
      <c r="V69" s="44"/>
      <c r="W69" s="44"/>
      <c r="X69" s="44"/>
      <c r="Y69" s="9" t="s">
        <v>22</v>
      </c>
      <c r="Z69" s="9" t="s">
        <v>22</v>
      </c>
      <c r="AA69" s="9" t="s">
        <v>22</v>
      </c>
      <c r="AB69" s="9" t="s">
        <v>22</v>
      </c>
      <c r="AC69" s="9" t="s">
        <v>22</v>
      </c>
      <c r="AD69" s="9" t="s">
        <v>22</v>
      </c>
      <c r="AE69" s="9" t="s">
        <v>22</v>
      </c>
      <c r="AF69" s="9" t="s">
        <v>22</v>
      </c>
      <c r="AG69" s="9" t="s">
        <v>22</v>
      </c>
      <c r="AH69" s="9" t="s">
        <v>22</v>
      </c>
      <c r="AI69" s="9" t="s">
        <v>22</v>
      </c>
      <c r="AJ69" s="9" t="s">
        <v>22</v>
      </c>
    </row>
    <row r="70" spans="1:36" s="3" customFormat="1" ht="83.25" customHeight="1" x14ac:dyDescent="0.25">
      <c r="A70" s="105" t="s">
        <v>267</v>
      </c>
      <c r="B70" s="4" t="s">
        <v>154</v>
      </c>
      <c r="C70" s="9"/>
      <c r="D70" s="216"/>
      <c r="E70" s="216"/>
      <c r="F70" s="196"/>
      <c r="G70" s="77">
        <v>2017</v>
      </c>
      <c r="H70" s="80">
        <v>2019</v>
      </c>
      <c r="I70" s="43">
        <f>J70+O70+T70</f>
        <v>0</v>
      </c>
      <c r="J70" s="43">
        <f t="shared" si="15"/>
        <v>0</v>
      </c>
      <c r="K70" s="44">
        <v>0</v>
      </c>
      <c r="L70" s="44">
        <v>0</v>
      </c>
      <c r="M70" s="44">
        <v>0</v>
      </c>
      <c r="N70" s="44">
        <v>0</v>
      </c>
      <c r="O70" s="43">
        <f>P70+Q70+R70+S70</f>
        <v>0</v>
      </c>
      <c r="P70" s="44">
        <v>0</v>
      </c>
      <c r="Q70" s="44">
        <v>0</v>
      </c>
      <c r="R70" s="44">
        <v>0</v>
      </c>
      <c r="S70" s="44">
        <v>0</v>
      </c>
      <c r="T70" s="43">
        <f>U70+V70+W70+X70</f>
        <v>0</v>
      </c>
      <c r="U70" s="44">
        <v>0</v>
      </c>
      <c r="V70" s="44">
        <v>0</v>
      </c>
      <c r="W70" s="44">
        <v>0</v>
      </c>
      <c r="X70" s="44">
        <v>0</v>
      </c>
      <c r="Y70" s="9"/>
      <c r="Z70" s="9" t="s">
        <v>22</v>
      </c>
      <c r="AA70" s="9" t="s">
        <v>22</v>
      </c>
      <c r="AB70" s="9" t="s">
        <v>22</v>
      </c>
      <c r="AC70" s="9" t="s">
        <v>22</v>
      </c>
      <c r="AD70" s="9" t="s">
        <v>22</v>
      </c>
      <c r="AE70" s="9" t="s">
        <v>22</v>
      </c>
      <c r="AF70" s="9" t="s">
        <v>22</v>
      </c>
      <c r="AG70" s="9" t="s">
        <v>22</v>
      </c>
      <c r="AH70" s="9" t="s">
        <v>22</v>
      </c>
      <c r="AI70" s="9" t="s">
        <v>22</v>
      </c>
      <c r="AJ70" s="9" t="s">
        <v>22</v>
      </c>
    </row>
    <row r="71" spans="1:36" s="3" customFormat="1" ht="67.5" customHeight="1" x14ac:dyDescent="0.25">
      <c r="A71" s="105"/>
      <c r="B71" s="4" t="s">
        <v>494</v>
      </c>
      <c r="C71" s="9">
        <v>0</v>
      </c>
      <c r="D71" s="172"/>
      <c r="E71" s="172"/>
      <c r="F71" s="196"/>
      <c r="G71" s="77">
        <v>2017</v>
      </c>
      <c r="H71" s="80">
        <v>2019</v>
      </c>
      <c r="I71" s="43"/>
      <c r="J71" s="43"/>
      <c r="K71" s="44"/>
      <c r="L71" s="44"/>
      <c r="M71" s="44"/>
      <c r="N71" s="44"/>
      <c r="O71" s="43"/>
      <c r="P71" s="44"/>
      <c r="Q71" s="44"/>
      <c r="R71" s="44"/>
      <c r="S71" s="44"/>
      <c r="T71" s="43"/>
      <c r="U71" s="44"/>
      <c r="V71" s="44"/>
      <c r="W71" s="44"/>
      <c r="X71" s="44"/>
      <c r="Y71" s="9"/>
      <c r="Z71" s="9"/>
      <c r="AA71" s="9"/>
      <c r="AB71" s="9" t="s">
        <v>22</v>
      </c>
      <c r="AC71" s="9"/>
      <c r="AD71" s="9"/>
      <c r="AE71" s="9"/>
      <c r="AF71" s="9" t="s">
        <v>22</v>
      </c>
      <c r="AG71" s="9"/>
      <c r="AH71" s="9"/>
      <c r="AI71" s="9"/>
      <c r="AJ71" s="9" t="s">
        <v>22</v>
      </c>
    </row>
    <row r="72" spans="1:36" s="3" customFormat="1" ht="54.75" customHeight="1" x14ac:dyDescent="0.25">
      <c r="A72" s="105" t="s">
        <v>268</v>
      </c>
      <c r="B72" s="4" t="s">
        <v>155</v>
      </c>
      <c r="C72" s="9"/>
      <c r="D72" s="192" t="s">
        <v>397</v>
      </c>
      <c r="E72" s="192" t="s">
        <v>186</v>
      </c>
      <c r="F72" s="196"/>
      <c r="G72" s="77">
        <v>2017</v>
      </c>
      <c r="H72" s="80">
        <v>2019</v>
      </c>
      <c r="I72" s="43">
        <f>J72+O72+T72</f>
        <v>300</v>
      </c>
      <c r="J72" s="43">
        <f t="shared" si="15"/>
        <v>100</v>
      </c>
      <c r="K72" s="44">
        <v>0</v>
      </c>
      <c r="L72" s="44">
        <v>0</v>
      </c>
      <c r="M72" s="44">
        <v>100</v>
      </c>
      <c r="N72" s="44">
        <v>0</v>
      </c>
      <c r="O72" s="43">
        <f>P72+Q72+R72+S72</f>
        <v>100</v>
      </c>
      <c r="P72" s="44">
        <v>0</v>
      </c>
      <c r="Q72" s="44">
        <v>0</v>
      </c>
      <c r="R72" s="44">
        <v>100</v>
      </c>
      <c r="S72" s="44">
        <v>0</v>
      </c>
      <c r="T72" s="43">
        <f>U72+V72+W72+X72</f>
        <v>100</v>
      </c>
      <c r="U72" s="44">
        <v>0</v>
      </c>
      <c r="V72" s="44">
        <v>0</v>
      </c>
      <c r="W72" s="44">
        <v>100</v>
      </c>
      <c r="X72" s="44">
        <v>0</v>
      </c>
      <c r="Y72" s="9"/>
      <c r="Z72" s="9"/>
      <c r="AA72" s="9"/>
      <c r="AB72" s="9"/>
      <c r="AC72" s="9" t="s">
        <v>22</v>
      </c>
      <c r="AD72" s="9"/>
      <c r="AE72" s="9"/>
      <c r="AF72" s="9"/>
      <c r="AG72" s="9" t="s">
        <v>22</v>
      </c>
      <c r="AH72" s="9"/>
      <c r="AI72" s="9"/>
      <c r="AJ72" s="9"/>
    </row>
    <row r="73" spans="1:36" s="3" customFormat="1" ht="57" customHeight="1" x14ac:dyDescent="0.25">
      <c r="A73" s="105"/>
      <c r="B73" s="4" t="s">
        <v>495</v>
      </c>
      <c r="C73" s="9">
        <v>0</v>
      </c>
      <c r="D73" s="196"/>
      <c r="E73" s="196"/>
      <c r="F73" s="196"/>
      <c r="G73" s="77">
        <v>2017</v>
      </c>
      <c r="H73" s="80">
        <v>2019</v>
      </c>
      <c r="I73" s="43"/>
      <c r="J73" s="43"/>
      <c r="K73" s="44"/>
      <c r="L73" s="44"/>
      <c r="M73" s="44"/>
      <c r="N73" s="44"/>
      <c r="O73" s="43"/>
      <c r="P73" s="44"/>
      <c r="Q73" s="44"/>
      <c r="R73" s="44"/>
      <c r="S73" s="44"/>
      <c r="T73" s="43"/>
      <c r="U73" s="44"/>
      <c r="V73" s="44"/>
      <c r="W73" s="44"/>
      <c r="X73" s="44"/>
      <c r="Y73" s="9" t="s">
        <v>22</v>
      </c>
      <c r="Z73" s="9" t="s">
        <v>22</v>
      </c>
      <c r="AA73" s="9" t="s">
        <v>22</v>
      </c>
      <c r="AB73" s="9" t="s">
        <v>22</v>
      </c>
      <c r="AC73" s="9" t="s">
        <v>22</v>
      </c>
      <c r="AD73" s="9" t="s">
        <v>22</v>
      </c>
      <c r="AE73" s="9" t="s">
        <v>22</v>
      </c>
      <c r="AF73" s="9" t="s">
        <v>22</v>
      </c>
      <c r="AG73" s="9" t="s">
        <v>22</v>
      </c>
      <c r="AH73" s="9" t="s">
        <v>22</v>
      </c>
      <c r="AI73" s="9" t="s">
        <v>22</v>
      </c>
      <c r="AJ73" s="9" t="s">
        <v>22</v>
      </c>
    </row>
    <row r="74" spans="1:36" s="3" customFormat="1" ht="119.25" customHeight="1" x14ac:dyDescent="0.25">
      <c r="A74" s="105" t="s">
        <v>346</v>
      </c>
      <c r="B74" s="4" t="s">
        <v>283</v>
      </c>
      <c r="C74" s="9"/>
      <c r="D74" s="196"/>
      <c r="E74" s="196"/>
      <c r="F74" s="196"/>
      <c r="G74" s="77">
        <v>2017</v>
      </c>
      <c r="H74" s="80">
        <v>2019</v>
      </c>
      <c r="I74" s="43">
        <f>J74+O74+T74</f>
        <v>600</v>
      </c>
      <c r="J74" s="43">
        <f t="shared" si="15"/>
        <v>200</v>
      </c>
      <c r="K74" s="44"/>
      <c r="L74" s="44"/>
      <c r="M74" s="44">
        <v>200</v>
      </c>
      <c r="N74" s="44"/>
      <c r="O74" s="43">
        <f>P74+Q74+R74+S74</f>
        <v>200</v>
      </c>
      <c r="P74" s="44"/>
      <c r="Q74" s="44"/>
      <c r="R74" s="44">
        <v>200</v>
      </c>
      <c r="S74" s="44"/>
      <c r="T74" s="43">
        <f>U74+V74+W74+X74</f>
        <v>200</v>
      </c>
      <c r="U74" s="44"/>
      <c r="V74" s="44"/>
      <c r="W74" s="44">
        <v>200</v>
      </c>
      <c r="X74" s="44"/>
      <c r="Y74" s="9" t="s">
        <v>22</v>
      </c>
      <c r="Z74" s="9" t="s">
        <v>22</v>
      </c>
      <c r="AA74" s="9" t="s">
        <v>22</v>
      </c>
      <c r="AB74" s="9" t="s">
        <v>22</v>
      </c>
      <c r="AC74" s="9" t="s">
        <v>22</v>
      </c>
      <c r="AD74" s="9" t="s">
        <v>22</v>
      </c>
      <c r="AE74" s="9" t="s">
        <v>22</v>
      </c>
      <c r="AF74" s="9" t="s">
        <v>22</v>
      </c>
      <c r="AG74" s="9" t="s">
        <v>22</v>
      </c>
      <c r="AH74" s="9" t="s">
        <v>22</v>
      </c>
      <c r="AI74" s="9" t="s">
        <v>22</v>
      </c>
      <c r="AJ74" s="9" t="s">
        <v>22</v>
      </c>
    </row>
    <row r="75" spans="1:36" s="3" customFormat="1" ht="53.25" customHeight="1" x14ac:dyDescent="0.25">
      <c r="A75" s="105"/>
      <c r="B75" s="4" t="s">
        <v>496</v>
      </c>
      <c r="C75" s="9">
        <v>0</v>
      </c>
      <c r="D75" s="196"/>
      <c r="E75" s="196"/>
      <c r="F75" s="196"/>
      <c r="G75" s="77">
        <v>2017</v>
      </c>
      <c r="H75" s="80">
        <v>2019</v>
      </c>
      <c r="I75" s="43"/>
      <c r="J75" s="43"/>
      <c r="K75" s="44"/>
      <c r="L75" s="44"/>
      <c r="M75" s="44"/>
      <c r="N75" s="44"/>
      <c r="O75" s="43"/>
      <c r="P75" s="44"/>
      <c r="Q75" s="44"/>
      <c r="R75" s="44"/>
      <c r="S75" s="44"/>
      <c r="T75" s="43"/>
      <c r="U75" s="44"/>
      <c r="V75" s="44"/>
      <c r="W75" s="44"/>
      <c r="X75" s="44"/>
      <c r="Y75" s="9" t="s">
        <v>22</v>
      </c>
      <c r="Z75" s="9" t="s">
        <v>22</v>
      </c>
      <c r="AA75" s="9" t="s">
        <v>22</v>
      </c>
      <c r="AB75" s="9" t="s">
        <v>22</v>
      </c>
      <c r="AC75" s="9" t="s">
        <v>22</v>
      </c>
      <c r="AD75" s="9" t="s">
        <v>22</v>
      </c>
      <c r="AE75" s="9" t="s">
        <v>22</v>
      </c>
      <c r="AF75" s="9" t="s">
        <v>22</v>
      </c>
      <c r="AG75" s="9" t="s">
        <v>22</v>
      </c>
      <c r="AH75" s="9" t="s">
        <v>22</v>
      </c>
      <c r="AI75" s="9" t="s">
        <v>22</v>
      </c>
      <c r="AJ75" s="9" t="s">
        <v>22</v>
      </c>
    </row>
    <row r="76" spans="1:36" s="3" customFormat="1" ht="51" customHeight="1" x14ac:dyDescent="0.25">
      <c r="A76" s="105" t="s">
        <v>347</v>
      </c>
      <c r="B76" s="4" t="s">
        <v>284</v>
      </c>
      <c r="C76" s="9"/>
      <c r="D76" s="196"/>
      <c r="E76" s="196"/>
      <c r="F76" s="196"/>
      <c r="G76" s="77">
        <v>2017</v>
      </c>
      <c r="H76" s="80">
        <v>2019</v>
      </c>
      <c r="I76" s="43">
        <f>J76+O76+T76</f>
        <v>900</v>
      </c>
      <c r="J76" s="43">
        <f t="shared" si="15"/>
        <v>300</v>
      </c>
      <c r="K76" s="44">
        <v>0</v>
      </c>
      <c r="L76" s="44">
        <v>0</v>
      </c>
      <c r="M76" s="44">
        <v>300</v>
      </c>
      <c r="N76" s="44">
        <v>0</v>
      </c>
      <c r="O76" s="43">
        <f>P76+Q76+R76+S76</f>
        <v>300</v>
      </c>
      <c r="P76" s="44">
        <v>0</v>
      </c>
      <c r="Q76" s="44">
        <v>0</v>
      </c>
      <c r="R76" s="44">
        <v>300</v>
      </c>
      <c r="S76" s="44">
        <v>0</v>
      </c>
      <c r="T76" s="43">
        <f>U76+V76+W76+X76</f>
        <v>300</v>
      </c>
      <c r="U76" s="44">
        <v>0</v>
      </c>
      <c r="V76" s="44">
        <v>0</v>
      </c>
      <c r="W76" s="44">
        <v>300</v>
      </c>
      <c r="X76" s="44">
        <v>0</v>
      </c>
      <c r="Y76" s="9" t="s">
        <v>22</v>
      </c>
      <c r="Z76" s="9" t="s">
        <v>22</v>
      </c>
      <c r="AA76" s="9" t="s">
        <v>22</v>
      </c>
      <c r="AB76" s="9" t="s">
        <v>22</v>
      </c>
      <c r="AC76" s="9" t="s">
        <v>22</v>
      </c>
      <c r="AD76" s="9" t="s">
        <v>22</v>
      </c>
      <c r="AE76" s="9" t="s">
        <v>22</v>
      </c>
      <c r="AF76" s="9" t="s">
        <v>22</v>
      </c>
      <c r="AG76" s="9" t="s">
        <v>22</v>
      </c>
      <c r="AH76" s="9" t="s">
        <v>22</v>
      </c>
      <c r="AI76" s="9" t="s">
        <v>22</v>
      </c>
      <c r="AJ76" s="9" t="s">
        <v>22</v>
      </c>
    </row>
    <row r="77" spans="1:36" s="3" customFormat="1" ht="67.5" customHeight="1" x14ac:dyDescent="0.25">
      <c r="A77" s="105"/>
      <c r="B77" s="4" t="s">
        <v>497</v>
      </c>
      <c r="C77" s="9">
        <v>0</v>
      </c>
      <c r="D77" s="193"/>
      <c r="E77" s="193"/>
      <c r="F77" s="196"/>
      <c r="G77" s="77">
        <v>2017</v>
      </c>
      <c r="H77" s="80">
        <v>2019</v>
      </c>
      <c r="I77" s="43"/>
      <c r="J77" s="43"/>
      <c r="K77" s="44"/>
      <c r="L77" s="44"/>
      <c r="M77" s="44"/>
      <c r="N77" s="44"/>
      <c r="O77" s="43"/>
      <c r="P77" s="44"/>
      <c r="Q77" s="44"/>
      <c r="R77" s="44"/>
      <c r="S77" s="44"/>
      <c r="T77" s="43"/>
      <c r="U77" s="44"/>
      <c r="V77" s="44"/>
      <c r="W77" s="44"/>
      <c r="X77" s="44"/>
      <c r="Y77" s="9" t="s">
        <v>22</v>
      </c>
      <c r="Z77" s="9"/>
      <c r="AA77" s="9"/>
      <c r="AB77" s="9"/>
      <c r="AC77" s="9" t="s">
        <v>22</v>
      </c>
      <c r="AD77" s="9"/>
      <c r="AE77" s="9"/>
      <c r="AF77" s="9"/>
      <c r="AG77" s="9" t="s">
        <v>22</v>
      </c>
      <c r="AH77" s="9"/>
      <c r="AI77" s="9"/>
      <c r="AJ77" s="9"/>
    </row>
    <row r="78" spans="1:36" s="3" customFormat="1" ht="102.75" customHeight="1" x14ac:dyDescent="0.25">
      <c r="A78" s="61" t="s">
        <v>348</v>
      </c>
      <c r="B78" s="4" t="s">
        <v>285</v>
      </c>
      <c r="C78" s="9"/>
      <c r="D78" s="216" t="s">
        <v>397</v>
      </c>
      <c r="E78" s="216" t="s">
        <v>186</v>
      </c>
      <c r="F78" s="196"/>
      <c r="G78" s="77">
        <v>2017</v>
      </c>
      <c r="H78" s="80">
        <v>2019</v>
      </c>
      <c r="I78" s="43">
        <f>J78+O78+T78</f>
        <v>0</v>
      </c>
      <c r="J78" s="43">
        <f t="shared" si="15"/>
        <v>0</v>
      </c>
      <c r="K78" s="44"/>
      <c r="L78" s="44"/>
      <c r="M78" s="44"/>
      <c r="N78" s="44"/>
      <c r="O78" s="43">
        <f>P78+Q78+R78+S78</f>
        <v>0</v>
      </c>
      <c r="P78" s="44"/>
      <c r="Q78" s="44"/>
      <c r="R78" s="44"/>
      <c r="S78" s="44"/>
      <c r="T78" s="43">
        <f>U78+V78+W78+X78</f>
        <v>0</v>
      </c>
      <c r="U78" s="44"/>
      <c r="V78" s="44"/>
      <c r="W78" s="44"/>
      <c r="X78" s="44"/>
      <c r="Y78" s="9" t="s">
        <v>22</v>
      </c>
      <c r="Z78" s="9" t="s">
        <v>22</v>
      </c>
      <c r="AA78" s="9" t="s">
        <v>22</v>
      </c>
      <c r="AB78" s="9" t="s">
        <v>22</v>
      </c>
      <c r="AC78" s="9" t="s">
        <v>22</v>
      </c>
      <c r="AD78" s="9" t="s">
        <v>22</v>
      </c>
      <c r="AE78" s="9" t="s">
        <v>22</v>
      </c>
      <c r="AF78" s="9" t="s">
        <v>22</v>
      </c>
      <c r="AG78" s="9" t="s">
        <v>22</v>
      </c>
      <c r="AH78" s="9" t="s">
        <v>22</v>
      </c>
      <c r="AI78" s="9" t="s">
        <v>22</v>
      </c>
      <c r="AJ78" s="9" t="s">
        <v>22</v>
      </c>
    </row>
    <row r="79" spans="1:36" s="3" customFormat="1" ht="55.5" customHeight="1" x14ac:dyDescent="0.25">
      <c r="A79" s="106"/>
      <c r="B79" s="81" t="s">
        <v>498</v>
      </c>
      <c r="C79" s="20">
        <v>0</v>
      </c>
      <c r="D79" s="192"/>
      <c r="E79" s="192"/>
      <c r="F79" s="193"/>
      <c r="G79" s="82">
        <v>2017</v>
      </c>
      <c r="H79" s="107">
        <v>2019</v>
      </c>
      <c r="I79" s="108"/>
      <c r="J79" s="108"/>
      <c r="K79" s="62"/>
      <c r="L79" s="62"/>
      <c r="M79" s="62"/>
      <c r="N79" s="62"/>
      <c r="O79" s="108"/>
      <c r="P79" s="62"/>
      <c r="Q79" s="62"/>
      <c r="R79" s="62"/>
      <c r="S79" s="62"/>
      <c r="T79" s="108"/>
      <c r="U79" s="62"/>
      <c r="V79" s="62"/>
      <c r="W79" s="62"/>
      <c r="X79" s="62"/>
      <c r="Y79" s="20"/>
      <c r="Z79" s="20" t="s">
        <v>22</v>
      </c>
      <c r="AA79" s="20" t="s">
        <v>22</v>
      </c>
      <c r="AB79" s="20" t="s">
        <v>22</v>
      </c>
      <c r="AC79" s="20" t="s">
        <v>22</v>
      </c>
      <c r="AD79" s="20" t="s">
        <v>22</v>
      </c>
      <c r="AE79" s="20" t="s">
        <v>22</v>
      </c>
      <c r="AF79" s="20" t="s">
        <v>22</v>
      </c>
      <c r="AG79" s="20" t="s">
        <v>22</v>
      </c>
      <c r="AH79" s="20" t="s">
        <v>22</v>
      </c>
      <c r="AI79" s="20" t="s">
        <v>22</v>
      </c>
      <c r="AJ79" s="20" t="s">
        <v>22</v>
      </c>
    </row>
    <row r="80" spans="1:36" s="31" customFormat="1" ht="33" customHeight="1" x14ac:dyDescent="0.25">
      <c r="A80" s="237" t="s">
        <v>15</v>
      </c>
      <c r="B80" s="238"/>
      <c r="C80" s="238"/>
      <c r="D80" s="238"/>
      <c r="E80" s="238"/>
      <c r="F80" s="238"/>
      <c r="G80" s="238"/>
      <c r="H80" s="238"/>
      <c r="I80" s="238"/>
      <c r="J80" s="238"/>
      <c r="K80" s="238"/>
      <c r="L80" s="238"/>
      <c r="M80" s="238"/>
      <c r="N80" s="238"/>
      <c r="O80" s="238"/>
      <c r="P80" s="238"/>
      <c r="Q80" s="238"/>
      <c r="R80" s="238"/>
      <c r="S80" s="238"/>
      <c r="T80" s="238"/>
      <c r="U80" s="238"/>
      <c r="V80" s="238"/>
      <c r="W80" s="238"/>
      <c r="X80" s="238"/>
      <c r="Y80" s="238"/>
      <c r="Z80" s="238"/>
      <c r="AA80" s="238"/>
      <c r="AB80" s="238"/>
      <c r="AC80" s="238"/>
      <c r="AD80" s="238"/>
      <c r="AE80" s="238"/>
      <c r="AF80" s="238"/>
      <c r="AG80" s="238"/>
      <c r="AH80" s="238"/>
      <c r="AI80" s="238"/>
      <c r="AJ80" s="239"/>
    </row>
    <row r="81" spans="1:36" s="64" customFormat="1" ht="57" customHeight="1" x14ac:dyDescent="0.25">
      <c r="A81" s="24" t="s">
        <v>174</v>
      </c>
      <c r="B81" s="84" t="s">
        <v>52</v>
      </c>
      <c r="C81" s="6"/>
      <c r="D81" s="192" t="s">
        <v>397</v>
      </c>
      <c r="E81" s="192" t="s">
        <v>186</v>
      </c>
      <c r="F81" s="192" t="s">
        <v>17</v>
      </c>
      <c r="G81" s="39">
        <v>2017</v>
      </c>
      <c r="H81" s="40">
        <v>2019</v>
      </c>
      <c r="I81" s="43">
        <f>J81+O81+T81</f>
        <v>600</v>
      </c>
      <c r="J81" s="43">
        <f t="shared" ref="J81:N81" si="16">J82+J83</f>
        <v>200</v>
      </c>
      <c r="K81" s="43">
        <f t="shared" si="16"/>
        <v>0</v>
      </c>
      <c r="L81" s="43">
        <f t="shared" si="16"/>
        <v>0</v>
      </c>
      <c r="M81" s="43">
        <f t="shared" si="16"/>
        <v>200</v>
      </c>
      <c r="N81" s="43">
        <f t="shared" si="16"/>
        <v>0</v>
      </c>
      <c r="O81" s="43">
        <f t="shared" ref="O81:S81" si="17">O82+O83</f>
        <v>200</v>
      </c>
      <c r="P81" s="43">
        <f t="shared" si="17"/>
        <v>0</v>
      </c>
      <c r="Q81" s="43">
        <f t="shared" si="17"/>
        <v>0</v>
      </c>
      <c r="R81" s="43">
        <f t="shared" si="17"/>
        <v>200</v>
      </c>
      <c r="S81" s="43">
        <f t="shared" si="17"/>
        <v>0</v>
      </c>
      <c r="T81" s="43">
        <f t="shared" ref="T81:X81" si="18">T82+T83</f>
        <v>200</v>
      </c>
      <c r="U81" s="43">
        <f t="shared" si="18"/>
        <v>0</v>
      </c>
      <c r="V81" s="43">
        <f t="shared" si="18"/>
        <v>0</v>
      </c>
      <c r="W81" s="43">
        <f t="shared" si="18"/>
        <v>200</v>
      </c>
      <c r="X81" s="43">
        <f t="shared" si="18"/>
        <v>0</v>
      </c>
      <c r="Y81" s="6" t="s">
        <v>22</v>
      </c>
      <c r="Z81" s="6" t="s">
        <v>22</v>
      </c>
      <c r="AA81" s="6" t="s">
        <v>22</v>
      </c>
      <c r="AB81" s="6" t="s">
        <v>22</v>
      </c>
      <c r="AC81" s="6" t="s">
        <v>22</v>
      </c>
      <c r="AD81" s="6" t="s">
        <v>22</v>
      </c>
      <c r="AE81" s="6" t="s">
        <v>22</v>
      </c>
      <c r="AF81" s="6" t="s">
        <v>22</v>
      </c>
      <c r="AG81" s="6" t="s">
        <v>22</v>
      </c>
      <c r="AH81" s="6" t="s">
        <v>22</v>
      </c>
      <c r="AI81" s="6" t="s">
        <v>22</v>
      </c>
      <c r="AJ81" s="6" t="s">
        <v>22</v>
      </c>
    </row>
    <row r="82" spans="1:36" s="3" customFormat="1" ht="81" customHeight="1" x14ac:dyDescent="0.25">
      <c r="A82" s="61" t="s">
        <v>158</v>
      </c>
      <c r="B82" s="19" t="s">
        <v>53</v>
      </c>
      <c r="C82" s="9"/>
      <c r="D82" s="196"/>
      <c r="E82" s="196"/>
      <c r="F82" s="196"/>
      <c r="G82" s="77">
        <v>2017</v>
      </c>
      <c r="H82" s="80">
        <v>2019</v>
      </c>
      <c r="I82" s="43">
        <f>J82+O82+T82</f>
        <v>300</v>
      </c>
      <c r="J82" s="43">
        <f t="shared" ref="J82:J83" si="19">K82+L82+M82+N82</f>
        <v>100</v>
      </c>
      <c r="K82" s="44">
        <v>0</v>
      </c>
      <c r="L82" s="44">
        <v>0</v>
      </c>
      <c r="M82" s="44">
        <v>100</v>
      </c>
      <c r="N82" s="44">
        <v>0</v>
      </c>
      <c r="O82" s="43">
        <f>P82+Q82+R82+S82</f>
        <v>100</v>
      </c>
      <c r="P82" s="44">
        <v>0</v>
      </c>
      <c r="Q82" s="44">
        <v>0</v>
      </c>
      <c r="R82" s="44">
        <v>100</v>
      </c>
      <c r="S82" s="44">
        <v>0</v>
      </c>
      <c r="T82" s="43">
        <f>U82+V82+W82+X82</f>
        <v>100</v>
      </c>
      <c r="U82" s="44">
        <v>0</v>
      </c>
      <c r="V82" s="44">
        <v>0</v>
      </c>
      <c r="W82" s="44">
        <v>100</v>
      </c>
      <c r="X82" s="44">
        <v>0</v>
      </c>
      <c r="Y82" s="9" t="s">
        <v>22</v>
      </c>
      <c r="Z82" s="9" t="s">
        <v>22</v>
      </c>
      <c r="AA82" s="9" t="s">
        <v>22</v>
      </c>
      <c r="AB82" s="9" t="s">
        <v>22</v>
      </c>
      <c r="AC82" s="9" t="s">
        <v>22</v>
      </c>
      <c r="AD82" s="9" t="s">
        <v>22</v>
      </c>
      <c r="AE82" s="9" t="s">
        <v>22</v>
      </c>
      <c r="AF82" s="9" t="s">
        <v>22</v>
      </c>
      <c r="AG82" s="9" t="s">
        <v>22</v>
      </c>
      <c r="AH82" s="9" t="s">
        <v>22</v>
      </c>
      <c r="AI82" s="9" t="s">
        <v>22</v>
      </c>
      <c r="AJ82" s="9" t="s">
        <v>22</v>
      </c>
    </row>
    <row r="83" spans="1:36" s="3" customFormat="1" ht="70.5" customHeight="1" x14ac:dyDescent="0.25">
      <c r="A83" s="25" t="s">
        <v>159</v>
      </c>
      <c r="B83" s="19" t="s">
        <v>157</v>
      </c>
      <c r="C83" s="9"/>
      <c r="D83" s="196"/>
      <c r="E83" s="196"/>
      <c r="F83" s="196"/>
      <c r="G83" s="77">
        <v>2017</v>
      </c>
      <c r="H83" s="80">
        <v>2019</v>
      </c>
      <c r="I83" s="43">
        <f>J83+O83+T83</f>
        <v>300</v>
      </c>
      <c r="J83" s="43">
        <f t="shared" si="19"/>
        <v>100</v>
      </c>
      <c r="K83" s="44">
        <v>0</v>
      </c>
      <c r="L83" s="44">
        <v>0</v>
      </c>
      <c r="M83" s="44">
        <v>100</v>
      </c>
      <c r="N83" s="44">
        <v>0</v>
      </c>
      <c r="O83" s="43">
        <f>P83+Q83+R83+S83</f>
        <v>100</v>
      </c>
      <c r="P83" s="44">
        <v>0</v>
      </c>
      <c r="Q83" s="44">
        <v>0</v>
      </c>
      <c r="R83" s="44">
        <v>100</v>
      </c>
      <c r="S83" s="44">
        <v>0</v>
      </c>
      <c r="T83" s="43">
        <f>U83+V83+W83+X83</f>
        <v>100</v>
      </c>
      <c r="U83" s="44">
        <v>0</v>
      </c>
      <c r="V83" s="44">
        <v>0</v>
      </c>
      <c r="W83" s="44">
        <v>100</v>
      </c>
      <c r="X83" s="44">
        <v>0</v>
      </c>
      <c r="Y83" s="9" t="s">
        <v>22</v>
      </c>
      <c r="Z83" s="9" t="s">
        <v>22</v>
      </c>
      <c r="AA83" s="9" t="s">
        <v>22</v>
      </c>
      <c r="AB83" s="9" t="s">
        <v>22</v>
      </c>
      <c r="AC83" s="9" t="s">
        <v>22</v>
      </c>
      <c r="AD83" s="9" t="s">
        <v>22</v>
      </c>
      <c r="AE83" s="9" t="s">
        <v>22</v>
      </c>
      <c r="AF83" s="9" t="s">
        <v>22</v>
      </c>
      <c r="AG83" s="9" t="s">
        <v>22</v>
      </c>
      <c r="AH83" s="9" t="s">
        <v>22</v>
      </c>
      <c r="AI83" s="9" t="s">
        <v>22</v>
      </c>
      <c r="AJ83" s="9" t="s">
        <v>22</v>
      </c>
    </row>
    <row r="84" spans="1:36" s="3" customFormat="1" ht="56.25" customHeight="1" x14ac:dyDescent="0.25">
      <c r="A84" s="63"/>
      <c r="B84" s="19" t="s">
        <v>499</v>
      </c>
      <c r="C84" s="9"/>
      <c r="D84" s="193"/>
      <c r="E84" s="193"/>
      <c r="F84" s="196"/>
      <c r="G84" s="77">
        <v>2017</v>
      </c>
      <c r="H84" s="80">
        <v>2019</v>
      </c>
      <c r="I84" s="43"/>
      <c r="J84" s="43"/>
      <c r="K84" s="44"/>
      <c r="L84" s="44"/>
      <c r="M84" s="44"/>
      <c r="N84" s="44"/>
      <c r="O84" s="43"/>
      <c r="P84" s="44"/>
      <c r="Q84" s="44"/>
      <c r="R84" s="44"/>
      <c r="S84" s="44"/>
      <c r="T84" s="43"/>
      <c r="U84" s="44"/>
      <c r="V84" s="44"/>
      <c r="W84" s="44"/>
      <c r="X84" s="44"/>
      <c r="Y84" s="9"/>
      <c r="Z84" s="9"/>
      <c r="AA84" s="9"/>
      <c r="AB84" s="9" t="s">
        <v>22</v>
      </c>
      <c r="AC84" s="9"/>
      <c r="AD84" s="9"/>
      <c r="AE84" s="9"/>
      <c r="AF84" s="9" t="s">
        <v>22</v>
      </c>
      <c r="AG84" s="9"/>
      <c r="AH84" s="9"/>
      <c r="AI84" s="9"/>
      <c r="AJ84" s="9" t="s">
        <v>22</v>
      </c>
    </row>
    <row r="85" spans="1:36" s="2" customFormat="1" ht="56.25" customHeight="1" x14ac:dyDescent="0.25">
      <c r="A85" s="65" t="s">
        <v>180</v>
      </c>
      <c r="B85" s="84" t="s">
        <v>175</v>
      </c>
      <c r="C85" s="6"/>
      <c r="D85" s="260" t="s">
        <v>397</v>
      </c>
      <c r="E85" s="260" t="s">
        <v>186</v>
      </c>
      <c r="F85" s="196"/>
      <c r="G85" s="39">
        <v>2017</v>
      </c>
      <c r="H85" s="40">
        <v>2019</v>
      </c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6" t="s">
        <v>22</v>
      </c>
      <c r="Z85" s="6" t="s">
        <v>22</v>
      </c>
      <c r="AA85" s="6" t="s">
        <v>22</v>
      </c>
      <c r="AB85" s="6" t="s">
        <v>22</v>
      </c>
      <c r="AC85" s="6" t="s">
        <v>22</v>
      </c>
      <c r="AD85" s="6" t="s">
        <v>22</v>
      </c>
      <c r="AE85" s="6" t="s">
        <v>22</v>
      </c>
      <c r="AF85" s="6" t="s">
        <v>22</v>
      </c>
      <c r="AG85" s="6" t="s">
        <v>22</v>
      </c>
      <c r="AH85" s="6" t="s">
        <v>22</v>
      </c>
      <c r="AI85" s="6" t="s">
        <v>22</v>
      </c>
      <c r="AJ85" s="6" t="s">
        <v>22</v>
      </c>
    </row>
    <row r="86" spans="1:36" s="3" customFormat="1" ht="87" customHeight="1" x14ac:dyDescent="0.25">
      <c r="A86" s="63" t="s">
        <v>160</v>
      </c>
      <c r="B86" s="19" t="s">
        <v>176</v>
      </c>
      <c r="C86" s="9"/>
      <c r="D86" s="261"/>
      <c r="E86" s="261"/>
      <c r="F86" s="196"/>
      <c r="G86" s="77">
        <v>2017</v>
      </c>
      <c r="H86" s="80">
        <v>2019</v>
      </c>
      <c r="I86" s="43"/>
      <c r="J86" s="43"/>
      <c r="K86" s="44"/>
      <c r="L86" s="44"/>
      <c r="M86" s="44"/>
      <c r="N86" s="44"/>
      <c r="O86" s="43"/>
      <c r="P86" s="44"/>
      <c r="Q86" s="44"/>
      <c r="R86" s="44"/>
      <c r="S86" s="44"/>
      <c r="T86" s="43"/>
      <c r="U86" s="44"/>
      <c r="V86" s="44"/>
      <c r="W86" s="44"/>
      <c r="X86" s="44"/>
      <c r="Y86" s="9"/>
      <c r="Z86" s="9"/>
      <c r="AA86" s="9" t="s">
        <v>22</v>
      </c>
      <c r="AB86" s="9"/>
      <c r="AC86" s="9"/>
      <c r="AD86" s="9"/>
      <c r="AE86" s="9" t="s">
        <v>22</v>
      </c>
      <c r="AF86" s="9"/>
      <c r="AG86" s="9"/>
      <c r="AH86" s="9"/>
      <c r="AI86" s="9" t="s">
        <v>22</v>
      </c>
      <c r="AJ86" s="9"/>
    </row>
    <row r="87" spans="1:36" s="3" customFormat="1" ht="72" customHeight="1" x14ac:dyDescent="0.25">
      <c r="A87" s="63" t="s">
        <v>161</v>
      </c>
      <c r="B87" s="19" t="s">
        <v>177</v>
      </c>
      <c r="C87" s="9"/>
      <c r="D87" s="261"/>
      <c r="E87" s="261"/>
      <c r="F87" s="196"/>
      <c r="G87" s="77">
        <v>2017</v>
      </c>
      <c r="H87" s="80">
        <v>2019</v>
      </c>
      <c r="I87" s="43"/>
      <c r="J87" s="43"/>
      <c r="K87" s="44"/>
      <c r="L87" s="44"/>
      <c r="M87" s="44"/>
      <c r="N87" s="44"/>
      <c r="O87" s="43"/>
      <c r="P87" s="44"/>
      <c r="Q87" s="44"/>
      <c r="R87" s="44"/>
      <c r="S87" s="44"/>
      <c r="T87" s="43"/>
      <c r="U87" s="44"/>
      <c r="V87" s="44"/>
      <c r="W87" s="44"/>
      <c r="X87" s="44"/>
      <c r="Y87" s="9" t="s">
        <v>22</v>
      </c>
      <c r="Z87" s="9" t="s">
        <v>22</v>
      </c>
      <c r="AA87" s="9" t="s">
        <v>22</v>
      </c>
      <c r="AB87" s="9" t="s">
        <v>22</v>
      </c>
      <c r="AC87" s="9" t="s">
        <v>22</v>
      </c>
      <c r="AD87" s="9" t="s">
        <v>22</v>
      </c>
      <c r="AE87" s="9" t="s">
        <v>22</v>
      </c>
      <c r="AF87" s="9" t="s">
        <v>22</v>
      </c>
      <c r="AG87" s="9" t="s">
        <v>22</v>
      </c>
      <c r="AH87" s="9" t="s">
        <v>22</v>
      </c>
      <c r="AI87" s="9" t="s">
        <v>22</v>
      </c>
      <c r="AJ87" s="9" t="s">
        <v>22</v>
      </c>
    </row>
    <row r="88" spans="1:36" s="3" customFormat="1" ht="54" customHeight="1" x14ac:dyDescent="0.25">
      <c r="A88" s="63"/>
      <c r="B88" s="19" t="s">
        <v>500</v>
      </c>
      <c r="C88" s="9"/>
      <c r="D88" s="261"/>
      <c r="E88" s="261"/>
      <c r="F88" s="196"/>
      <c r="G88" s="77">
        <v>2017</v>
      </c>
      <c r="H88" s="80">
        <v>2019</v>
      </c>
      <c r="I88" s="43"/>
      <c r="J88" s="43"/>
      <c r="K88" s="44"/>
      <c r="L88" s="44"/>
      <c r="M88" s="44"/>
      <c r="N88" s="44"/>
      <c r="O88" s="43"/>
      <c r="P88" s="44"/>
      <c r="Q88" s="44"/>
      <c r="R88" s="44"/>
      <c r="S88" s="44"/>
      <c r="T88" s="43"/>
      <c r="U88" s="44"/>
      <c r="V88" s="44"/>
      <c r="W88" s="44"/>
      <c r="X88" s="44"/>
      <c r="Y88" s="9"/>
      <c r="Z88" s="9" t="s">
        <v>22</v>
      </c>
      <c r="AA88" s="9" t="s">
        <v>22</v>
      </c>
      <c r="AB88" s="9" t="s">
        <v>22</v>
      </c>
      <c r="AC88" s="9" t="s">
        <v>22</v>
      </c>
      <c r="AD88" s="9" t="s">
        <v>22</v>
      </c>
      <c r="AE88" s="9" t="s">
        <v>22</v>
      </c>
      <c r="AF88" s="9" t="s">
        <v>22</v>
      </c>
      <c r="AG88" s="9" t="s">
        <v>22</v>
      </c>
      <c r="AH88" s="9" t="s">
        <v>22</v>
      </c>
      <c r="AI88" s="9" t="s">
        <v>22</v>
      </c>
      <c r="AJ88" s="9" t="s">
        <v>22</v>
      </c>
    </row>
    <row r="89" spans="1:36" s="3" customFormat="1" ht="71.25" customHeight="1" x14ac:dyDescent="0.25">
      <c r="A89" s="63" t="s">
        <v>162</v>
      </c>
      <c r="B89" s="19" t="s">
        <v>178</v>
      </c>
      <c r="C89" s="9"/>
      <c r="D89" s="261"/>
      <c r="E89" s="261"/>
      <c r="F89" s="196"/>
      <c r="G89" s="77">
        <v>2017</v>
      </c>
      <c r="H89" s="80">
        <v>2019</v>
      </c>
      <c r="I89" s="43"/>
      <c r="J89" s="43"/>
      <c r="K89" s="44"/>
      <c r="L89" s="44"/>
      <c r="M89" s="44"/>
      <c r="N89" s="44"/>
      <c r="O89" s="43"/>
      <c r="P89" s="44"/>
      <c r="Q89" s="44"/>
      <c r="R89" s="44"/>
      <c r="S89" s="44"/>
      <c r="T89" s="43"/>
      <c r="U89" s="44"/>
      <c r="V89" s="44"/>
      <c r="W89" s="44"/>
      <c r="X89" s="44"/>
      <c r="Y89" s="9"/>
      <c r="Z89" s="9"/>
      <c r="AA89" s="9"/>
      <c r="AB89" s="9" t="s">
        <v>22</v>
      </c>
      <c r="AC89" s="9"/>
      <c r="AD89" s="9"/>
      <c r="AE89" s="9"/>
      <c r="AF89" s="9" t="s">
        <v>22</v>
      </c>
      <c r="AG89" s="9"/>
      <c r="AH89" s="9"/>
      <c r="AI89" s="9"/>
      <c r="AJ89" s="9" t="s">
        <v>22</v>
      </c>
    </row>
    <row r="90" spans="1:36" s="3" customFormat="1" ht="51" customHeight="1" x14ac:dyDescent="0.25">
      <c r="A90" s="63" t="s">
        <v>349</v>
      </c>
      <c r="B90" s="19" t="s">
        <v>179</v>
      </c>
      <c r="C90" s="9"/>
      <c r="D90" s="261"/>
      <c r="E90" s="261"/>
      <c r="F90" s="196"/>
      <c r="G90" s="77">
        <v>2017</v>
      </c>
      <c r="H90" s="80">
        <v>2019</v>
      </c>
      <c r="I90" s="43"/>
      <c r="J90" s="43"/>
      <c r="K90" s="44"/>
      <c r="L90" s="44"/>
      <c r="M90" s="44"/>
      <c r="N90" s="44"/>
      <c r="O90" s="43"/>
      <c r="P90" s="44"/>
      <c r="Q90" s="44"/>
      <c r="R90" s="44"/>
      <c r="S90" s="44"/>
      <c r="T90" s="43"/>
      <c r="U90" s="44"/>
      <c r="V90" s="44"/>
      <c r="W90" s="44"/>
      <c r="X90" s="44"/>
      <c r="Y90" s="9" t="s">
        <v>22</v>
      </c>
      <c r="Z90" s="9" t="s">
        <v>22</v>
      </c>
      <c r="AA90" s="9" t="s">
        <v>22</v>
      </c>
      <c r="AB90" s="9" t="s">
        <v>22</v>
      </c>
      <c r="AC90" s="9" t="s">
        <v>22</v>
      </c>
      <c r="AD90" s="9" t="s">
        <v>22</v>
      </c>
      <c r="AE90" s="9" t="s">
        <v>22</v>
      </c>
      <c r="AF90" s="9" t="s">
        <v>22</v>
      </c>
      <c r="AG90" s="9" t="s">
        <v>22</v>
      </c>
      <c r="AH90" s="9" t="s">
        <v>22</v>
      </c>
      <c r="AI90" s="9" t="s">
        <v>22</v>
      </c>
      <c r="AJ90" s="9" t="s">
        <v>22</v>
      </c>
    </row>
    <row r="91" spans="1:36" s="3" customFormat="1" ht="98.25" customHeight="1" x14ac:dyDescent="0.25">
      <c r="A91" s="63"/>
      <c r="B91" s="19" t="s">
        <v>501</v>
      </c>
      <c r="C91" s="9"/>
      <c r="D91" s="262"/>
      <c r="E91" s="262"/>
      <c r="F91" s="193"/>
      <c r="G91" s="77">
        <v>2017</v>
      </c>
      <c r="H91" s="80">
        <v>2019</v>
      </c>
      <c r="I91" s="43"/>
      <c r="J91" s="43"/>
      <c r="K91" s="44"/>
      <c r="L91" s="44"/>
      <c r="M91" s="44"/>
      <c r="N91" s="44"/>
      <c r="O91" s="43"/>
      <c r="P91" s="44"/>
      <c r="Q91" s="44"/>
      <c r="R91" s="44"/>
      <c r="S91" s="44"/>
      <c r="T91" s="43"/>
      <c r="U91" s="44"/>
      <c r="V91" s="44"/>
      <c r="W91" s="44"/>
      <c r="X91" s="44"/>
      <c r="Y91" s="9"/>
      <c r="Z91" s="9"/>
      <c r="AA91" s="9" t="s">
        <v>22</v>
      </c>
      <c r="AB91" s="9"/>
      <c r="AC91" s="9"/>
      <c r="AD91" s="9"/>
      <c r="AE91" s="9" t="s">
        <v>22</v>
      </c>
      <c r="AF91" s="9"/>
      <c r="AG91" s="9"/>
      <c r="AH91" s="9"/>
      <c r="AI91" s="9" t="s">
        <v>22</v>
      </c>
      <c r="AJ91" s="9"/>
    </row>
    <row r="92" spans="1:36" s="3" customFormat="1" ht="15.75" x14ac:dyDescent="0.25">
      <c r="A92" s="237" t="s">
        <v>16</v>
      </c>
      <c r="B92" s="243"/>
      <c r="C92" s="243"/>
      <c r="D92" s="243"/>
      <c r="E92" s="243"/>
      <c r="F92" s="243"/>
      <c r="G92" s="243"/>
      <c r="H92" s="243"/>
      <c r="I92" s="243"/>
      <c r="J92" s="243"/>
      <c r="K92" s="243"/>
      <c r="L92" s="243"/>
      <c r="M92" s="243"/>
      <c r="N92" s="243"/>
      <c r="O92" s="243"/>
      <c r="P92" s="243"/>
      <c r="Q92" s="243"/>
      <c r="R92" s="243"/>
      <c r="S92" s="243"/>
      <c r="T92" s="243"/>
      <c r="U92" s="243"/>
      <c r="V92" s="243"/>
      <c r="W92" s="243"/>
      <c r="X92" s="243"/>
      <c r="Y92" s="243"/>
      <c r="Z92" s="243"/>
      <c r="AA92" s="243"/>
      <c r="AB92" s="243"/>
      <c r="AC92" s="243"/>
      <c r="AD92" s="243"/>
      <c r="AE92" s="243"/>
      <c r="AF92" s="243"/>
      <c r="AG92" s="243"/>
      <c r="AH92" s="243"/>
      <c r="AI92" s="243"/>
      <c r="AJ92" s="244"/>
    </row>
    <row r="93" spans="1:36" s="2" customFormat="1" ht="70.5" customHeight="1" x14ac:dyDescent="0.25">
      <c r="A93" s="24" t="s">
        <v>350</v>
      </c>
      <c r="B93" s="84" t="s">
        <v>54</v>
      </c>
      <c r="C93" s="6"/>
      <c r="D93" s="192" t="s">
        <v>397</v>
      </c>
      <c r="E93" s="192" t="s">
        <v>186</v>
      </c>
      <c r="F93" s="192" t="s">
        <v>18</v>
      </c>
      <c r="G93" s="39">
        <v>2017</v>
      </c>
      <c r="H93" s="40">
        <v>2019</v>
      </c>
      <c r="I93" s="43">
        <f>J93+O93+T93</f>
        <v>47747.1</v>
      </c>
      <c r="J93" s="43">
        <f>K93+L93+M93+N93</f>
        <v>15915.699999999999</v>
      </c>
      <c r="K93" s="43">
        <f>K94+K95+K96+K97</f>
        <v>0</v>
      </c>
      <c r="L93" s="43">
        <f t="shared" ref="L93:N93" si="20">L94+L95+L96+L97</f>
        <v>0</v>
      </c>
      <c r="M93" s="43">
        <f t="shared" si="20"/>
        <v>15915.699999999999</v>
      </c>
      <c r="N93" s="43">
        <f t="shared" si="20"/>
        <v>0</v>
      </c>
      <c r="O93" s="43">
        <f>P93+Q93+R93+S93</f>
        <v>15915.699999999999</v>
      </c>
      <c r="P93" s="43">
        <f>P94+P95+P96+P97</f>
        <v>0</v>
      </c>
      <c r="Q93" s="43">
        <f t="shared" ref="Q93:S93" si="21">Q94+Q95+Q96+Q97</f>
        <v>0</v>
      </c>
      <c r="R93" s="43">
        <f t="shared" si="21"/>
        <v>15915.699999999999</v>
      </c>
      <c r="S93" s="43">
        <f t="shared" si="21"/>
        <v>0</v>
      </c>
      <c r="T93" s="43">
        <f>U93+V93+W93+X93</f>
        <v>15915.699999999999</v>
      </c>
      <c r="U93" s="43">
        <f>U94+U95+U96+U97</f>
        <v>0</v>
      </c>
      <c r="V93" s="43">
        <f t="shared" ref="V93:X93" si="22">V94+V95+V96+V97</f>
        <v>0</v>
      </c>
      <c r="W93" s="43">
        <f t="shared" si="22"/>
        <v>15915.699999999999</v>
      </c>
      <c r="X93" s="43">
        <f t="shared" si="22"/>
        <v>0</v>
      </c>
      <c r="Y93" s="6" t="s">
        <v>22</v>
      </c>
      <c r="Z93" s="6" t="s">
        <v>22</v>
      </c>
      <c r="AA93" s="6" t="s">
        <v>22</v>
      </c>
      <c r="AB93" s="6" t="s">
        <v>22</v>
      </c>
      <c r="AC93" s="6" t="s">
        <v>22</v>
      </c>
      <c r="AD93" s="6" t="s">
        <v>22</v>
      </c>
      <c r="AE93" s="6" t="s">
        <v>22</v>
      </c>
      <c r="AF93" s="6" t="s">
        <v>22</v>
      </c>
      <c r="AG93" s="6" t="s">
        <v>22</v>
      </c>
      <c r="AH93" s="6" t="s">
        <v>22</v>
      </c>
      <c r="AI93" s="6" t="s">
        <v>22</v>
      </c>
      <c r="AJ93" s="6" t="s">
        <v>22</v>
      </c>
    </row>
    <row r="94" spans="1:36" s="3" customFormat="1" ht="73.5" customHeight="1" x14ac:dyDescent="0.25">
      <c r="A94" s="25" t="s">
        <v>351</v>
      </c>
      <c r="B94" s="19" t="s">
        <v>55</v>
      </c>
      <c r="C94" s="9"/>
      <c r="D94" s="196"/>
      <c r="E94" s="196"/>
      <c r="F94" s="196"/>
      <c r="G94" s="77">
        <v>2017</v>
      </c>
      <c r="H94" s="80">
        <v>2019</v>
      </c>
      <c r="I94" s="43">
        <f>J94+O94+T94</f>
        <v>42462.899999999994</v>
      </c>
      <c r="J94" s="43">
        <f t="shared" ref="J94:J97" si="23">K94+L94+M94+N94</f>
        <v>14154.3</v>
      </c>
      <c r="K94" s="44">
        <f t="shared" ref="K94:N94" si="24">K95+K96+K97</f>
        <v>0</v>
      </c>
      <c r="L94" s="44">
        <f t="shared" si="24"/>
        <v>0</v>
      </c>
      <c r="M94" s="44">
        <v>14154.3</v>
      </c>
      <c r="N94" s="44">
        <f t="shared" si="24"/>
        <v>0</v>
      </c>
      <c r="O94" s="43">
        <f t="shared" ref="O94:O97" si="25">P94+Q94+R94+S94</f>
        <v>14154.3</v>
      </c>
      <c r="P94" s="44">
        <f t="shared" ref="P94:Q94" si="26">P95+P96+P97</f>
        <v>0</v>
      </c>
      <c r="Q94" s="44">
        <f t="shared" si="26"/>
        <v>0</v>
      </c>
      <c r="R94" s="44">
        <v>14154.3</v>
      </c>
      <c r="S94" s="44">
        <f t="shared" ref="S94" si="27">S95+S96+S97</f>
        <v>0</v>
      </c>
      <c r="T94" s="43">
        <f t="shared" ref="T94:T97" si="28">U94+V94+W94+X94</f>
        <v>14154.3</v>
      </c>
      <c r="U94" s="44">
        <f t="shared" ref="U94:V94" si="29">U95+U96+U97</f>
        <v>0</v>
      </c>
      <c r="V94" s="44">
        <f t="shared" si="29"/>
        <v>0</v>
      </c>
      <c r="W94" s="44">
        <v>14154.3</v>
      </c>
      <c r="X94" s="44">
        <f t="shared" ref="X94" si="30">X95+X96+X97</f>
        <v>0</v>
      </c>
      <c r="Y94" s="9" t="s">
        <v>22</v>
      </c>
      <c r="Z94" s="9" t="s">
        <v>22</v>
      </c>
      <c r="AA94" s="9" t="s">
        <v>22</v>
      </c>
      <c r="AB94" s="9" t="s">
        <v>22</v>
      </c>
      <c r="AC94" s="9" t="s">
        <v>22</v>
      </c>
      <c r="AD94" s="9" t="s">
        <v>22</v>
      </c>
      <c r="AE94" s="9" t="s">
        <v>22</v>
      </c>
      <c r="AF94" s="9" t="s">
        <v>22</v>
      </c>
      <c r="AG94" s="9" t="s">
        <v>22</v>
      </c>
      <c r="AH94" s="9" t="s">
        <v>22</v>
      </c>
      <c r="AI94" s="9" t="s">
        <v>22</v>
      </c>
      <c r="AJ94" s="9" t="s">
        <v>22</v>
      </c>
    </row>
    <row r="95" spans="1:36" s="3" customFormat="1" ht="55.5" customHeight="1" x14ac:dyDescent="0.25">
      <c r="A95" s="25" t="s">
        <v>352</v>
      </c>
      <c r="B95" s="19" t="s">
        <v>56</v>
      </c>
      <c r="C95" s="9"/>
      <c r="D95" s="196"/>
      <c r="E95" s="196"/>
      <c r="F95" s="196"/>
      <c r="G95" s="77">
        <v>2017</v>
      </c>
      <c r="H95" s="80">
        <v>2019</v>
      </c>
      <c r="I95" s="43">
        <f>J95+O95+T95</f>
        <v>5239.2000000000007</v>
      </c>
      <c r="J95" s="43">
        <f t="shared" si="23"/>
        <v>1746.4</v>
      </c>
      <c r="K95" s="44">
        <v>0</v>
      </c>
      <c r="L95" s="44">
        <v>0</v>
      </c>
      <c r="M95" s="44">
        <v>1746.4</v>
      </c>
      <c r="N95" s="44">
        <v>0</v>
      </c>
      <c r="O95" s="43">
        <f t="shared" si="25"/>
        <v>1746.4</v>
      </c>
      <c r="P95" s="44">
        <v>0</v>
      </c>
      <c r="Q95" s="44">
        <v>0</v>
      </c>
      <c r="R95" s="44">
        <v>1746.4</v>
      </c>
      <c r="S95" s="44">
        <v>0</v>
      </c>
      <c r="T95" s="43">
        <f t="shared" si="28"/>
        <v>1746.4</v>
      </c>
      <c r="U95" s="44">
        <v>0</v>
      </c>
      <c r="V95" s="44">
        <v>0</v>
      </c>
      <c r="W95" s="44">
        <v>1746.4</v>
      </c>
      <c r="X95" s="44">
        <v>0</v>
      </c>
      <c r="Y95" s="9" t="s">
        <v>22</v>
      </c>
      <c r="Z95" s="9" t="s">
        <v>22</v>
      </c>
      <c r="AA95" s="9" t="s">
        <v>22</v>
      </c>
      <c r="AB95" s="9" t="s">
        <v>22</v>
      </c>
      <c r="AC95" s="9" t="s">
        <v>22</v>
      </c>
      <c r="AD95" s="9" t="s">
        <v>22</v>
      </c>
      <c r="AE95" s="9" t="s">
        <v>22</v>
      </c>
      <c r="AF95" s="9" t="s">
        <v>22</v>
      </c>
      <c r="AG95" s="9" t="s">
        <v>22</v>
      </c>
      <c r="AH95" s="9" t="s">
        <v>22</v>
      </c>
      <c r="AI95" s="9" t="s">
        <v>22</v>
      </c>
      <c r="AJ95" s="9" t="s">
        <v>22</v>
      </c>
    </row>
    <row r="96" spans="1:36" s="3" customFormat="1" ht="57" customHeight="1" x14ac:dyDescent="0.25">
      <c r="A96" s="25" t="s">
        <v>353</v>
      </c>
      <c r="B96" s="19" t="s">
        <v>57</v>
      </c>
      <c r="C96" s="9"/>
      <c r="D96" s="196"/>
      <c r="E96" s="196"/>
      <c r="F96" s="196"/>
      <c r="G96" s="77">
        <v>2017</v>
      </c>
      <c r="H96" s="80">
        <v>2019</v>
      </c>
      <c r="I96" s="43">
        <f>J96+O96+T96</f>
        <v>0</v>
      </c>
      <c r="J96" s="43">
        <f t="shared" si="23"/>
        <v>0</v>
      </c>
      <c r="K96" s="44">
        <v>0</v>
      </c>
      <c r="L96" s="44">
        <v>0</v>
      </c>
      <c r="M96" s="44">
        <v>0</v>
      </c>
      <c r="N96" s="44">
        <v>0</v>
      </c>
      <c r="O96" s="43">
        <f t="shared" si="25"/>
        <v>0</v>
      </c>
      <c r="P96" s="44">
        <v>0</v>
      </c>
      <c r="Q96" s="44">
        <v>0</v>
      </c>
      <c r="R96" s="44">
        <v>0</v>
      </c>
      <c r="S96" s="44">
        <v>0</v>
      </c>
      <c r="T96" s="43">
        <f t="shared" si="28"/>
        <v>0</v>
      </c>
      <c r="U96" s="44">
        <v>0</v>
      </c>
      <c r="V96" s="44">
        <v>0</v>
      </c>
      <c r="W96" s="44">
        <v>0</v>
      </c>
      <c r="X96" s="44">
        <v>0</v>
      </c>
      <c r="Y96" s="9" t="s">
        <v>22</v>
      </c>
      <c r="Z96" s="9" t="s">
        <v>22</v>
      </c>
      <c r="AA96" s="9" t="s">
        <v>22</v>
      </c>
      <c r="AB96" s="9" t="s">
        <v>22</v>
      </c>
      <c r="AC96" s="9" t="s">
        <v>22</v>
      </c>
      <c r="AD96" s="9" t="s">
        <v>22</v>
      </c>
      <c r="AE96" s="9" t="s">
        <v>22</v>
      </c>
      <c r="AF96" s="9" t="s">
        <v>22</v>
      </c>
      <c r="AG96" s="9" t="s">
        <v>22</v>
      </c>
      <c r="AH96" s="9" t="s">
        <v>22</v>
      </c>
      <c r="AI96" s="9" t="s">
        <v>22</v>
      </c>
      <c r="AJ96" s="9" t="s">
        <v>22</v>
      </c>
    </row>
    <row r="97" spans="1:36" s="3" customFormat="1" ht="43.5" customHeight="1" x14ac:dyDescent="0.25">
      <c r="A97" s="25" t="s">
        <v>354</v>
      </c>
      <c r="B97" s="19" t="s">
        <v>287</v>
      </c>
      <c r="C97" s="9"/>
      <c r="D97" s="196"/>
      <c r="E97" s="196"/>
      <c r="F97" s="196"/>
      <c r="G97" s="77"/>
      <c r="H97" s="80"/>
      <c r="I97" s="43">
        <f>J97+O97+T97</f>
        <v>45</v>
      </c>
      <c r="J97" s="43">
        <f t="shared" si="23"/>
        <v>15</v>
      </c>
      <c r="K97" s="44">
        <v>0</v>
      </c>
      <c r="L97" s="44">
        <v>0</v>
      </c>
      <c r="M97" s="44">
        <v>15</v>
      </c>
      <c r="N97" s="44">
        <v>0</v>
      </c>
      <c r="O97" s="43">
        <f t="shared" si="25"/>
        <v>15</v>
      </c>
      <c r="P97" s="44">
        <v>0</v>
      </c>
      <c r="Q97" s="44">
        <v>0</v>
      </c>
      <c r="R97" s="44">
        <v>15</v>
      </c>
      <c r="S97" s="44">
        <v>0</v>
      </c>
      <c r="T97" s="43">
        <f t="shared" si="28"/>
        <v>15</v>
      </c>
      <c r="U97" s="44">
        <v>0</v>
      </c>
      <c r="V97" s="44">
        <v>0</v>
      </c>
      <c r="W97" s="44">
        <v>15</v>
      </c>
      <c r="X97" s="44">
        <v>0</v>
      </c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</row>
    <row r="98" spans="1:36" s="3" customFormat="1" ht="55.5" customHeight="1" x14ac:dyDescent="0.25">
      <c r="A98" s="25"/>
      <c r="B98" s="19" t="s">
        <v>502</v>
      </c>
      <c r="C98" s="9"/>
      <c r="D98" s="193"/>
      <c r="E98" s="193"/>
      <c r="F98" s="193"/>
      <c r="G98" s="77">
        <v>2017</v>
      </c>
      <c r="H98" s="80">
        <v>2019</v>
      </c>
      <c r="I98" s="43"/>
      <c r="J98" s="43"/>
      <c r="K98" s="44"/>
      <c r="L98" s="44"/>
      <c r="M98" s="44"/>
      <c r="N98" s="44"/>
      <c r="O98" s="43"/>
      <c r="P98" s="44"/>
      <c r="Q98" s="44"/>
      <c r="R98" s="44"/>
      <c r="S98" s="44"/>
      <c r="T98" s="43"/>
      <c r="U98" s="44"/>
      <c r="V98" s="44"/>
      <c r="W98" s="44">
        <v>0</v>
      </c>
      <c r="X98" s="44"/>
      <c r="Y98" s="9"/>
      <c r="Z98" s="9"/>
      <c r="AA98" s="9"/>
      <c r="AB98" s="9"/>
      <c r="AC98" s="9" t="s">
        <v>22</v>
      </c>
      <c r="AD98" s="9"/>
      <c r="AE98" s="9"/>
      <c r="AF98" s="9"/>
      <c r="AG98" s="9" t="s">
        <v>22</v>
      </c>
      <c r="AH98" s="9"/>
      <c r="AI98" s="9"/>
      <c r="AJ98" s="19"/>
    </row>
    <row r="99" spans="1:36" s="2" customFormat="1" ht="71.25" customHeight="1" x14ac:dyDescent="0.25">
      <c r="A99" s="24" t="s">
        <v>355</v>
      </c>
      <c r="B99" s="84" t="s">
        <v>58</v>
      </c>
      <c r="C99" s="6"/>
      <c r="D99" s="216" t="s">
        <v>397</v>
      </c>
      <c r="E99" s="216" t="s">
        <v>186</v>
      </c>
      <c r="F99" s="192" t="s">
        <v>19</v>
      </c>
      <c r="G99" s="39">
        <v>2017</v>
      </c>
      <c r="H99" s="40">
        <v>2019</v>
      </c>
      <c r="I99" s="43">
        <f>J99+O99+T99</f>
        <v>12547.800000000001</v>
      </c>
      <c r="J99" s="43">
        <f>K99+L99+M99+N99</f>
        <v>4182.6000000000004</v>
      </c>
      <c r="K99" s="43">
        <v>0</v>
      </c>
      <c r="L99" s="43">
        <v>0</v>
      </c>
      <c r="M99" s="43">
        <f>M100+M101+M102</f>
        <v>4182.6000000000004</v>
      </c>
      <c r="N99" s="43">
        <v>0</v>
      </c>
      <c r="O99" s="43">
        <f>P99+Q99+R99+S99</f>
        <v>4182.6000000000004</v>
      </c>
      <c r="P99" s="43">
        <v>0</v>
      </c>
      <c r="Q99" s="43">
        <v>0</v>
      </c>
      <c r="R99" s="43">
        <f>R100+R101+R102</f>
        <v>4182.6000000000004</v>
      </c>
      <c r="S99" s="43">
        <v>0</v>
      </c>
      <c r="T99" s="43">
        <f>U99+V99+W99+X99</f>
        <v>4182.6000000000004</v>
      </c>
      <c r="U99" s="43">
        <v>0</v>
      </c>
      <c r="V99" s="43">
        <v>0</v>
      </c>
      <c r="W99" s="43">
        <f>W100+W101+W102</f>
        <v>4182.6000000000004</v>
      </c>
      <c r="X99" s="43">
        <v>0</v>
      </c>
      <c r="Y99" s="6" t="s">
        <v>22</v>
      </c>
      <c r="Z99" s="6" t="s">
        <v>22</v>
      </c>
      <c r="AA99" s="6" t="s">
        <v>22</v>
      </c>
      <c r="AB99" s="6" t="s">
        <v>22</v>
      </c>
      <c r="AC99" s="6" t="s">
        <v>22</v>
      </c>
      <c r="AD99" s="6" t="s">
        <v>22</v>
      </c>
      <c r="AE99" s="6" t="s">
        <v>22</v>
      </c>
      <c r="AF99" s="6" t="s">
        <v>22</v>
      </c>
      <c r="AG99" s="6" t="s">
        <v>22</v>
      </c>
      <c r="AH99" s="6" t="s">
        <v>22</v>
      </c>
      <c r="AI99" s="6" t="s">
        <v>22</v>
      </c>
      <c r="AJ99" s="6" t="s">
        <v>22</v>
      </c>
    </row>
    <row r="100" spans="1:36" s="3" customFormat="1" ht="116.25" customHeight="1" x14ac:dyDescent="0.25">
      <c r="A100" s="25" t="s">
        <v>269</v>
      </c>
      <c r="B100" s="19" t="s">
        <v>288</v>
      </c>
      <c r="C100" s="9"/>
      <c r="D100" s="216"/>
      <c r="E100" s="216"/>
      <c r="F100" s="196"/>
      <c r="G100" s="77">
        <v>2017</v>
      </c>
      <c r="H100" s="80">
        <v>2019</v>
      </c>
      <c r="I100" s="43">
        <f>J100+O100+T100</f>
        <v>2189.3999999999996</v>
      </c>
      <c r="J100" s="43">
        <f t="shared" ref="J100:J102" si="31">K100+L100+M100+N100</f>
        <v>729.8</v>
      </c>
      <c r="K100" s="44">
        <v>0</v>
      </c>
      <c r="L100" s="44">
        <v>0</v>
      </c>
      <c r="M100" s="44">
        <v>729.8</v>
      </c>
      <c r="N100" s="44">
        <v>0</v>
      </c>
      <c r="O100" s="43">
        <f>P100+Q100+R100+S100</f>
        <v>729.8</v>
      </c>
      <c r="P100" s="44">
        <v>0</v>
      </c>
      <c r="Q100" s="44">
        <v>0</v>
      </c>
      <c r="R100" s="44">
        <v>729.8</v>
      </c>
      <c r="S100" s="44">
        <v>0</v>
      </c>
      <c r="T100" s="43">
        <f>U100+V100+W100+X100</f>
        <v>729.8</v>
      </c>
      <c r="U100" s="44">
        <v>0</v>
      </c>
      <c r="V100" s="44">
        <v>0</v>
      </c>
      <c r="W100" s="44">
        <v>729.8</v>
      </c>
      <c r="X100" s="44">
        <v>0</v>
      </c>
      <c r="Y100" s="9" t="s">
        <v>22</v>
      </c>
      <c r="Z100" s="9" t="s">
        <v>22</v>
      </c>
      <c r="AA100" s="9" t="s">
        <v>22</v>
      </c>
      <c r="AB100" s="9" t="s">
        <v>22</v>
      </c>
      <c r="AC100" s="9" t="s">
        <v>22</v>
      </c>
      <c r="AD100" s="9" t="s">
        <v>22</v>
      </c>
      <c r="AE100" s="9" t="s">
        <v>22</v>
      </c>
      <c r="AF100" s="9" t="s">
        <v>22</v>
      </c>
      <c r="AG100" s="9" t="s">
        <v>22</v>
      </c>
      <c r="AH100" s="9" t="s">
        <v>22</v>
      </c>
      <c r="AI100" s="9" t="s">
        <v>22</v>
      </c>
      <c r="AJ100" s="9" t="s">
        <v>22</v>
      </c>
    </row>
    <row r="101" spans="1:36" s="3" customFormat="1" ht="67.5" customHeight="1" x14ac:dyDescent="0.25">
      <c r="A101" s="25" t="s">
        <v>356</v>
      </c>
      <c r="B101" s="4" t="s">
        <v>59</v>
      </c>
      <c r="C101" s="9"/>
      <c r="D101" s="216" t="s">
        <v>397</v>
      </c>
      <c r="E101" s="216" t="s">
        <v>186</v>
      </c>
      <c r="F101" s="196"/>
      <c r="G101" s="77">
        <v>2017</v>
      </c>
      <c r="H101" s="80">
        <v>2019</v>
      </c>
      <c r="I101" s="43">
        <f>J101+O101+T101</f>
        <v>8318.4000000000015</v>
      </c>
      <c r="J101" s="43">
        <f t="shared" si="31"/>
        <v>2772.8</v>
      </c>
      <c r="K101" s="44">
        <v>0</v>
      </c>
      <c r="L101" s="44">
        <v>0</v>
      </c>
      <c r="M101" s="44">
        <v>2772.8</v>
      </c>
      <c r="N101" s="44">
        <v>0</v>
      </c>
      <c r="O101" s="43">
        <f>P101+Q101+R101+S101</f>
        <v>2772.8</v>
      </c>
      <c r="P101" s="44">
        <v>0</v>
      </c>
      <c r="Q101" s="44">
        <v>0</v>
      </c>
      <c r="R101" s="44">
        <v>2772.8</v>
      </c>
      <c r="S101" s="44">
        <v>0</v>
      </c>
      <c r="T101" s="43">
        <f>U101+V101+W101+X101</f>
        <v>2772.8</v>
      </c>
      <c r="U101" s="44">
        <v>0</v>
      </c>
      <c r="V101" s="44">
        <v>0</v>
      </c>
      <c r="W101" s="44">
        <v>2772.8</v>
      </c>
      <c r="X101" s="44">
        <v>0</v>
      </c>
      <c r="Y101" s="9" t="s">
        <v>22</v>
      </c>
      <c r="Z101" s="9" t="s">
        <v>22</v>
      </c>
      <c r="AA101" s="9" t="s">
        <v>22</v>
      </c>
      <c r="AB101" s="9" t="s">
        <v>22</v>
      </c>
      <c r="AC101" s="9" t="s">
        <v>22</v>
      </c>
      <c r="AD101" s="9" t="s">
        <v>22</v>
      </c>
      <c r="AE101" s="9" t="s">
        <v>22</v>
      </c>
      <c r="AF101" s="9" t="s">
        <v>22</v>
      </c>
      <c r="AG101" s="9" t="s">
        <v>22</v>
      </c>
      <c r="AH101" s="9" t="s">
        <v>22</v>
      </c>
      <c r="AI101" s="9" t="s">
        <v>22</v>
      </c>
      <c r="AJ101" s="9" t="s">
        <v>22</v>
      </c>
    </row>
    <row r="102" spans="1:36" s="3" customFormat="1" ht="58.5" customHeight="1" x14ac:dyDescent="0.25">
      <c r="A102" s="25" t="s">
        <v>357</v>
      </c>
      <c r="B102" s="4" t="s">
        <v>60</v>
      </c>
      <c r="C102" s="9"/>
      <c r="D102" s="216"/>
      <c r="E102" s="216"/>
      <c r="F102" s="196"/>
      <c r="G102" s="77">
        <v>2017</v>
      </c>
      <c r="H102" s="80">
        <v>2019</v>
      </c>
      <c r="I102" s="43">
        <f>J102+O102+T102</f>
        <v>2040</v>
      </c>
      <c r="J102" s="43">
        <f t="shared" si="31"/>
        <v>680</v>
      </c>
      <c r="K102" s="44">
        <v>0</v>
      </c>
      <c r="L102" s="44">
        <v>0</v>
      </c>
      <c r="M102" s="44">
        <v>680</v>
      </c>
      <c r="N102" s="44">
        <v>0</v>
      </c>
      <c r="O102" s="43">
        <f>P102+Q102+R102+S102</f>
        <v>680</v>
      </c>
      <c r="P102" s="44">
        <v>0</v>
      </c>
      <c r="Q102" s="44">
        <v>0</v>
      </c>
      <c r="R102" s="44">
        <v>680</v>
      </c>
      <c r="S102" s="44">
        <v>0</v>
      </c>
      <c r="T102" s="43">
        <f>U102+V102+W102+X102</f>
        <v>680</v>
      </c>
      <c r="U102" s="44">
        <v>0</v>
      </c>
      <c r="V102" s="44">
        <v>0</v>
      </c>
      <c r="W102" s="44">
        <v>680</v>
      </c>
      <c r="X102" s="44">
        <v>0</v>
      </c>
      <c r="Y102" s="9" t="s">
        <v>22</v>
      </c>
      <c r="Z102" s="9" t="s">
        <v>22</v>
      </c>
      <c r="AA102" s="9" t="s">
        <v>22</v>
      </c>
      <c r="AB102" s="9" t="s">
        <v>22</v>
      </c>
      <c r="AC102" s="9" t="s">
        <v>22</v>
      </c>
      <c r="AD102" s="9" t="s">
        <v>22</v>
      </c>
      <c r="AE102" s="9" t="s">
        <v>22</v>
      </c>
      <c r="AF102" s="9" t="s">
        <v>22</v>
      </c>
      <c r="AG102" s="9" t="s">
        <v>22</v>
      </c>
      <c r="AH102" s="9" t="s">
        <v>22</v>
      </c>
      <c r="AI102" s="9" t="s">
        <v>22</v>
      </c>
      <c r="AJ102" s="9" t="s">
        <v>22</v>
      </c>
    </row>
    <row r="103" spans="1:36" s="3" customFormat="1" ht="72.75" customHeight="1" x14ac:dyDescent="0.25">
      <c r="A103" s="25"/>
      <c r="B103" s="4" t="s">
        <v>503</v>
      </c>
      <c r="C103" s="9"/>
      <c r="D103" s="172"/>
      <c r="E103" s="172"/>
      <c r="F103" s="193"/>
      <c r="G103" s="77">
        <v>2017</v>
      </c>
      <c r="H103" s="80">
        <v>2019</v>
      </c>
      <c r="I103" s="43"/>
      <c r="J103" s="43"/>
      <c r="K103" s="44"/>
      <c r="L103" s="44"/>
      <c r="M103" s="44"/>
      <c r="N103" s="44"/>
      <c r="O103" s="43"/>
      <c r="P103" s="44"/>
      <c r="Q103" s="44"/>
      <c r="R103" s="44"/>
      <c r="S103" s="44"/>
      <c r="T103" s="43"/>
      <c r="U103" s="44"/>
      <c r="V103" s="44"/>
      <c r="W103" s="44"/>
      <c r="X103" s="44"/>
      <c r="Y103" s="9"/>
      <c r="Z103" s="9"/>
      <c r="AA103" s="9"/>
      <c r="AB103" s="9"/>
      <c r="AC103" s="9" t="s">
        <v>22</v>
      </c>
      <c r="AD103" s="9"/>
      <c r="AE103" s="9"/>
      <c r="AF103" s="9"/>
      <c r="AG103" s="9" t="s">
        <v>22</v>
      </c>
      <c r="AH103" s="9"/>
      <c r="AI103" s="9"/>
      <c r="AJ103" s="19"/>
    </row>
    <row r="104" spans="1:36" s="7" customFormat="1" x14ac:dyDescent="0.25">
      <c r="A104" s="245" t="s">
        <v>70</v>
      </c>
      <c r="B104" s="218"/>
      <c r="C104" s="218"/>
      <c r="D104" s="218"/>
      <c r="E104" s="219"/>
      <c r="F104" s="186"/>
      <c r="G104" s="67"/>
      <c r="H104" s="68"/>
      <c r="I104" s="48">
        <f>J104+O104+T104</f>
        <v>67190.299999999988</v>
      </c>
      <c r="J104" s="48">
        <f t="shared" ref="J104:X104" si="32">J65+J81+J85+J93+J99</f>
        <v>22390.299999999996</v>
      </c>
      <c r="K104" s="48">
        <f t="shared" si="32"/>
        <v>0</v>
      </c>
      <c r="L104" s="48">
        <f t="shared" si="32"/>
        <v>0</v>
      </c>
      <c r="M104" s="48">
        <f t="shared" si="32"/>
        <v>22390.299999999996</v>
      </c>
      <c r="N104" s="48">
        <f t="shared" si="32"/>
        <v>0</v>
      </c>
      <c r="O104" s="48">
        <f t="shared" si="32"/>
        <v>22400</v>
      </c>
      <c r="P104" s="48">
        <f t="shared" si="32"/>
        <v>0</v>
      </c>
      <c r="Q104" s="48">
        <f t="shared" si="32"/>
        <v>0</v>
      </c>
      <c r="R104" s="48">
        <f t="shared" si="32"/>
        <v>22400</v>
      </c>
      <c r="S104" s="48">
        <f t="shared" si="32"/>
        <v>0</v>
      </c>
      <c r="T104" s="48">
        <f t="shared" si="32"/>
        <v>22400</v>
      </c>
      <c r="U104" s="48">
        <f t="shared" si="32"/>
        <v>0</v>
      </c>
      <c r="V104" s="48">
        <f t="shared" si="32"/>
        <v>0</v>
      </c>
      <c r="W104" s="48">
        <f t="shared" si="32"/>
        <v>22400</v>
      </c>
      <c r="X104" s="48">
        <f t="shared" si="32"/>
        <v>0</v>
      </c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2"/>
    </row>
    <row r="105" spans="1:36" s="66" customFormat="1" ht="18.75" customHeight="1" x14ac:dyDescent="0.25">
      <c r="A105" s="240" t="s">
        <v>21</v>
      </c>
      <c r="B105" s="241"/>
      <c r="C105" s="241"/>
      <c r="D105" s="241"/>
      <c r="E105" s="241"/>
      <c r="F105" s="241"/>
      <c r="G105" s="241"/>
      <c r="H105" s="241"/>
      <c r="I105" s="241"/>
      <c r="J105" s="241"/>
      <c r="K105" s="241"/>
      <c r="L105" s="241"/>
      <c r="M105" s="241"/>
      <c r="N105" s="241"/>
      <c r="O105" s="241"/>
      <c r="P105" s="241"/>
      <c r="Q105" s="241"/>
      <c r="R105" s="241"/>
      <c r="S105" s="241"/>
      <c r="T105" s="241"/>
      <c r="U105" s="241"/>
      <c r="V105" s="241"/>
      <c r="W105" s="241"/>
      <c r="X105" s="241"/>
      <c r="Y105" s="241"/>
      <c r="Z105" s="241"/>
      <c r="AA105" s="241"/>
      <c r="AB105" s="241"/>
      <c r="AC105" s="241"/>
      <c r="AD105" s="241"/>
      <c r="AE105" s="241"/>
      <c r="AF105" s="241"/>
      <c r="AG105" s="241"/>
      <c r="AH105" s="241"/>
      <c r="AI105" s="241"/>
      <c r="AJ105" s="242"/>
    </row>
    <row r="106" spans="1:36" s="3" customFormat="1" ht="20.25" customHeight="1" x14ac:dyDescent="0.25">
      <c r="A106" s="237" t="s">
        <v>71</v>
      </c>
      <c r="B106" s="238"/>
      <c r="C106" s="238"/>
      <c r="D106" s="238"/>
      <c r="E106" s="238"/>
      <c r="F106" s="238"/>
      <c r="G106" s="238"/>
      <c r="H106" s="238"/>
      <c r="I106" s="238"/>
      <c r="J106" s="238"/>
      <c r="K106" s="238"/>
      <c r="L106" s="238"/>
      <c r="M106" s="238"/>
      <c r="N106" s="238"/>
      <c r="O106" s="238"/>
      <c r="P106" s="238"/>
      <c r="Q106" s="238"/>
      <c r="R106" s="238"/>
      <c r="S106" s="238"/>
      <c r="T106" s="238"/>
      <c r="U106" s="238"/>
      <c r="V106" s="238"/>
      <c r="W106" s="238"/>
      <c r="X106" s="238"/>
      <c r="Y106" s="238"/>
      <c r="Z106" s="238"/>
      <c r="AA106" s="238"/>
      <c r="AB106" s="238"/>
      <c r="AC106" s="238"/>
      <c r="AD106" s="238"/>
      <c r="AE106" s="238"/>
      <c r="AF106" s="238"/>
      <c r="AG106" s="238"/>
      <c r="AH106" s="238"/>
      <c r="AI106" s="238"/>
      <c r="AJ106" s="239"/>
    </row>
    <row r="107" spans="1:36" s="2" customFormat="1" ht="204.75" customHeight="1" x14ac:dyDescent="0.25">
      <c r="A107" s="23" t="s">
        <v>358</v>
      </c>
      <c r="B107" s="15" t="s">
        <v>61</v>
      </c>
      <c r="C107" s="15"/>
      <c r="D107" s="260" t="s">
        <v>398</v>
      </c>
      <c r="E107" s="260" t="s">
        <v>251</v>
      </c>
      <c r="F107" s="192" t="s">
        <v>65</v>
      </c>
      <c r="G107" s="39">
        <v>2017</v>
      </c>
      <c r="H107" s="40">
        <v>2019</v>
      </c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6" t="s">
        <v>22</v>
      </c>
      <c r="Z107" s="6" t="s">
        <v>22</v>
      </c>
      <c r="AA107" s="6" t="s">
        <v>22</v>
      </c>
      <c r="AB107" s="6" t="s">
        <v>22</v>
      </c>
      <c r="AC107" s="6" t="s">
        <v>22</v>
      </c>
      <c r="AD107" s="6" t="s">
        <v>22</v>
      </c>
      <c r="AE107" s="6" t="s">
        <v>22</v>
      </c>
      <c r="AF107" s="6" t="s">
        <v>22</v>
      </c>
      <c r="AG107" s="6" t="s">
        <v>22</v>
      </c>
      <c r="AH107" s="6" t="s">
        <v>22</v>
      </c>
      <c r="AI107" s="6" t="s">
        <v>22</v>
      </c>
      <c r="AJ107" s="6" t="s">
        <v>22</v>
      </c>
    </row>
    <row r="108" spans="1:36" s="3" customFormat="1" ht="75" customHeight="1" x14ac:dyDescent="0.25">
      <c r="A108" s="179" t="s">
        <v>411</v>
      </c>
      <c r="B108" s="4" t="s">
        <v>413</v>
      </c>
      <c r="C108" s="4"/>
      <c r="D108" s="261"/>
      <c r="E108" s="261"/>
      <c r="F108" s="196"/>
      <c r="G108" s="177">
        <v>2017</v>
      </c>
      <c r="H108" s="176">
        <v>2019</v>
      </c>
      <c r="I108" s="46"/>
      <c r="J108" s="46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  <c r="V108" s="46"/>
      <c r="W108" s="46"/>
      <c r="X108" s="46"/>
      <c r="Y108" s="9" t="s">
        <v>22</v>
      </c>
      <c r="Z108" s="9" t="s">
        <v>22</v>
      </c>
      <c r="AA108" s="9" t="s">
        <v>22</v>
      </c>
      <c r="AB108" s="9" t="s">
        <v>22</v>
      </c>
      <c r="AC108" s="9" t="s">
        <v>22</v>
      </c>
      <c r="AD108" s="9" t="s">
        <v>22</v>
      </c>
      <c r="AE108" s="9" t="s">
        <v>22</v>
      </c>
      <c r="AF108" s="9" t="s">
        <v>22</v>
      </c>
      <c r="AG108" s="9" t="s">
        <v>22</v>
      </c>
      <c r="AH108" s="9" t="s">
        <v>22</v>
      </c>
      <c r="AI108" s="9" t="s">
        <v>22</v>
      </c>
      <c r="AJ108" s="9" t="s">
        <v>22</v>
      </c>
    </row>
    <row r="109" spans="1:36" s="3" customFormat="1" ht="134.25" customHeight="1" x14ac:dyDescent="0.25">
      <c r="A109" s="172" t="s">
        <v>412</v>
      </c>
      <c r="B109" s="4" t="s">
        <v>414</v>
      </c>
      <c r="C109" s="4"/>
      <c r="D109" s="262"/>
      <c r="E109" s="262"/>
      <c r="F109" s="193"/>
      <c r="G109" s="177">
        <v>2017</v>
      </c>
      <c r="H109" s="177">
        <v>2019</v>
      </c>
      <c r="I109" s="46"/>
      <c r="J109" s="46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  <c r="V109" s="46"/>
      <c r="W109" s="46"/>
      <c r="X109" s="46"/>
      <c r="Y109" s="9" t="s">
        <v>22</v>
      </c>
      <c r="Z109" s="9" t="s">
        <v>22</v>
      </c>
      <c r="AA109" s="9" t="s">
        <v>22</v>
      </c>
      <c r="AB109" s="9" t="s">
        <v>22</v>
      </c>
      <c r="AC109" s="9" t="s">
        <v>22</v>
      </c>
      <c r="AD109" s="9" t="s">
        <v>22</v>
      </c>
      <c r="AE109" s="9" t="s">
        <v>22</v>
      </c>
      <c r="AF109" s="9" t="s">
        <v>22</v>
      </c>
      <c r="AG109" s="9" t="s">
        <v>22</v>
      </c>
      <c r="AH109" s="9" t="s">
        <v>22</v>
      </c>
      <c r="AI109" s="9" t="s">
        <v>22</v>
      </c>
      <c r="AJ109" s="9" t="s">
        <v>22</v>
      </c>
    </row>
    <row r="110" spans="1:36" s="3" customFormat="1" ht="35.25" customHeight="1" x14ac:dyDescent="0.25">
      <c r="A110" s="237" t="s">
        <v>72</v>
      </c>
      <c r="B110" s="243"/>
      <c r="C110" s="243"/>
      <c r="D110" s="243"/>
      <c r="E110" s="243"/>
      <c r="F110" s="243"/>
      <c r="G110" s="243"/>
      <c r="H110" s="243"/>
      <c r="I110" s="243"/>
      <c r="J110" s="243"/>
      <c r="K110" s="243"/>
      <c r="L110" s="243"/>
      <c r="M110" s="243"/>
      <c r="N110" s="243"/>
      <c r="O110" s="243"/>
      <c r="P110" s="243"/>
      <c r="Q110" s="243"/>
      <c r="R110" s="243"/>
      <c r="S110" s="243"/>
      <c r="T110" s="243"/>
      <c r="U110" s="243"/>
      <c r="V110" s="243"/>
      <c r="W110" s="243"/>
      <c r="X110" s="243"/>
      <c r="Y110" s="243"/>
      <c r="Z110" s="243"/>
      <c r="AA110" s="243"/>
      <c r="AB110" s="243"/>
      <c r="AC110" s="243"/>
      <c r="AD110" s="243"/>
      <c r="AE110" s="243"/>
      <c r="AF110" s="243"/>
      <c r="AG110" s="243"/>
      <c r="AH110" s="243"/>
      <c r="AI110" s="243"/>
      <c r="AJ110" s="244"/>
    </row>
    <row r="111" spans="1:36" s="2" customFormat="1" ht="56.25" customHeight="1" x14ac:dyDescent="0.25">
      <c r="A111" s="24" t="s">
        <v>359</v>
      </c>
      <c r="B111" s="84" t="s">
        <v>23</v>
      </c>
      <c r="C111" s="6"/>
      <c r="D111" s="192" t="s">
        <v>398</v>
      </c>
      <c r="E111" s="192" t="s">
        <v>251</v>
      </c>
      <c r="F111" s="192" t="s">
        <v>66</v>
      </c>
      <c r="G111" s="39">
        <v>2017</v>
      </c>
      <c r="H111" s="40">
        <v>2019</v>
      </c>
      <c r="I111" s="41">
        <f>J111+O111+T111</f>
        <v>500</v>
      </c>
      <c r="J111" s="41">
        <f t="shared" ref="J111:X111" si="33">J112</f>
        <v>200</v>
      </c>
      <c r="K111" s="41">
        <f t="shared" si="33"/>
        <v>0</v>
      </c>
      <c r="L111" s="41">
        <f t="shared" si="33"/>
        <v>0</v>
      </c>
      <c r="M111" s="41">
        <f t="shared" si="33"/>
        <v>200</v>
      </c>
      <c r="N111" s="41">
        <f t="shared" si="33"/>
        <v>0</v>
      </c>
      <c r="O111" s="41">
        <f t="shared" si="33"/>
        <v>150</v>
      </c>
      <c r="P111" s="41">
        <f t="shared" si="33"/>
        <v>0</v>
      </c>
      <c r="Q111" s="41">
        <f t="shared" si="33"/>
        <v>0</v>
      </c>
      <c r="R111" s="41">
        <f t="shared" si="33"/>
        <v>150</v>
      </c>
      <c r="S111" s="41">
        <f t="shared" si="33"/>
        <v>0</v>
      </c>
      <c r="T111" s="41">
        <f t="shared" si="33"/>
        <v>150</v>
      </c>
      <c r="U111" s="41">
        <f t="shared" si="33"/>
        <v>0</v>
      </c>
      <c r="V111" s="41">
        <f t="shared" si="33"/>
        <v>0</v>
      </c>
      <c r="W111" s="41">
        <f t="shared" si="33"/>
        <v>150</v>
      </c>
      <c r="X111" s="41">
        <f t="shared" si="33"/>
        <v>0</v>
      </c>
      <c r="Y111" s="6" t="s">
        <v>22</v>
      </c>
      <c r="Z111" s="6" t="s">
        <v>22</v>
      </c>
      <c r="AA111" s="6" t="s">
        <v>22</v>
      </c>
      <c r="AB111" s="6" t="s">
        <v>22</v>
      </c>
      <c r="AC111" s="6" t="s">
        <v>22</v>
      </c>
      <c r="AD111" s="6" t="s">
        <v>22</v>
      </c>
      <c r="AE111" s="6" t="s">
        <v>22</v>
      </c>
      <c r="AF111" s="6" t="s">
        <v>22</v>
      </c>
      <c r="AG111" s="6" t="s">
        <v>22</v>
      </c>
      <c r="AH111" s="6" t="s">
        <v>22</v>
      </c>
      <c r="AI111" s="6" t="s">
        <v>22</v>
      </c>
      <c r="AJ111" s="6" t="s">
        <v>22</v>
      </c>
    </row>
    <row r="112" spans="1:36" s="3" customFormat="1" ht="54.75" customHeight="1" x14ac:dyDescent="0.25">
      <c r="A112" s="61" t="s">
        <v>360</v>
      </c>
      <c r="B112" s="19" t="s">
        <v>68</v>
      </c>
      <c r="C112" s="9"/>
      <c r="D112" s="196"/>
      <c r="E112" s="196"/>
      <c r="F112" s="196"/>
      <c r="G112" s="77">
        <v>2017</v>
      </c>
      <c r="H112" s="80">
        <v>2019</v>
      </c>
      <c r="I112" s="41">
        <f>J112+O112+T112</f>
        <v>500</v>
      </c>
      <c r="J112" s="41">
        <f>K112+L112+M112</f>
        <v>200</v>
      </c>
      <c r="K112" s="42">
        <v>0</v>
      </c>
      <c r="L112" s="42">
        <v>0</v>
      </c>
      <c r="M112" s="42">
        <v>200</v>
      </c>
      <c r="N112" s="42">
        <v>0</v>
      </c>
      <c r="O112" s="41">
        <f>P112+Q112+R112</f>
        <v>150</v>
      </c>
      <c r="P112" s="42">
        <v>0</v>
      </c>
      <c r="Q112" s="42">
        <v>0</v>
      </c>
      <c r="R112" s="42">
        <v>150</v>
      </c>
      <c r="S112" s="42">
        <v>0</v>
      </c>
      <c r="T112" s="41">
        <f>U112+V112+W112</f>
        <v>150</v>
      </c>
      <c r="U112" s="42">
        <v>0</v>
      </c>
      <c r="V112" s="42">
        <v>0</v>
      </c>
      <c r="W112" s="42">
        <v>150</v>
      </c>
      <c r="X112" s="42">
        <v>0</v>
      </c>
      <c r="Y112" s="9" t="s">
        <v>22</v>
      </c>
      <c r="Z112" s="9" t="s">
        <v>22</v>
      </c>
      <c r="AA112" s="9" t="s">
        <v>22</v>
      </c>
      <c r="AB112" s="9" t="s">
        <v>22</v>
      </c>
      <c r="AC112" s="9" t="s">
        <v>22</v>
      </c>
      <c r="AD112" s="9" t="s">
        <v>22</v>
      </c>
      <c r="AE112" s="9" t="s">
        <v>22</v>
      </c>
      <c r="AF112" s="9" t="s">
        <v>22</v>
      </c>
      <c r="AG112" s="9" t="s">
        <v>22</v>
      </c>
      <c r="AH112" s="9" t="s">
        <v>22</v>
      </c>
      <c r="AI112" s="9" t="s">
        <v>22</v>
      </c>
      <c r="AJ112" s="9" t="s">
        <v>22</v>
      </c>
    </row>
    <row r="113" spans="1:36" s="3" customFormat="1" ht="54.75" customHeight="1" x14ac:dyDescent="0.25">
      <c r="A113" s="61" t="s">
        <v>361</v>
      </c>
      <c r="B113" s="19" t="s">
        <v>415</v>
      </c>
      <c r="C113" s="9"/>
      <c r="D113" s="196"/>
      <c r="E113" s="196"/>
      <c r="F113" s="196"/>
      <c r="G113" s="177"/>
      <c r="H113" s="176"/>
      <c r="I113" s="41"/>
      <c r="J113" s="41"/>
      <c r="K113" s="42"/>
      <c r="L113" s="42"/>
      <c r="M113" s="42"/>
      <c r="N113" s="42"/>
      <c r="O113" s="41"/>
      <c r="P113" s="42"/>
      <c r="Q113" s="42"/>
      <c r="R113" s="42"/>
      <c r="S113" s="42"/>
      <c r="T113" s="41"/>
      <c r="U113" s="42"/>
      <c r="V113" s="42"/>
      <c r="W113" s="42"/>
      <c r="X113" s="42"/>
      <c r="Y113" s="9" t="s">
        <v>22</v>
      </c>
      <c r="Z113" s="9" t="s">
        <v>22</v>
      </c>
      <c r="AA113" s="9" t="s">
        <v>22</v>
      </c>
      <c r="AB113" s="9" t="s">
        <v>22</v>
      </c>
      <c r="AC113" s="9" t="s">
        <v>22</v>
      </c>
      <c r="AD113" s="9" t="s">
        <v>22</v>
      </c>
      <c r="AE113" s="9" t="s">
        <v>22</v>
      </c>
      <c r="AF113" s="9" t="s">
        <v>22</v>
      </c>
      <c r="AG113" s="9" t="s">
        <v>22</v>
      </c>
      <c r="AH113" s="9" t="s">
        <v>22</v>
      </c>
      <c r="AI113" s="9" t="s">
        <v>22</v>
      </c>
      <c r="AJ113" s="9" t="s">
        <v>22</v>
      </c>
    </row>
    <row r="114" spans="1:36" s="3" customFormat="1" ht="249.75" customHeight="1" x14ac:dyDescent="0.25">
      <c r="A114" s="25"/>
      <c r="B114" s="4" t="s">
        <v>504</v>
      </c>
      <c r="C114" s="9">
        <v>0</v>
      </c>
      <c r="D114" s="193"/>
      <c r="E114" s="193"/>
      <c r="F114" s="193"/>
      <c r="G114" s="77">
        <v>2017</v>
      </c>
      <c r="H114" s="80">
        <v>2019</v>
      </c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9" t="s">
        <v>22</v>
      </c>
      <c r="Z114" s="9" t="s">
        <v>22</v>
      </c>
      <c r="AA114" s="9" t="s">
        <v>22</v>
      </c>
      <c r="AB114" s="9" t="s">
        <v>22</v>
      </c>
      <c r="AC114" s="9" t="s">
        <v>22</v>
      </c>
      <c r="AD114" s="9" t="s">
        <v>22</v>
      </c>
      <c r="AE114" s="9" t="s">
        <v>22</v>
      </c>
      <c r="AF114" s="9" t="s">
        <v>22</v>
      </c>
      <c r="AG114" s="9" t="s">
        <v>22</v>
      </c>
      <c r="AH114" s="9" t="s">
        <v>22</v>
      </c>
      <c r="AI114" s="9" t="s">
        <v>22</v>
      </c>
      <c r="AJ114" s="9" t="s">
        <v>22</v>
      </c>
    </row>
    <row r="115" spans="1:36" s="3" customFormat="1" ht="24.75" customHeight="1" x14ac:dyDescent="0.25">
      <c r="A115" s="248" t="s">
        <v>301</v>
      </c>
      <c r="B115" s="243"/>
      <c r="C115" s="243"/>
      <c r="D115" s="243"/>
      <c r="E115" s="243"/>
      <c r="F115" s="243"/>
      <c r="G115" s="243"/>
      <c r="H115" s="243"/>
      <c r="I115" s="243"/>
      <c r="J115" s="243"/>
      <c r="K115" s="243"/>
      <c r="L115" s="243"/>
      <c r="M115" s="243"/>
      <c r="N115" s="243"/>
      <c r="O115" s="243"/>
      <c r="P115" s="243"/>
      <c r="Q115" s="243"/>
      <c r="R115" s="243"/>
      <c r="S115" s="243"/>
      <c r="T115" s="243"/>
      <c r="U115" s="243"/>
      <c r="V115" s="243"/>
      <c r="W115" s="243"/>
      <c r="X115" s="243"/>
      <c r="Y115" s="243"/>
      <c r="Z115" s="243"/>
      <c r="AA115" s="243"/>
      <c r="AB115" s="243"/>
      <c r="AC115" s="243"/>
      <c r="AD115" s="243"/>
      <c r="AE115" s="243"/>
      <c r="AF115" s="243"/>
      <c r="AG115" s="243"/>
      <c r="AH115" s="243"/>
      <c r="AI115" s="243"/>
      <c r="AJ115" s="244"/>
    </row>
    <row r="116" spans="1:36" s="2" customFormat="1" ht="409.6" customHeight="1" x14ac:dyDescent="0.25">
      <c r="A116" s="24" t="s">
        <v>362</v>
      </c>
      <c r="B116" s="15" t="s">
        <v>62</v>
      </c>
      <c r="C116" s="1"/>
      <c r="D116" s="260" t="s">
        <v>398</v>
      </c>
      <c r="E116" s="260" t="s">
        <v>251</v>
      </c>
      <c r="F116" s="192" t="s">
        <v>191</v>
      </c>
      <c r="G116" s="50">
        <v>2017</v>
      </c>
      <c r="H116" s="167">
        <v>2019</v>
      </c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1"/>
      <c r="V116" s="51"/>
      <c r="W116" s="51"/>
      <c r="X116" s="51"/>
      <c r="Y116" s="6" t="s">
        <v>22</v>
      </c>
      <c r="Z116" s="6" t="s">
        <v>22</v>
      </c>
      <c r="AA116" s="6" t="s">
        <v>22</v>
      </c>
      <c r="AB116" s="6" t="s">
        <v>22</v>
      </c>
      <c r="AC116" s="6" t="s">
        <v>22</v>
      </c>
      <c r="AD116" s="6" t="s">
        <v>22</v>
      </c>
      <c r="AE116" s="6" t="s">
        <v>22</v>
      </c>
      <c r="AF116" s="6" t="s">
        <v>22</v>
      </c>
      <c r="AG116" s="6" t="s">
        <v>22</v>
      </c>
      <c r="AH116" s="6" t="s">
        <v>22</v>
      </c>
      <c r="AI116" s="6" t="s">
        <v>22</v>
      </c>
      <c r="AJ116" s="6" t="s">
        <v>22</v>
      </c>
    </row>
    <row r="117" spans="1:36" s="3" customFormat="1" ht="60.75" customHeight="1" x14ac:dyDescent="0.25">
      <c r="A117" s="61" t="s">
        <v>416</v>
      </c>
      <c r="B117" s="4" t="s">
        <v>472</v>
      </c>
      <c r="C117" s="5"/>
      <c r="D117" s="261"/>
      <c r="E117" s="261"/>
      <c r="F117" s="196"/>
      <c r="G117" s="69">
        <v>2017</v>
      </c>
      <c r="H117" s="70">
        <v>2019</v>
      </c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52"/>
      <c r="V117" s="52"/>
      <c r="W117" s="52"/>
      <c r="X117" s="52"/>
      <c r="Y117" s="9" t="s">
        <v>22</v>
      </c>
      <c r="Z117" s="9" t="s">
        <v>22</v>
      </c>
      <c r="AA117" s="9" t="s">
        <v>22</v>
      </c>
      <c r="AB117" s="9" t="s">
        <v>22</v>
      </c>
      <c r="AC117" s="9" t="s">
        <v>22</v>
      </c>
      <c r="AD117" s="9" t="s">
        <v>22</v>
      </c>
      <c r="AE117" s="9" t="s">
        <v>22</v>
      </c>
      <c r="AF117" s="9" t="s">
        <v>22</v>
      </c>
      <c r="AG117" s="9" t="s">
        <v>22</v>
      </c>
      <c r="AH117" s="9" t="s">
        <v>22</v>
      </c>
      <c r="AI117" s="9" t="s">
        <v>22</v>
      </c>
      <c r="AJ117" s="9" t="s">
        <v>22</v>
      </c>
    </row>
    <row r="118" spans="1:36" s="3" customFormat="1" ht="59.25" customHeight="1" x14ac:dyDescent="0.25">
      <c r="A118" s="25" t="s">
        <v>417</v>
      </c>
      <c r="B118" s="4" t="s">
        <v>473</v>
      </c>
      <c r="C118" s="5"/>
      <c r="D118" s="262"/>
      <c r="E118" s="262"/>
      <c r="F118" s="193"/>
      <c r="G118" s="69">
        <v>2017</v>
      </c>
      <c r="H118" s="70">
        <v>2019</v>
      </c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9" t="s">
        <v>22</v>
      </c>
      <c r="Z118" s="9" t="s">
        <v>22</v>
      </c>
      <c r="AA118" s="9" t="s">
        <v>22</v>
      </c>
      <c r="AB118" s="9" t="s">
        <v>22</v>
      </c>
      <c r="AC118" s="9" t="s">
        <v>22</v>
      </c>
      <c r="AD118" s="9" t="s">
        <v>22</v>
      </c>
      <c r="AE118" s="9" t="s">
        <v>22</v>
      </c>
      <c r="AF118" s="9" t="s">
        <v>22</v>
      </c>
      <c r="AG118" s="9" t="s">
        <v>22</v>
      </c>
      <c r="AH118" s="9" t="s">
        <v>22</v>
      </c>
      <c r="AI118" s="9" t="s">
        <v>22</v>
      </c>
      <c r="AJ118" s="9" t="s">
        <v>22</v>
      </c>
    </row>
    <row r="119" spans="1:36" s="3" customFormat="1" ht="72.75" customHeight="1" x14ac:dyDescent="0.25">
      <c r="A119" s="5"/>
      <c r="B119" s="19" t="s">
        <v>505</v>
      </c>
      <c r="C119" s="9">
        <v>0</v>
      </c>
      <c r="D119" s="4"/>
      <c r="E119" s="4"/>
      <c r="F119" s="4"/>
      <c r="G119" s="69">
        <v>2017</v>
      </c>
      <c r="H119" s="70">
        <v>2019</v>
      </c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52"/>
      <c r="V119" s="52"/>
      <c r="W119" s="52"/>
      <c r="X119" s="52"/>
      <c r="Y119" s="9" t="s">
        <v>22</v>
      </c>
      <c r="Z119" s="9" t="s">
        <v>22</v>
      </c>
      <c r="AA119" s="9" t="s">
        <v>22</v>
      </c>
      <c r="AB119" s="9" t="s">
        <v>22</v>
      </c>
      <c r="AC119" s="9" t="s">
        <v>22</v>
      </c>
      <c r="AD119" s="9" t="s">
        <v>22</v>
      </c>
      <c r="AE119" s="9" t="s">
        <v>22</v>
      </c>
      <c r="AF119" s="9" t="s">
        <v>22</v>
      </c>
      <c r="AG119" s="9" t="s">
        <v>22</v>
      </c>
      <c r="AH119" s="9" t="s">
        <v>22</v>
      </c>
      <c r="AI119" s="9" t="s">
        <v>22</v>
      </c>
      <c r="AJ119" s="9" t="s">
        <v>22</v>
      </c>
    </row>
    <row r="120" spans="1:36" s="3" customFormat="1" ht="23.25" customHeight="1" x14ac:dyDescent="0.25">
      <c r="A120" s="237" t="s">
        <v>302</v>
      </c>
      <c r="B120" s="243"/>
      <c r="C120" s="243"/>
      <c r="D120" s="243"/>
      <c r="E120" s="243"/>
      <c r="F120" s="243"/>
      <c r="G120" s="243"/>
      <c r="H120" s="243"/>
      <c r="I120" s="243"/>
      <c r="J120" s="243"/>
      <c r="K120" s="243"/>
      <c r="L120" s="243"/>
      <c r="M120" s="243"/>
      <c r="N120" s="243"/>
      <c r="O120" s="243"/>
      <c r="P120" s="243"/>
      <c r="Q120" s="243"/>
      <c r="R120" s="243"/>
      <c r="S120" s="243"/>
      <c r="T120" s="243"/>
      <c r="U120" s="243"/>
      <c r="V120" s="243"/>
      <c r="W120" s="243"/>
      <c r="X120" s="243"/>
      <c r="Y120" s="243"/>
      <c r="Z120" s="243"/>
      <c r="AA120" s="243"/>
      <c r="AB120" s="243"/>
      <c r="AC120" s="243"/>
      <c r="AD120" s="243"/>
      <c r="AE120" s="243"/>
      <c r="AF120" s="243"/>
      <c r="AG120" s="243"/>
      <c r="AH120" s="243"/>
      <c r="AI120" s="243"/>
      <c r="AJ120" s="244"/>
    </row>
    <row r="121" spans="1:36" s="2" customFormat="1" ht="163.5" customHeight="1" x14ac:dyDescent="0.25">
      <c r="A121" s="24" t="s">
        <v>363</v>
      </c>
      <c r="B121" s="15" t="s">
        <v>63</v>
      </c>
      <c r="C121" s="1"/>
      <c r="D121" s="192" t="s">
        <v>398</v>
      </c>
      <c r="E121" s="192" t="s">
        <v>251</v>
      </c>
      <c r="F121" s="192" t="s">
        <v>67</v>
      </c>
      <c r="G121" s="180">
        <v>2017</v>
      </c>
      <c r="H121" s="169">
        <v>2019</v>
      </c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6" t="s">
        <v>22</v>
      </c>
      <c r="Z121" s="6" t="s">
        <v>22</v>
      </c>
      <c r="AA121" s="6" t="s">
        <v>22</v>
      </c>
      <c r="AB121" s="6" t="s">
        <v>22</v>
      </c>
      <c r="AC121" s="6" t="s">
        <v>22</v>
      </c>
      <c r="AD121" s="6" t="s">
        <v>22</v>
      </c>
      <c r="AE121" s="6" t="s">
        <v>22</v>
      </c>
      <c r="AF121" s="6" t="s">
        <v>22</v>
      </c>
      <c r="AG121" s="6" t="s">
        <v>22</v>
      </c>
      <c r="AH121" s="6" t="s">
        <v>22</v>
      </c>
      <c r="AI121" s="6" t="s">
        <v>22</v>
      </c>
      <c r="AJ121" s="6" t="s">
        <v>22</v>
      </c>
    </row>
    <row r="122" spans="1:36" s="3" customFormat="1" ht="72.75" customHeight="1" x14ac:dyDescent="0.25">
      <c r="A122" s="61" t="s">
        <v>392</v>
      </c>
      <c r="B122" s="19" t="s">
        <v>418</v>
      </c>
      <c r="C122" s="5"/>
      <c r="D122" s="196"/>
      <c r="E122" s="196"/>
      <c r="F122" s="196"/>
      <c r="G122" s="181">
        <v>2017</v>
      </c>
      <c r="H122" s="182">
        <v>2019</v>
      </c>
      <c r="I122" s="46"/>
      <c r="J122" s="46"/>
      <c r="K122" s="46"/>
      <c r="L122" s="46"/>
      <c r="M122" s="46"/>
      <c r="N122" s="46"/>
      <c r="O122" s="46"/>
      <c r="P122" s="46"/>
      <c r="Q122" s="46"/>
      <c r="R122" s="46"/>
      <c r="S122" s="46"/>
      <c r="T122" s="46"/>
      <c r="U122" s="46"/>
      <c r="V122" s="46"/>
      <c r="W122" s="46"/>
      <c r="X122" s="46"/>
      <c r="Y122" s="183" t="s">
        <v>22</v>
      </c>
      <c r="Z122" s="184" t="s">
        <v>22</v>
      </c>
      <c r="AA122" s="184" t="s">
        <v>22</v>
      </c>
      <c r="AB122" s="184" t="s">
        <v>22</v>
      </c>
      <c r="AC122" s="184" t="s">
        <v>22</v>
      </c>
      <c r="AD122" s="184" t="s">
        <v>22</v>
      </c>
      <c r="AE122" s="184" t="s">
        <v>22</v>
      </c>
      <c r="AF122" s="184" t="s">
        <v>22</v>
      </c>
      <c r="AG122" s="184" t="s">
        <v>22</v>
      </c>
      <c r="AH122" s="184" t="s">
        <v>22</v>
      </c>
      <c r="AI122" s="184" t="s">
        <v>22</v>
      </c>
      <c r="AJ122" s="184" t="s">
        <v>22</v>
      </c>
    </row>
    <row r="123" spans="1:36" s="3" customFormat="1" ht="68.25" customHeight="1" x14ac:dyDescent="0.25">
      <c r="A123" s="25" t="s">
        <v>364</v>
      </c>
      <c r="B123" s="4" t="s">
        <v>419</v>
      </c>
      <c r="C123" s="5"/>
      <c r="D123" s="196"/>
      <c r="E123" s="196"/>
      <c r="F123" s="196"/>
      <c r="G123" s="181">
        <v>2017</v>
      </c>
      <c r="H123" s="182">
        <v>2019</v>
      </c>
      <c r="I123" s="46"/>
      <c r="J123" s="46"/>
      <c r="K123" s="46"/>
      <c r="L123" s="46"/>
      <c r="M123" s="46"/>
      <c r="N123" s="46"/>
      <c r="O123" s="46"/>
      <c r="P123" s="46"/>
      <c r="Q123" s="46"/>
      <c r="R123" s="46"/>
      <c r="S123" s="46"/>
      <c r="T123" s="46"/>
      <c r="U123" s="46"/>
      <c r="V123" s="46"/>
      <c r="W123" s="46"/>
      <c r="X123" s="46"/>
      <c r="Y123" s="183" t="s">
        <v>22</v>
      </c>
      <c r="Z123" s="184" t="s">
        <v>22</v>
      </c>
      <c r="AA123" s="184" t="s">
        <v>22</v>
      </c>
      <c r="AB123" s="184" t="s">
        <v>22</v>
      </c>
      <c r="AC123" s="184" t="s">
        <v>22</v>
      </c>
      <c r="AD123" s="184" t="s">
        <v>22</v>
      </c>
      <c r="AE123" s="184" t="s">
        <v>22</v>
      </c>
      <c r="AF123" s="184" t="s">
        <v>22</v>
      </c>
      <c r="AG123" s="184" t="s">
        <v>22</v>
      </c>
      <c r="AH123" s="184" t="s">
        <v>22</v>
      </c>
      <c r="AI123" s="184" t="s">
        <v>22</v>
      </c>
      <c r="AJ123" s="184" t="s">
        <v>22</v>
      </c>
    </row>
    <row r="124" spans="1:36" s="3" customFormat="1" ht="69.75" customHeight="1" x14ac:dyDescent="0.25">
      <c r="A124" s="9"/>
      <c r="B124" s="19" t="s">
        <v>506</v>
      </c>
      <c r="C124" s="9"/>
      <c r="D124" s="193"/>
      <c r="E124" s="193"/>
      <c r="F124" s="193"/>
      <c r="G124" s="71"/>
      <c r="H124" s="72"/>
      <c r="I124" s="46"/>
      <c r="J124" s="46"/>
      <c r="K124" s="46"/>
      <c r="L124" s="46"/>
      <c r="M124" s="46"/>
      <c r="N124" s="46"/>
      <c r="O124" s="46"/>
      <c r="P124" s="46"/>
      <c r="Q124" s="46"/>
      <c r="R124" s="46"/>
      <c r="S124" s="46"/>
      <c r="T124" s="46"/>
      <c r="U124" s="46"/>
      <c r="V124" s="46"/>
      <c r="W124" s="46"/>
      <c r="X124" s="46"/>
      <c r="Y124" s="9"/>
      <c r="Z124" s="9"/>
      <c r="AA124" s="9"/>
      <c r="AB124" s="9" t="s">
        <v>22</v>
      </c>
      <c r="AC124" s="9"/>
      <c r="AD124" s="9"/>
      <c r="AE124" s="9"/>
      <c r="AF124" s="9"/>
      <c r="AG124" s="9"/>
      <c r="AH124" s="9"/>
      <c r="AI124" s="9"/>
      <c r="AJ124" s="19"/>
    </row>
    <row r="125" spans="1:36" s="3" customFormat="1" ht="15.75" x14ac:dyDescent="0.25">
      <c r="A125" s="237" t="s">
        <v>303</v>
      </c>
      <c r="B125" s="243"/>
      <c r="C125" s="243"/>
      <c r="D125" s="243"/>
      <c r="E125" s="243"/>
      <c r="F125" s="243"/>
      <c r="G125" s="243"/>
      <c r="H125" s="243"/>
      <c r="I125" s="243"/>
      <c r="J125" s="243"/>
      <c r="K125" s="243"/>
      <c r="L125" s="243"/>
      <c r="M125" s="243"/>
      <c r="N125" s="243"/>
      <c r="O125" s="243"/>
      <c r="P125" s="243"/>
      <c r="Q125" s="243"/>
      <c r="R125" s="243"/>
      <c r="S125" s="243"/>
      <c r="T125" s="243"/>
      <c r="U125" s="243"/>
      <c r="V125" s="243"/>
      <c r="W125" s="243"/>
      <c r="X125" s="243"/>
      <c r="Y125" s="243"/>
      <c r="Z125" s="243"/>
      <c r="AA125" s="243"/>
      <c r="AB125" s="243"/>
      <c r="AC125" s="243"/>
      <c r="AD125" s="243"/>
      <c r="AE125" s="243"/>
      <c r="AF125" s="243"/>
      <c r="AG125" s="243"/>
      <c r="AH125" s="243"/>
      <c r="AI125" s="243"/>
      <c r="AJ125" s="244"/>
    </row>
    <row r="126" spans="1:36" s="2" customFormat="1" ht="72.75" customHeight="1" x14ac:dyDescent="0.25">
      <c r="A126" s="24" t="s">
        <v>365</v>
      </c>
      <c r="B126" s="15" t="s">
        <v>24</v>
      </c>
      <c r="C126" s="6"/>
      <c r="D126" s="192" t="s">
        <v>399</v>
      </c>
      <c r="E126" s="192" t="s">
        <v>310</v>
      </c>
      <c r="F126" s="192" t="s">
        <v>289</v>
      </c>
      <c r="G126" s="39">
        <v>2017</v>
      </c>
      <c r="H126" s="40">
        <v>2019</v>
      </c>
      <c r="I126" s="41">
        <f t="shared" ref="I126:I144" si="34">J126+O126+T126</f>
        <v>287355.59999999998</v>
      </c>
      <c r="J126" s="41">
        <f t="shared" ref="J126:J130" si="35">K126+L126+M126+N126</f>
        <v>94780</v>
      </c>
      <c r="K126" s="41">
        <f>K127+K128+K129+K130</f>
        <v>0</v>
      </c>
      <c r="L126" s="41">
        <f t="shared" ref="L126" si="36">L127+L128+L129+L130</f>
        <v>0</v>
      </c>
      <c r="M126" s="41">
        <f t="shared" ref="M126" si="37">M127+M128+M129+M130</f>
        <v>94780</v>
      </c>
      <c r="N126" s="41">
        <f t="shared" ref="N126" si="38">N127+N128+N129+N130</f>
        <v>0</v>
      </c>
      <c r="O126" s="41">
        <f t="shared" ref="O126:O133" si="39">P126+Q126+R126+S126</f>
        <v>96287.8</v>
      </c>
      <c r="P126" s="41">
        <f>P127+P128+P129+P130</f>
        <v>0</v>
      </c>
      <c r="Q126" s="41">
        <f t="shared" ref="Q126" si="40">Q127+Q128+Q129+Q130</f>
        <v>0</v>
      </c>
      <c r="R126" s="41">
        <f t="shared" ref="R126" si="41">R127+R128+R129+R130</f>
        <v>96287.8</v>
      </c>
      <c r="S126" s="41">
        <f t="shared" ref="S126" si="42">S127+S128+S129+S130</f>
        <v>0</v>
      </c>
      <c r="T126" s="41">
        <f t="shared" ref="T126:T133" si="43">U126+V126+W126+X126</f>
        <v>96287.8</v>
      </c>
      <c r="U126" s="41">
        <f>U127+U128+U129+U130</f>
        <v>0</v>
      </c>
      <c r="V126" s="41">
        <f t="shared" ref="V126:X126" si="44">V127+V128+V129+V130</f>
        <v>0</v>
      </c>
      <c r="W126" s="41">
        <f t="shared" si="44"/>
        <v>96287.8</v>
      </c>
      <c r="X126" s="41">
        <f t="shared" si="44"/>
        <v>0</v>
      </c>
      <c r="Y126" s="6" t="s">
        <v>22</v>
      </c>
      <c r="Z126" s="6" t="s">
        <v>22</v>
      </c>
      <c r="AA126" s="6" t="s">
        <v>22</v>
      </c>
      <c r="AB126" s="6" t="s">
        <v>22</v>
      </c>
      <c r="AC126" s="6" t="s">
        <v>22</v>
      </c>
      <c r="AD126" s="6" t="s">
        <v>22</v>
      </c>
      <c r="AE126" s="6" t="s">
        <v>22</v>
      </c>
      <c r="AF126" s="6" t="s">
        <v>22</v>
      </c>
      <c r="AG126" s="6" t="s">
        <v>22</v>
      </c>
      <c r="AH126" s="6" t="s">
        <v>22</v>
      </c>
      <c r="AI126" s="6" t="s">
        <v>22</v>
      </c>
      <c r="AJ126" s="6" t="s">
        <v>22</v>
      </c>
    </row>
    <row r="127" spans="1:36" s="3" customFormat="1" ht="119.25" customHeight="1" x14ac:dyDescent="0.25">
      <c r="A127" s="61" t="s">
        <v>270</v>
      </c>
      <c r="B127" s="19" t="s">
        <v>202</v>
      </c>
      <c r="C127" s="9"/>
      <c r="D127" s="196"/>
      <c r="E127" s="196"/>
      <c r="F127" s="196"/>
      <c r="G127" s="88">
        <v>2017</v>
      </c>
      <c r="H127" s="86">
        <v>2019</v>
      </c>
      <c r="I127" s="42">
        <f t="shared" si="34"/>
        <v>233686.5</v>
      </c>
      <c r="J127" s="42">
        <f t="shared" si="35"/>
        <v>77495.5</v>
      </c>
      <c r="K127" s="42">
        <v>0</v>
      </c>
      <c r="L127" s="42">
        <v>0</v>
      </c>
      <c r="M127" s="42">
        <v>77495.5</v>
      </c>
      <c r="N127" s="42">
        <v>0</v>
      </c>
      <c r="O127" s="42">
        <f t="shared" si="39"/>
        <v>78095.5</v>
      </c>
      <c r="P127" s="42">
        <v>0</v>
      </c>
      <c r="Q127" s="42">
        <v>0</v>
      </c>
      <c r="R127" s="42">
        <v>78095.5</v>
      </c>
      <c r="S127" s="42">
        <v>0</v>
      </c>
      <c r="T127" s="42">
        <f t="shared" si="43"/>
        <v>78095.5</v>
      </c>
      <c r="U127" s="42">
        <v>0</v>
      </c>
      <c r="V127" s="42">
        <v>0</v>
      </c>
      <c r="W127" s="42">
        <v>78095.5</v>
      </c>
      <c r="X127" s="42">
        <v>0</v>
      </c>
      <c r="Y127" s="9" t="s">
        <v>22</v>
      </c>
      <c r="Z127" s="9" t="s">
        <v>22</v>
      </c>
      <c r="AA127" s="9" t="s">
        <v>22</v>
      </c>
      <c r="AB127" s="9" t="s">
        <v>22</v>
      </c>
      <c r="AC127" s="9" t="s">
        <v>22</v>
      </c>
      <c r="AD127" s="9" t="s">
        <v>22</v>
      </c>
      <c r="AE127" s="9" t="s">
        <v>22</v>
      </c>
      <c r="AF127" s="9" t="s">
        <v>22</v>
      </c>
      <c r="AG127" s="9" t="s">
        <v>22</v>
      </c>
      <c r="AH127" s="9" t="s">
        <v>22</v>
      </c>
      <c r="AI127" s="9" t="s">
        <v>22</v>
      </c>
      <c r="AJ127" s="9" t="s">
        <v>22</v>
      </c>
    </row>
    <row r="128" spans="1:36" s="3" customFormat="1" ht="63" x14ac:dyDescent="0.25">
      <c r="A128" s="25" t="s">
        <v>271</v>
      </c>
      <c r="B128" s="19" t="s">
        <v>198</v>
      </c>
      <c r="C128" s="9"/>
      <c r="D128" s="196"/>
      <c r="E128" s="196"/>
      <c r="F128" s="196"/>
      <c r="G128" s="88">
        <v>2017</v>
      </c>
      <c r="H128" s="86">
        <v>2019</v>
      </c>
      <c r="I128" s="42">
        <f t="shared" si="34"/>
        <v>29092.2</v>
      </c>
      <c r="J128" s="42">
        <f t="shared" si="35"/>
        <v>9092.2000000000007</v>
      </c>
      <c r="K128" s="42">
        <v>0</v>
      </c>
      <c r="L128" s="42">
        <v>0</v>
      </c>
      <c r="M128" s="42">
        <v>9092.2000000000007</v>
      </c>
      <c r="N128" s="42">
        <v>0</v>
      </c>
      <c r="O128" s="42">
        <f t="shared" si="39"/>
        <v>10000</v>
      </c>
      <c r="P128" s="42">
        <v>0</v>
      </c>
      <c r="Q128" s="42">
        <v>0</v>
      </c>
      <c r="R128" s="42">
        <v>10000</v>
      </c>
      <c r="S128" s="42">
        <v>0</v>
      </c>
      <c r="T128" s="42">
        <f t="shared" si="43"/>
        <v>10000</v>
      </c>
      <c r="U128" s="42">
        <v>0</v>
      </c>
      <c r="V128" s="42">
        <v>0</v>
      </c>
      <c r="W128" s="42">
        <v>10000</v>
      </c>
      <c r="X128" s="42">
        <v>0</v>
      </c>
      <c r="Y128" s="9" t="s">
        <v>22</v>
      </c>
      <c r="Z128" s="9" t="s">
        <v>22</v>
      </c>
      <c r="AA128" s="9" t="s">
        <v>22</v>
      </c>
      <c r="AB128" s="9" t="s">
        <v>22</v>
      </c>
      <c r="AC128" s="9" t="s">
        <v>22</v>
      </c>
      <c r="AD128" s="9" t="s">
        <v>22</v>
      </c>
      <c r="AE128" s="9" t="s">
        <v>22</v>
      </c>
      <c r="AF128" s="9" t="s">
        <v>22</v>
      </c>
      <c r="AG128" s="9" t="s">
        <v>22</v>
      </c>
      <c r="AH128" s="9" t="s">
        <v>22</v>
      </c>
      <c r="AI128" s="9" t="s">
        <v>22</v>
      </c>
      <c r="AJ128" s="9" t="s">
        <v>22</v>
      </c>
    </row>
    <row r="129" spans="1:36" s="3" customFormat="1" ht="87" customHeight="1" x14ac:dyDescent="0.25">
      <c r="A129" s="25" t="s">
        <v>272</v>
      </c>
      <c r="B129" s="19" t="s">
        <v>199</v>
      </c>
      <c r="C129" s="9"/>
      <c r="D129" s="196"/>
      <c r="E129" s="196"/>
      <c r="F129" s="196"/>
      <c r="G129" s="88">
        <v>2017</v>
      </c>
      <c r="H129" s="86">
        <v>2019</v>
      </c>
      <c r="I129" s="42">
        <f t="shared" si="34"/>
        <v>23505.9</v>
      </c>
      <c r="J129" s="42">
        <f t="shared" si="35"/>
        <v>7835.3</v>
      </c>
      <c r="K129" s="42">
        <v>0</v>
      </c>
      <c r="L129" s="42">
        <v>0</v>
      </c>
      <c r="M129" s="42">
        <v>7835.3</v>
      </c>
      <c r="N129" s="42">
        <v>0</v>
      </c>
      <c r="O129" s="42">
        <f t="shared" si="39"/>
        <v>7835.3</v>
      </c>
      <c r="P129" s="42">
        <v>0</v>
      </c>
      <c r="Q129" s="42">
        <v>0</v>
      </c>
      <c r="R129" s="42">
        <v>7835.3</v>
      </c>
      <c r="S129" s="42">
        <v>0</v>
      </c>
      <c r="T129" s="42">
        <f t="shared" si="43"/>
        <v>7835.3</v>
      </c>
      <c r="U129" s="42">
        <v>0</v>
      </c>
      <c r="V129" s="42">
        <v>0</v>
      </c>
      <c r="W129" s="42">
        <v>7835.3</v>
      </c>
      <c r="X129" s="42">
        <v>0</v>
      </c>
      <c r="Y129" s="9" t="s">
        <v>22</v>
      </c>
      <c r="Z129" s="9" t="s">
        <v>22</v>
      </c>
      <c r="AA129" s="9" t="s">
        <v>22</v>
      </c>
      <c r="AB129" s="9" t="s">
        <v>22</v>
      </c>
      <c r="AC129" s="9" t="s">
        <v>22</v>
      </c>
      <c r="AD129" s="9" t="s">
        <v>22</v>
      </c>
      <c r="AE129" s="9" t="s">
        <v>22</v>
      </c>
      <c r="AF129" s="9" t="s">
        <v>22</v>
      </c>
      <c r="AG129" s="9" t="s">
        <v>22</v>
      </c>
      <c r="AH129" s="9" t="s">
        <v>22</v>
      </c>
      <c r="AI129" s="9" t="s">
        <v>22</v>
      </c>
      <c r="AJ129" s="9" t="s">
        <v>22</v>
      </c>
    </row>
    <row r="130" spans="1:36" s="3" customFormat="1" ht="47.25" customHeight="1" x14ac:dyDescent="0.25">
      <c r="A130" s="25" t="s">
        <v>420</v>
      </c>
      <c r="B130" s="19" t="s">
        <v>290</v>
      </c>
      <c r="C130" s="9"/>
      <c r="D130" s="196"/>
      <c r="E130" s="196"/>
      <c r="F130" s="193"/>
      <c r="G130" s="88">
        <v>2017</v>
      </c>
      <c r="H130" s="86">
        <v>2019</v>
      </c>
      <c r="I130" s="42">
        <f t="shared" si="34"/>
        <v>1071</v>
      </c>
      <c r="J130" s="42">
        <f t="shared" si="35"/>
        <v>357</v>
      </c>
      <c r="K130" s="42">
        <v>0</v>
      </c>
      <c r="L130" s="42">
        <v>0</v>
      </c>
      <c r="M130" s="42">
        <v>357</v>
      </c>
      <c r="N130" s="42">
        <v>0</v>
      </c>
      <c r="O130" s="42">
        <f t="shared" si="39"/>
        <v>357</v>
      </c>
      <c r="P130" s="42">
        <v>0</v>
      </c>
      <c r="Q130" s="42">
        <v>0</v>
      </c>
      <c r="R130" s="42">
        <v>357</v>
      </c>
      <c r="S130" s="42">
        <v>0</v>
      </c>
      <c r="T130" s="42">
        <f t="shared" si="43"/>
        <v>357</v>
      </c>
      <c r="U130" s="42">
        <v>0</v>
      </c>
      <c r="V130" s="42">
        <v>0</v>
      </c>
      <c r="W130" s="42">
        <v>357</v>
      </c>
      <c r="X130" s="42">
        <v>0</v>
      </c>
      <c r="Y130" s="9" t="s">
        <v>22</v>
      </c>
      <c r="Z130" s="9" t="s">
        <v>22</v>
      </c>
      <c r="AA130" s="9" t="s">
        <v>22</v>
      </c>
      <c r="AB130" s="9" t="s">
        <v>22</v>
      </c>
      <c r="AC130" s="9" t="s">
        <v>22</v>
      </c>
      <c r="AD130" s="9" t="s">
        <v>22</v>
      </c>
      <c r="AE130" s="9" t="s">
        <v>22</v>
      </c>
      <c r="AF130" s="9" t="s">
        <v>22</v>
      </c>
      <c r="AG130" s="9" t="s">
        <v>22</v>
      </c>
      <c r="AH130" s="9" t="s">
        <v>22</v>
      </c>
      <c r="AI130" s="9" t="s">
        <v>22</v>
      </c>
      <c r="AJ130" s="9" t="s">
        <v>22</v>
      </c>
    </row>
    <row r="131" spans="1:36" s="2" customFormat="1" ht="74.25" customHeight="1" x14ac:dyDescent="0.25">
      <c r="A131" s="24" t="s">
        <v>181</v>
      </c>
      <c r="B131" s="84" t="s">
        <v>64</v>
      </c>
      <c r="C131" s="6"/>
      <c r="D131" s="192" t="s">
        <v>399</v>
      </c>
      <c r="E131" s="192" t="s">
        <v>310</v>
      </c>
      <c r="F131" s="192" t="s">
        <v>289</v>
      </c>
      <c r="G131" s="39">
        <v>2017</v>
      </c>
      <c r="H131" s="40">
        <v>2019</v>
      </c>
      <c r="I131" s="41">
        <f t="shared" si="34"/>
        <v>29808.800000000003</v>
      </c>
      <c r="J131" s="41">
        <f t="shared" ref="J131:J149" si="45">K131+L131+M131+N131</f>
        <v>9919.8000000000011</v>
      </c>
      <c r="K131" s="41">
        <f>K132+K133+K134</f>
        <v>0</v>
      </c>
      <c r="L131" s="41">
        <f t="shared" ref="L131" si="46">L132+L133+L134</f>
        <v>0</v>
      </c>
      <c r="M131" s="41">
        <f t="shared" ref="M131" si="47">M132+M133+M134</f>
        <v>9919.8000000000011</v>
      </c>
      <c r="N131" s="41">
        <f t="shared" ref="N131" si="48">N132+N133+N134</f>
        <v>0</v>
      </c>
      <c r="O131" s="41">
        <f t="shared" si="39"/>
        <v>9944.5</v>
      </c>
      <c r="P131" s="41">
        <f>P132+P133+P134</f>
        <v>0</v>
      </c>
      <c r="Q131" s="41">
        <f t="shared" ref="Q131" si="49">Q132+Q133+Q134</f>
        <v>0</v>
      </c>
      <c r="R131" s="41">
        <f t="shared" ref="R131" si="50">R132+R133+R134</f>
        <v>9944.5</v>
      </c>
      <c r="S131" s="41">
        <f t="shared" ref="S131" si="51">S132+S133+S134</f>
        <v>0</v>
      </c>
      <c r="T131" s="41">
        <f t="shared" si="43"/>
        <v>9944.5</v>
      </c>
      <c r="U131" s="41">
        <f>U132+U133+U134</f>
        <v>0</v>
      </c>
      <c r="V131" s="41">
        <f t="shared" ref="V131:X131" si="52">V132+V133+V134</f>
        <v>0</v>
      </c>
      <c r="W131" s="41">
        <f t="shared" si="52"/>
        <v>9944.5</v>
      </c>
      <c r="X131" s="41">
        <f t="shared" si="52"/>
        <v>0</v>
      </c>
      <c r="Y131" s="6" t="s">
        <v>22</v>
      </c>
      <c r="Z131" s="6" t="s">
        <v>22</v>
      </c>
      <c r="AA131" s="6" t="s">
        <v>22</v>
      </c>
      <c r="AB131" s="6" t="s">
        <v>22</v>
      </c>
      <c r="AC131" s="6" t="s">
        <v>22</v>
      </c>
      <c r="AD131" s="6" t="s">
        <v>22</v>
      </c>
      <c r="AE131" s="6" t="s">
        <v>22</v>
      </c>
      <c r="AF131" s="6" t="s">
        <v>22</v>
      </c>
      <c r="AG131" s="6" t="s">
        <v>22</v>
      </c>
      <c r="AH131" s="6" t="s">
        <v>22</v>
      </c>
      <c r="AI131" s="6" t="s">
        <v>22</v>
      </c>
      <c r="AJ131" s="6" t="s">
        <v>22</v>
      </c>
    </row>
    <row r="132" spans="1:36" s="3" customFormat="1" ht="135" customHeight="1" x14ac:dyDescent="0.25">
      <c r="A132" s="25" t="s">
        <v>196</v>
      </c>
      <c r="B132" s="4" t="s">
        <v>243</v>
      </c>
      <c r="C132" s="9"/>
      <c r="D132" s="196"/>
      <c r="E132" s="196"/>
      <c r="F132" s="196"/>
      <c r="G132" s="88">
        <v>2017</v>
      </c>
      <c r="H132" s="86">
        <v>2019</v>
      </c>
      <c r="I132" s="42">
        <f t="shared" si="34"/>
        <v>26361.3</v>
      </c>
      <c r="J132" s="42">
        <f t="shared" si="45"/>
        <v>8717.7000000000007</v>
      </c>
      <c r="K132" s="42">
        <v>0</v>
      </c>
      <c r="L132" s="42">
        <v>0</v>
      </c>
      <c r="M132" s="42">
        <v>8717.7000000000007</v>
      </c>
      <c r="N132" s="42">
        <v>0</v>
      </c>
      <c r="O132" s="42">
        <f t="shared" si="39"/>
        <v>8821.7999999999993</v>
      </c>
      <c r="P132" s="42">
        <v>0</v>
      </c>
      <c r="Q132" s="42">
        <v>0</v>
      </c>
      <c r="R132" s="42">
        <v>8821.7999999999993</v>
      </c>
      <c r="S132" s="42">
        <v>0</v>
      </c>
      <c r="T132" s="42">
        <f t="shared" si="43"/>
        <v>8821.7999999999993</v>
      </c>
      <c r="U132" s="42">
        <v>0</v>
      </c>
      <c r="V132" s="42">
        <v>0</v>
      </c>
      <c r="W132" s="42">
        <v>8821.7999999999993</v>
      </c>
      <c r="X132" s="42">
        <v>0</v>
      </c>
      <c r="Y132" s="9" t="s">
        <v>22</v>
      </c>
      <c r="Z132" s="9" t="s">
        <v>22</v>
      </c>
      <c r="AA132" s="9" t="s">
        <v>22</v>
      </c>
      <c r="AB132" s="9" t="s">
        <v>22</v>
      </c>
      <c r="AC132" s="9" t="s">
        <v>22</v>
      </c>
      <c r="AD132" s="9" t="s">
        <v>22</v>
      </c>
      <c r="AE132" s="9" t="s">
        <v>22</v>
      </c>
      <c r="AF132" s="9" t="s">
        <v>22</v>
      </c>
      <c r="AG132" s="9" t="s">
        <v>22</v>
      </c>
      <c r="AH132" s="9" t="s">
        <v>22</v>
      </c>
      <c r="AI132" s="9" t="s">
        <v>22</v>
      </c>
      <c r="AJ132" s="9" t="s">
        <v>22</v>
      </c>
    </row>
    <row r="133" spans="1:36" s="3" customFormat="1" ht="99.75" customHeight="1" x14ac:dyDescent="0.25">
      <c r="A133" s="25" t="s">
        <v>197</v>
      </c>
      <c r="B133" s="19" t="s">
        <v>203</v>
      </c>
      <c r="C133" s="9"/>
      <c r="D133" s="196"/>
      <c r="E133" s="196"/>
      <c r="F133" s="196"/>
      <c r="G133" s="88">
        <v>2017</v>
      </c>
      <c r="H133" s="86">
        <v>2019</v>
      </c>
      <c r="I133" s="42">
        <f t="shared" si="34"/>
        <v>3345.6000000000004</v>
      </c>
      <c r="J133" s="42">
        <f t="shared" si="45"/>
        <v>1100.2</v>
      </c>
      <c r="K133" s="42">
        <v>0</v>
      </c>
      <c r="L133" s="42">
        <v>0</v>
      </c>
      <c r="M133" s="42">
        <v>1100.2</v>
      </c>
      <c r="N133" s="42">
        <v>0</v>
      </c>
      <c r="O133" s="42">
        <f t="shared" si="39"/>
        <v>1122.7</v>
      </c>
      <c r="P133" s="42">
        <v>0</v>
      </c>
      <c r="Q133" s="42">
        <v>0</v>
      </c>
      <c r="R133" s="42">
        <v>1122.7</v>
      </c>
      <c r="S133" s="42">
        <v>0</v>
      </c>
      <c r="T133" s="42">
        <f t="shared" si="43"/>
        <v>1122.7</v>
      </c>
      <c r="U133" s="42">
        <v>0</v>
      </c>
      <c r="V133" s="42">
        <v>0</v>
      </c>
      <c r="W133" s="42">
        <v>1122.7</v>
      </c>
      <c r="X133" s="42">
        <v>0</v>
      </c>
      <c r="Y133" s="9" t="s">
        <v>22</v>
      </c>
      <c r="Z133" s="9" t="s">
        <v>22</v>
      </c>
      <c r="AA133" s="9" t="s">
        <v>22</v>
      </c>
      <c r="AB133" s="9" t="s">
        <v>22</v>
      </c>
      <c r="AC133" s="9" t="s">
        <v>22</v>
      </c>
      <c r="AD133" s="9" t="s">
        <v>22</v>
      </c>
      <c r="AE133" s="9" t="s">
        <v>22</v>
      </c>
      <c r="AF133" s="9" t="s">
        <v>22</v>
      </c>
      <c r="AG133" s="9" t="s">
        <v>22</v>
      </c>
      <c r="AH133" s="9" t="s">
        <v>22</v>
      </c>
      <c r="AI133" s="9" t="s">
        <v>22</v>
      </c>
      <c r="AJ133" s="9" t="s">
        <v>22</v>
      </c>
    </row>
    <row r="134" spans="1:36" s="3" customFormat="1" ht="43.5" customHeight="1" x14ac:dyDescent="0.25">
      <c r="A134" s="25" t="s">
        <v>421</v>
      </c>
      <c r="B134" s="4" t="s">
        <v>291</v>
      </c>
      <c r="C134" s="9"/>
      <c r="D134" s="193"/>
      <c r="E134" s="193"/>
      <c r="F134" s="193"/>
      <c r="G134" s="88">
        <v>2017</v>
      </c>
      <c r="H134" s="86">
        <v>2019</v>
      </c>
      <c r="I134" s="42">
        <f t="shared" si="34"/>
        <v>101.9</v>
      </c>
      <c r="J134" s="42">
        <f>M134</f>
        <v>101.9</v>
      </c>
      <c r="K134" s="42">
        <v>0</v>
      </c>
      <c r="L134" s="42">
        <v>0</v>
      </c>
      <c r="M134" s="42">
        <v>101.9</v>
      </c>
      <c r="N134" s="42">
        <v>0</v>
      </c>
      <c r="O134" s="42">
        <f>R134</f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9" t="s">
        <v>22</v>
      </c>
      <c r="Z134" s="9" t="s">
        <v>22</v>
      </c>
      <c r="AA134" s="9" t="s">
        <v>22</v>
      </c>
      <c r="AB134" s="9" t="s">
        <v>22</v>
      </c>
      <c r="AC134" s="9" t="s">
        <v>22</v>
      </c>
      <c r="AD134" s="9" t="s">
        <v>22</v>
      </c>
      <c r="AE134" s="9" t="s">
        <v>22</v>
      </c>
      <c r="AF134" s="9" t="s">
        <v>22</v>
      </c>
      <c r="AG134" s="9" t="s">
        <v>22</v>
      </c>
      <c r="AH134" s="9" t="s">
        <v>22</v>
      </c>
      <c r="AI134" s="9" t="s">
        <v>22</v>
      </c>
      <c r="AJ134" s="9" t="s">
        <v>22</v>
      </c>
    </row>
    <row r="135" spans="1:36" s="3" customFormat="1" ht="202.5" customHeight="1" x14ac:dyDescent="0.25">
      <c r="A135" s="24" t="s">
        <v>182</v>
      </c>
      <c r="B135" s="15" t="s">
        <v>305</v>
      </c>
      <c r="C135" s="9"/>
      <c r="D135" s="73" t="s">
        <v>399</v>
      </c>
      <c r="E135" s="73" t="s">
        <v>310</v>
      </c>
      <c r="F135" s="73"/>
      <c r="G135" s="88">
        <v>2017</v>
      </c>
      <c r="H135" s="86">
        <v>2019</v>
      </c>
      <c r="I135" s="41">
        <f>J135+O135+T135</f>
        <v>143.39999999999998</v>
      </c>
      <c r="J135" s="41">
        <f>L135</f>
        <v>47.8</v>
      </c>
      <c r="K135" s="41">
        <v>0</v>
      </c>
      <c r="L135" s="41">
        <f>L136+L137</f>
        <v>47.8</v>
      </c>
      <c r="M135" s="41">
        <v>0</v>
      </c>
      <c r="N135" s="41">
        <v>0</v>
      </c>
      <c r="O135" s="41">
        <f>P135+Q135+R135</f>
        <v>47.8</v>
      </c>
      <c r="P135" s="41">
        <v>0</v>
      </c>
      <c r="Q135" s="41">
        <f t="shared" ref="Q135:S135" si="53">Q136+Q137</f>
        <v>47.8</v>
      </c>
      <c r="R135" s="41">
        <f t="shared" si="53"/>
        <v>0</v>
      </c>
      <c r="S135" s="41">
        <f t="shared" si="53"/>
        <v>0</v>
      </c>
      <c r="T135" s="41">
        <f>U135+V135+W135</f>
        <v>47.8</v>
      </c>
      <c r="U135" s="41">
        <f t="shared" ref="U135:W135" si="54">U136+U137</f>
        <v>0</v>
      </c>
      <c r="V135" s="41">
        <f t="shared" si="54"/>
        <v>47.8</v>
      </c>
      <c r="W135" s="41">
        <f t="shared" si="54"/>
        <v>0</v>
      </c>
      <c r="X135" s="42">
        <f>X136+X137</f>
        <v>0</v>
      </c>
      <c r="Y135" s="9" t="s">
        <v>22</v>
      </c>
      <c r="Z135" s="9" t="s">
        <v>22</v>
      </c>
      <c r="AA135" s="9" t="s">
        <v>22</v>
      </c>
      <c r="AB135" s="9" t="s">
        <v>22</v>
      </c>
      <c r="AC135" s="9" t="s">
        <v>22</v>
      </c>
      <c r="AD135" s="9" t="s">
        <v>22</v>
      </c>
      <c r="AE135" s="9" t="s">
        <v>22</v>
      </c>
      <c r="AF135" s="9" t="s">
        <v>22</v>
      </c>
      <c r="AG135" s="9" t="s">
        <v>22</v>
      </c>
      <c r="AH135" s="9" t="s">
        <v>22</v>
      </c>
      <c r="AI135" s="9" t="s">
        <v>22</v>
      </c>
      <c r="AJ135" s="9" t="s">
        <v>22</v>
      </c>
    </row>
    <row r="136" spans="1:36" s="3" customFormat="1" ht="115.5" customHeight="1" x14ac:dyDescent="0.25">
      <c r="A136" s="25" t="s">
        <v>200</v>
      </c>
      <c r="B136" s="4" t="s">
        <v>541</v>
      </c>
      <c r="C136" s="9"/>
      <c r="D136" s="73" t="s">
        <v>399</v>
      </c>
      <c r="E136" s="73" t="s">
        <v>310</v>
      </c>
      <c r="F136" s="74"/>
      <c r="G136" s="46">
        <v>2017</v>
      </c>
      <c r="H136" s="46">
        <v>2019</v>
      </c>
      <c r="I136" s="42">
        <f t="shared" ref="I136:I140" si="55">J136+O136+T136</f>
        <v>98.399999999999991</v>
      </c>
      <c r="J136" s="42">
        <f t="shared" ref="J136:J140" si="56">K136+L136+M136+N136</f>
        <v>32.799999999999997</v>
      </c>
      <c r="K136" s="42">
        <v>0</v>
      </c>
      <c r="L136" s="42">
        <v>32.799999999999997</v>
      </c>
      <c r="M136" s="42">
        <v>0</v>
      </c>
      <c r="N136" s="42">
        <v>0</v>
      </c>
      <c r="O136" s="42">
        <v>32.799999999999997</v>
      </c>
      <c r="P136" s="42">
        <v>0</v>
      </c>
      <c r="Q136" s="42">
        <v>32.799999999999997</v>
      </c>
      <c r="R136" s="42">
        <v>0</v>
      </c>
      <c r="S136" s="42">
        <v>0</v>
      </c>
      <c r="T136" s="42">
        <f t="shared" ref="T136:T140" si="57">U136+V136+W136+X136</f>
        <v>32.799999999999997</v>
      </c>
      <c r="U136" s="42">
        <v>0</v>
      </c>
      <c r="V136" s="42">
        <v>32.799999999999997</v>
      </c>
      <c r="W136" s="42">
        <v>0</v>
      </c>
      <c r="X136" s="42">
        <v>0</v>
      </c>
      <c r="Y136" s="9" t="s">
        <v>22</v>
      </c>
      <c r="Z136" s="75" t="s">
        <v>22</v>
      </c>
      <c r="AA136" s="75" t="s">
        <v>22</v>
      </c>
      <c r="AB136" s="75" t="s">
        <v>22</v>
      </c>
      <c r="AC136" s="75" t="s">
        <v>22</v>
      </c>
      <c r="AD136" s="75" t="s">
        <v>22</v>
      </c>
      <c r="AE136" s="75" t="s">
        <v>22</v>
      </c>
      <c r="AF136" s="75" t="s">
        <v>22</v>
      </c>
      <c r="AG136" s="75" t="s">
        <v>22</v>
      </c>
      <c r="AH136" s="75" t="s">
        <v>22</v>
      </c>
      <c r="AI136" s="75" t="s">
        <v>22</v>
      </c>
      <c r="AJ136" s="75" t="s">
        <v>22</v>
      </c>
    </row>
    <row r="137" spans="1:36" s="3" customFormat="1" ht="81" customHeight="1" x14ac:dyDescent="0.25">
      <c r="A137" s="25" t="s">
        <v>201</v>
      </c>
      <c r="B137" s="4" t="s">
        <v>542</v>
      </c>
      <c r="C137" s="9"/>
      <c r="D137" s="74" t="s">
        <v>399</v>
      </c>
      <c r="E137" s="74" t="s">
        <v>310</v>
      </c>
      <c r="F137" s="74"/>
      <c r="G137" s="46">
        <v>2017</v>
      </c>
      <c r="H137" s="46">
        <v>2019</v>
      </c>
      <c r="I137" s="42">
        <f t="shared" si="55"/>
        <v>45</v>
      </c>
      <c r="J137" s="42">
        <f t="shared" si="56"/>
        <v>15</v>
      </c>
      <c r="K137" s="42">
        <v>0</v>
      </c>
      <c r="L137" s="42">
        <v>15</v>
      </c>
      <c r="M137" s="42">
        <v>0</v>
      </c>
      <c r="N137" s="42">
        <v>0</v>
      </c>
      <c r="O137" s="42">
        <v>15</v>
      </c>
      <c r="P137" s="42">
        <v>0</v>
      </c>
      <c r="Q137" s="42">
        <v>15</v>
      </c>
      <c r="R137" s="42">
        <v>0</v>
      </c>
      <c r="S137" s="42">
        <v>0</v>
      </c>
      <c r="T137" s="42">
        <f t="shared" si="57"/>
        <v>15</v>
      </c>
      <c r="U137" s="42">
        <v>0</v>
      </c>
      <c r="V137" s="42">
        <v>15</v>
      </c>
      <c r="W137" s="42">
        <v>0</v>
      </c>
      <c r="X137" s="42">
        <v>0</v>
      </c>
      <c r="Y137" s="9" t="s">
        <v>22</v>
      </c>
      <c r="Z137" s="75" t="s">
        <v>22</v>
      </c>
      <c r="AA137" s="75" t="s">
        <v>22</v>
      </c>
      <c r="AB137" s="75" t="s">
        <v>22</v>
      </c>
      <c r="AC137" s="75" t="s">
        <v>22</v>
      </c>
      <c r="AD137" s="75" t="s">
        <v>22</v>
      </c>
      <c r="AE137" s="75" t="s">
        <v>22</v>
      </c>
      <c r="AF137" s="75" t="s">
        <v>22</v>
      </c>
      <c r="AG137" s="75" t="s">
        <v>22</v>
      </c>
      <c r="AH137" s="75" t="s">
        <v>22</v>
      </c>
      <c r="AI137" s="75" t="s">
        <v>22</v>
      </c>
      <c r="AJ137" s="75" t="s">
        <v>22</v>
      </c>
    </row>
    <row r="138" spans="1:36" s="3" customFormat="1" ht="322.5" customHeight="1" x14ac:dyDescent="0.25">
      <c r="A138" s="24" t="s">
        <v>311</v>
      </c>
      <c r="B138" s="15" t="s">
        <v>477</v>
      </c>
      <c r="C138" s="9"/>
      <c r="D138" s="164" t="s">
        <v>399</v>
      </c>
      <c r="E138" s="164" t="s">
        <v>310</v>
      </c>
      <c r="F138" s="74"/>
      <c r="G138" s="39">
        <v>2017</v>
      </c>
      <c r="H138" s="40">
        <v>2019</v>
      </c>
      <c r="I138" s="41">
        <f t="shared" si="55"/>
        <v>302.39999999999998</v>
      </c>
      <c r="J138" s="41">
        <f t="shared" si="56"/>
        <v>100.8</v>
      </c>
      <c r="K138" s="41">
        <f>K139+K140</f>
        <v>0</v>
      </c>
      <c r="L138" s="41">
        <f t="shared" ref="L138:N138" si="58">L139+L140</f>
        <v>100.8</v>
      </c>
      <c r="M138" s="41">
        <f t="shared" si="58"/>
        <v>0</v>
      </c>
      <c r="N138" s="41">
        <f t="shared" si="58"/>
        <v>0</v>
      </c>
      <c r="O138" s="41">
        <f t="shared" ref="O138:O140" si="59">P138+Q138+R138+S138</f>
        <v>100.8</v>
      </c>
      <c r="P138" s="41">
        <f>P139+P140</f>
        <v>0</v>
      </c>
      <c r="Q138" s="41">
        <f t="shared" ref="Q138:S138" si="60">Q139+Q140</f>
        <v>100.8</v>
      </c>
      <c r="R138" s="41">
        <f t="shared" si="60"/>
        <v>0</v>
      </c>
      <c r="S138" s="41">
        <f t="shared" si="60"/>
        <v>0</v>
      </c>
      <c r="T138" s="41">
        <f t="shared" si="57"/>
        <v>100.8</v>
      </c>
      <c r="U138" s="41">
        <f>U139+U140</f>
        <v>0</v>
      </c>
      <c r="V138" s="41">
        <f t="shared" ref="V138:X138" si="61">V139+V140</f>
        <v>100.8</v>
      </c>
      <c r="W138" s="41">
        <f t="shared" si="61"/>
        <v>0</v>
      </c>
      <c r="X138" s="41">
        <f t="shared" si="61"/>
        <v>0</v>
      </c>
      <c r="Y138" s="9" t="s">
        <v>22</v>
      </c>
      <c r="Z138" s="9" t="s">
        <v>22</v>
      </c>
      <c r="AA138" s="9" t="s">
        <v>22</v>
      </c>
      <c r="AB138" s="9" t="s">
        <v>22</v>
      </c>
      <c r="AC138" s="9" t="s">
        <v>22</v>
      </c>
      <c r="AD138" s="9" t="s">
        <v>22</v>
      </c>
      <c r="AE138" s="9" t="s">
        <v>22</v>
      </c>
      <c r="AF138" s="9" t="s">
        <v>22</v>
      </c>
      <c r="AG138" s="9" t="s">
        <v>22</v>
      </c>
      <c r="AH138" s="9" t="s">
        <v>22</v>
      </c>
      <c r="AI138" s="9" t="s">
        <v>22</v>
      </c>
      <c r="AJ138" s="9" t="s">
        <v>22</v>
      </c>
    </row>
    <row r="139" spans="1:36" s="3" customFormat="1" ht="128.25" customHeight="1" x14ac:dyDescent="0.25">
      <c r="A139" s="61" t="s">
        <v>313</v>
      </c>
      <c r="B139" s="4" t="s">
        <v>478</v>
      </c>
      <c r="C139" s="9"/>
      <c r="D139" s="74" t="s">
        <v>399</v>
      </c>
      <c r="E139" s="74" t="s">
        <v>310</v>
      </c>
      <c r="F139" s="74"/>
      <c r="G139" s="77">
        <v>2017</v>
      </c>
      <c r="H139" s="80">
        <v>2019</v>
      </c>
      <c r="I139" s="42">
        <f t="shared" si="55"/>
        <v>295.5</v>
      </c>
      <c r="J139" s="42">
        <f t="shared" si="56"/>
        <v>98.5</v>
      </c>
      <c r="K139" s="42">
        <v>0</v>
      </c>
      <c r="L139" s="42">
        <v>98.5</v>
      </c>
      <c r="M139" s="42">
        <v>0</v>
      </c>
      <c r="N139" s="42">
        <v>0</v>
      </c>
      <c r="O139" s="42">
        <f t="shared" si="59"/>
        <v>98.5</v>
      </c>
      <c r="P139" s="42">
        <v>0</v>
      </c>
      <c r="Q139" s="42">
        <v>98.5</v>
      </c>
      <c r="R139" s="42">
        <v>0</v>
      </c>
      <c r="S139" s="42">
        <v>0</v>
      </c>
      <c r="T139" s="42">
        <f t="shared" si="57"/>
        <v>98.5</v>
      </c>
      <c r="U139" s="42">
        <v>0</v>
      </c>
      <c r="V139" s="42">
        <v>98.5</v>
      </c>
      <c r="W139" s="42">
        <v>0</v>
      </c>
      <c r="X139" s="42">
        <v>0</v>
      </c>
      <c r="Y139" s="9" t="s">
        <v>22</v>
      </c>
      <c r="Z139" s="9" t="s">
        <v>22</v>
      </c>
      <c r="AA139" s="9" t="s">
        <v>22</v>
      </c>
      <c r="AB139" s="9" t="s">
        <v>22</v>
      </c>
      <c r="AC139" s="9" t="s">
        <v>22</v>
      </c>
      <c r="AD139" s="9" t="s">
        <v>22</v>
      </c>
      <c r="AE139" s="9" t="s">
        <v>22</v>
      </c>
      <c r="AF139" s="9" t="s">
        <v>22</v>
      </c>
      <c r="AG139" s="9" t="s">
        <v>22</v>
      </c>
      <c r="AH139" s="9" t="s">
        <v>22</v>
      </c>
      <c r="AI139" s="9" t="s">
        <v>22</v>
      </c>
      <c r="AJ139" s="9" t="s">
        <v>22</v>
      </c>
    </row>
    <row r="140" spans="1:36" s="3" customFormat="1" ht="87.75" customHeight="1" x14ac:dyDescent="0.25">
      <c r="A140" s="25" t="s">
        <v>314</v>
      </c>
      <c r="B140" s="4" t="s">
        <v>306</v>
      </c>
      <c r="C140" s="9"/>
      <c r="D140" s="74" t="s">
        <v>399</v>
      </c>
      <c r="E140" s="74" t="s">
        <v>310</v>
      </c>
      <c r="F140" s="74"/>
      <c r="G140" s="77">
        <v>2017</v>
      </c>
      <c r="H140" s="80">
        <v>2019</v>
      </c>
      <c r="I140" s="42">
        <f t="shared" si="55"/>
        <v>6.8999999999999995</v>
      </c>
      <c r="J140" s="42">
        <f t="shared" si="56"/>
        <v>2.2999999999999998</v>
      </c>
      <c r="K140" s="42">
        <v>0</v>
      </c>
      <c r="L140" s="42">
        <v>2.2999999999999998</v>
      </c>
      <c r="M140" s="42">
        <v>0</v>
      </c>
      <c r="N140" s="42">
        <v>0</v>
      </c>
      <c r="O140" s="42">
        <f t="shared" si="59"/>
        <v>2.2999999999999998</v>
      </c>
      <c r="P140" s="42">
        <v>0</v>
      </c>
      <c r="Q140" s="42">
        <v>2.2999999999999998</v>
      </c>
      <c r="R140" s="42">
        <v>0</v>
      </c>
      <c r="S140" s="42">
        <v>0</v>
      </c>
      <c r="T140" s="42">
        <f t="shared" si="57"/>
        <v>2.2999999999999998</v>
      </c>
      <c r="U140" s="42">
        <v>0</v>
      </c>
      <c r="V140" s="42">
        <v>2.2999999999999998</v>
      </c>
      <c r="W140" s="42">
        <v>0</v>
      </c>
      <c r="X140" s="42">
        <v>0</v>
      </c>
      <c r="Y140" s="9" t="s">
        <v>22</v>
      </c>
      <c r="Z140" s="9" t="s">
        <v>22</v>
      </c>
      <c r="AA140" s="9" t="s">
        <v>22</v>
      </c>
      <c r="AB140" s="9" t="s">
        <v>22</v>
      </c>
      <c r="AC140" s="9" t="s">
        <v>22</v>
      </c>
      <c r="AD140" s="9" t="s">
        <v>22</v>
      </c>
      <c r="AE140" s="9" t="s">
        <v>22</v>
      </c>
      <c r="AF140" s="9" t="s">
        <v>22</v>
      </c>
      <c r="AG140" s="9" t="s">
        <v>22</v>
      </c>
      <c r="AH140" s="9" t="s">
        <v>22</v>
      </c>
      <c r="AI140" s="9" t="s">
        <v>22</v>
      </c>
      <c r="AJ140" s="9" t="s">
        <v>22</v>
      </c>
    </row>
    <row r="141" spans="1:36" s="2" customFormat="1" ht="147" customHeight="1" x14ac:dyDescent="0.25">
      <c r="A141" s="24" t="s">
        <v>315</v>
      </c>
      <c r="B141" s="15" t="s">
        <v>312</v>
      </c>
      <c r="C141" s="6"/>
      <c r="D141" s="164" t="s">
        <v>399</v>
      </c>
      <c r="E141" s="164" t="s">
        <v>310</v>
      </c>
      <c r="F141" s="74"/>
      <c r="G141" s="39">
        <v>2017</v>
      </c>
      <c r="H141" s="40">
        <v>2019</v>
      </c>
      <c r="I141" s="41">
        <f t="shared" si="34"/>
        <v>212.10000000000002</v>
      </c>
      <c r="J141" s="41">
        <f t="shared" si="45"/>
        <v>70.7</v>
      </c>
      <c r="K141" s="41">
        <f>K142+K143</f>
        <v>0</v>
      </c>
      <c r="L141" s="41">
        <f t="shared" ref="L141" si="62">L142+L143</f>
        <v>70.7</v>
      </c>
      <c r="M141" s="41">
        <f t="shared" ref="M141" si="63">M142+M143</f>
        <v>0</v>
      </c>
      <c r="N141" s="41">
        <f t="shared" ref="N141" si="64">N142+N143</f>
        <v>0</v>
      </c>
      <c r="O141" s="41">
        <f t="shared" ref="O141:O153" si="65">P141+Q141+R141+S141</f>
        <v>70.7</v>
      </c>
      <c r="P141" s="41">
        <f>P142+P143</f>
        <v>0</v>
      </c>
      <c r="Q141" s="41">
        <f t="shared" ref="Q141" si="66">Q142+Q143</f>
        <v>70.7</v>
      </c>
      <c r="R141" s="41">
        <f t="shared" ref="R141" si="67">R142+R143</f>
        <v>0</v>
      </c>
      <c r="S141" s="41">
        <f t="shared" ref="S141" si="68">S142+S143</f>
        <v>0</v>
      </c>
      <c r="T141" s="41">
        <f t="shared" ref="T141:T153" si="69">U141+V141+W141+X141</f>
        <v>70.7</v>
      </c>
      <c r="U141" s="41">
        <f>U142+U143</f>
        <v>0</v>
      </c>
      <c r="V141" s="41">
        <f t="shared" ref="V141:X141" si="70">V142+V143</f>
        <v>70.7</v>
      </c>
      <c r="W141" s="41">
        <f t="shared" si="70"/>
        <v>0</v>
      </c>
      <c r="X141" s="41">
        <f t="shared" si="70"/>
        <v>0</v>
      </c>
      <c r="Y141" s="6" t="s">
        <v>22</v>
      </c>
      <c r="Z141" s="6" t="s">
        <v>22</v>
      </c>
      <c r="AA141" s="6" t="s">
        <v>22</v>
      </c>
      <c r="AB141" s="6" t="s">
        <v>22</v>
      </c>
      <c r="AC141" s="6" t="s">
        <v>22</v>
      </c>
      <c r="AD141" s="6" t="s">
        <v>22</v>
      </c>
      <c r="AE141" s="6" t="s">
        <v>22</v>
      </c>
      <c r="AF141" s="6" t="s">
        <v>22</v>
      </c>
      <c r="AG141" s="6" t="s">
        <v>22</v>
      </c>
      <c r="AH141" s="6" t="s">
        <v>22</v>
      </c>
      <c r="AI141" s="6" t="s">
        <v>22</v>
      </c>
      <c r="AJ141" s="6" t="s">
        <v>22</v>
      </c>
    </row>
    <row r="142" spans="1:36" s="3" customFormat="1" ht="115.5" customHeight="1" x14ac:dyDescent="0.25">
      <c r="A142" s="61" t="s">
        <v>204</v>
      </c>
      <c r="B142" s="4" t="s">
        <v>244</v>
      </c>
      <c r="C142" s="9"/>
      <c r="D142" s="109" t="s">
        <v>399</v>
      </c>
      <c r="E142" s="109" t="s">
        <v>310</v>
      </c>
      <c r="F142" s="109"/>
      <c r="G142" s="88">
        <v>2017</v>
      </c>
      <c r="H142" s="86">
        <v>2019</v>
      </c>
      <c r="I142" s="42">
        <f t="shared" si="34"/>
        <v>197.10000000000002</v>
      </c>
      <c r="J142" s="42">
        <f t="shared" si="45"/>
        <v>65.7</v>
      </c>
      <c r="K142" s="42">
        <v>0</v>
      </c>
      <c r="L142" s="42">
        <v>65.7</v>
      </c>
      <c r="M142" s="42">
        <v>0</v>
      </c>
      <c r="N142" s="42">
        <v>0</v>
      </c>
      <c r="O142" s="42">
        <f t="shared" si="65"/>
        <v>65.7</v>
      </c>
      <c r="P142" s="42">
        <v>0</v>
      </c>
      <c r="Q142" s="42">
        <v>65.7</v>
      </c>
      <c r="R142" s="42">
        <v>0</v>
      </c>
      <c r="S142" s="42">
        <v>0</v>
      </c>
      <c r="T142" s="42">
        <f t="shared" si="69"/>
        <v>65.7</v>
      </c>
      <c r="U142" s="42">
        <v>0</v>
      </c>
      <c r="V142" s="42">
        <v>65.7</v>
      </c>
      <c r="W142" s="42">
        <v>0</v>
      </c>
      <c r="X142" s="42">
        <v>0</v>
      </c>
      <c r="Y142" s="9" t="s">
        <v>22</v>
      </c>
      <c r="Z142" s="9" t="s">
        <v>22</v>
      </c>
      <c r="AA142" s="9" t="s">
        <v>22</v>
      </c>
      <c r="AB142" s="9" t="s">
        <v>22</v>
      </c>
      <c r="AC142" s="9" t="s">
        <v>22</v>
      </c>
      <c r="AD142" s="9" t="s">
        <v>22</v>
      </c>
      <c r="AE142" s="9" t="s">
        <v>22</v>
      </c>
      <c r="AF142" s="9" t="s">
        <v>22</v>
      </c>
      <c r="AG142" s="9" t="s">
        <v>22</v>
      </c>
      <c r="AH142" s="9" t="s">
        <v>22</v>
      </c>
      <c r="AI142" s="9" t="s">
        <v>22</v>
      </c>
      <c r="AJ142" s="9" t="s">
        <v>22</v>
      </c>
    </row>
    <row r="143" spans="1:36" s="3" customFormat="1" ht="87" customHeight="1" x14ac:dyDescent="0.25">
      <c r="A143" s="25" t="s">
        <v>205</v>
      </c>
      <c r="B143" s="4" t="s">
        <v>245</v>
      </c>
      <c r="C143" s="9"/>
      <c r="D143" s="73" t="s">
        <v>399</v>
      </c>
      <c r="E143" s="73" t="s">
        <v>310</v>
      </c>
      <c r="F143" s="109"/>
      <c r="G143" s="88">
        <v>2017</v>
      </c>
      <c r="H143" s="86">
        <v>2019</v>
      </c>
      <c r="I143" s="42">
        <f t="shared" si="34"/>
        <v>15</v>
      </c>
      <c r="J143" s="42">
        <f t="shared" si="45"/>
        <v>5</v>
      </c>
      <c r="K143" s="42">
        <v>0</v>
      </c>
      <c r="L143" s="42">
        <v>5</v>
      </c>
      <c r="M143" s="42">
        <v>0</v>
      </c>
      <c r="N143" s="42">
        <v>0</v>
      </c>
      <c r="O143" s="42">
        <f t="shared" si="65"/>
        <v>5</v>
      </c>
      <c r="P143" s="42">
        <v>0</v>
      </c>
      <c r="Q143" s="42">
        <v>5</v>
      </c>
      <c r="R143" s="42">
        <v>0</v>
      </c>
      <c r="S143" s="42">
        <v>0</v>
      </c>
      <c r="T143" s="42">
        <f t="shared" si="69"/>
        <v>5</v>
      </c>
      <c r="U143" s="42">
        <v>0</v>
      </c>
      <c r="V143" s="42">
        <v>5</v>
      </c>
      <c r="W143" s="42">
        <v>0</v>
      </c>
      <c r="X143" s="42">
        <v>0</v>
      </c>
      <c r="Y143" s="9" t="s">
        <v>22</v>
      </c>
      <c r="Z143" s="9" t="s">
        <v>22</v>
      </c>
      <c r="AA143" s="9" t="s">
        <v>22</v>
      </c>
      <c r="AB143" s="9" t="s">
        <v>22</v>
      </c>
      <c r="AC143" s="9" t="s">
        <v>22</v>
      </c>
      <c r="AD143" s="9" t="s">
        <v>22</v>
      </c>
      <c r="AE143" s="9" t="s">
        <v>22</v>
      </c>
      <c r="AF143" s="9" t="s">
        <v>22</v>
      </c>
      <c r="AG143" s="9" t="s">
        <v>22</v>
      </c>
      <c r="AH143" s="9" t="s">
        <v>22</v>
      </c>
      <c r="AI143" s="9" t="s">
        <v>22</v>
      </c>
      <c r="AJ143" s="9" t="s">
        <v>22</v>
      </c>
    </row>
    <row r="144" spans="1:36" s="2" customFormat="1" ht="278.25" customHeight="1" x14ac:dyDescent="0.25">
      <c r="A144" s="24" t="s">
        <v>208</v>
      </c>
      <c r="B144" s="15" t="s">
        <v>375</v>
      </c>
      <c r="C144" s="6"/>
      <c r="D144" s="165" t="s">
        <v>399</v>
      </c>
      <c r="E144" s="165" t="s">
        <v>310</v>
      </c>
      <c r="F144" s="165"/>
      <c r="G144" s="39">
        <v>2017</v>
      </c>
      <c r="H144" s="40">
        <v>2019</v>
      </c>
      <c r="I144" s="41">
        <f t="shared" si="34"/>
        <v>2014.8000000000002</v>
      </c>
      <c r="J144" s="41">
        <f>K144+L144+M144+N144</f>
        <v>671.6</v>
      </c>
      <c r="K144" s="41">
        <f>K145+K146</f>
        <v>0</v>
      </c>
      <c r="L144" s="41">
        <f>L145+L146</f>
        <v>671.6</v>
      </c>
      <c r="M144" s="41">
        <f>M145+M146</f>
        <v>0</v>
      </c>
      <c r="N144" s="41">
        <f>N145+N146</f>
        <v>0</v>
      </c>
      <c r="O144" s="41">
        <f>P144+Q144+R144+S144</f>
        <v>671.6</v>
      </c>
      <c r="P144" s="41">
        <f t="shared" ref="P144:R144" si="71">P145+P146</f>
        <v>0</v>
      </c>
      <c r="Q144" s="41">
        <f t="shared" si="71"/>
        <v>671.6</v>
      </c>
      <c r="R144" s="41">
        <f t="shared" si="71"/>
        <v>0</v>
      </c>
      <c r="S144" s="41">
        <v>0</v>
      </c>
      <c r="T144" s="41">
        <f>U144+V144+W144+X144</f>
        <v>671.6</v>
      </c>
      <c r="U144" s="41">
        <f t="shared" ref="U144:X144" si="72">U145+U146</f>
        <v>0</v>
      </c>
      <c r="V144" s="41">
        <f t="shared" si="72"/>
        <v>671.6</v>
      </c>
      <c r="W144" s="41">
        <f t="shared" si="72"/>
        <v>0</v>
      </c>
      <c r="X144" s="41">
        <f t="shared" si="72"/>
        <v>0</v>
      </c>
      <c r="Y144" s="190" t="s">
        <v>22</v>
      </c>
      <c r="Z144" s="191" t="s">
        <v>22</v>
      </c>
      <c r="AA144" s="191" t="s">
        <v>22</v>
      </c>
      <c r="AB144" s="191" t="s">
        <v>22</v>
      </c>
      <c r="AC144" s="191" t="s">
        <v>22</v>
      </c>
      <c r="AD144" s="191" t="s">
        <v>22</v>
      </c>
      <c r="AE144" s="191" t="s">
        <v>22</v>
      </c>
      <c r="AF144" s="191" t="s">
        <v>22</v>
      </c>
      <c r="AG144" s="191" t="s">
        <v>22</v>
      </c>
      <c r="AH144" s="191" t="s">
        <v>22</v>
      </c>
      <c r="AI144" s="191" t="s">
        <v>22</v>
      </c>
      <c r="AJ144" s="191" t="s">
        <v>22</v>
      </c>
    </row>
    <row r="145" spans="1:38" s="3" customFormat="1" ht="113.25" customHeight="1" x14ac:dyDescent="0.25">
      <c r="A145" s="25" t="s">
        <v>209</v>
      </c>
      <c r="B145" s="4" t="s">
        <v>543</v>
      </c>
      <c r="C145" s="9"/>
      <c r="D145" s="74" t="s">
        <v>399</v>
      </c>
      <c r="E145" s="74" t="s">
        <v>310</v>
      </c>
      <c r="F145" s="74"/>
      <c r="G145" s="88">
        <v>2017</v>
      </c>
      <c r="H145" s="86">
        <v>2019</v>
      </c>
      <c r="I145" s="42">
        <f t="shared" ref="I145:I146" si="73">J145+O145+T145</f>
        <v>1969.8000000000002</v>
      </c>
      <c r="J145" s="42">
        <f t="shared" ref="J145:J146" si="74">K145+L145+M145+N145</f>
        <v>656.6</v>
      </c>
      <c r="K145" s="42">
        <v>0</v>
      </c>
      <c r="L145" s="42">
        <v>656.6</v>
      </c>
      <c r="M145" s="42">
        <v>0</v>
      </c>
      <c r="N145" s="42">
        <v>0</v>
      </c>
      <c r="O145" s="42">
        <f t="shared" ref="O145:O146" si="75">P145+Q145+R145+S145</f>
        <v>656.6</v>
      </c>
      <c r="P145" s="42">
        <v>0</v>
      </c>
      <c r="Q145" s="42">
        <v>656.6</v>
      </c>
      <c r="R145" s="42">
        <v>0</v>
      </c>
      <c r="S145" s="42">
        <v>0</v>
      </c>
      <c r="T145" s="42">
        <f t="shared" ref="T145:T146" si="76">U145+V145+W145+X145</f>
        <v>656.6</v>
      </c>
      <c r="U145" s="42">
        <v>0</v>
      </c>
      <c r="V145" s="42">
        <v>656.6</v>
      </c>
      <c r="W145" s="42">
        <v>0</v>
      </c>
      <c r="X145" s="42">
        <v>0</v>
      </c>
      <c r="Y145" s="183" t="s">
        <v>22</v>
      </c>
      <c r="Z145" s="184" t="s">
        <v>22</v>
      </c>
      <c r="AA145" s="184" t="s">
        <v>22</v>
      </c>
      <c r="AB145" s="184" t="s">
        <v>22</v>
      </c>
      <c r="AC145" s="184" t="s">
        <v>22</v>
      </c>
      <c r="AD145" s="184" t="s">
        <v>22</v>
      </c>
      <c r="AE145" s="184" t="s">
        <v>22</v>
      </c>
      <c r="AF145" s="184" t="s">
        <v>22</v>
      </c>
      <c r="AG145" s="184" t="s">
        <v>22</v>
      </c>
      <c r="AH145" s="184" t="s">
        <v>22</v>
      </c>
      <c r="AI145" s="184" t="s">
        <v>22</v>
      </c>
      <c r="AJ145" s="184" t="s">
        <v>22</v>
      </c>
    </row>
    <row r="146" spans="1:38" s="3" customFormat="1" ht="75" customHeight="1" x14ac:dyDescent="0.25">
      <c r="A146" s="25" t="s">
        <v>210</v>
      </c>
      <c r="B146" s="4" t="s">
        <v>544</v>
      </c>
      <c r="C146" s="9"/>
      <c r="D146" s="74"/>
      <c r="E146" s="74"/>
      <c r="F146" s="74"/>
      <c r="G146" s="88">
        <v>2017</v>
      </c>
      <c r="H146" s="86">
        <v>2019</v>
      </c>
      <c r="I146" s="42">
        <f t="shared" si="73"/>
        <v>45</v>
      </c>
      <c r="J146" s="42">
        <f t="shared" si="74"/>
        <v>15</v>
      </c>
      <c r="K146" s="42">
        <v>0</v>
      </c>
      <c r="L146" s="42">
        <v>15</v>
      </c>
      <c r="M146" s="42">
        <v>0</v>
      </c>
      <c r="N146" s="42">
        <v>0</v>
      </c>
      <c r="O146" s="42">
        <f t="shared" si="75"/>
        <v>15</v>
      </c>
      <c r="P146" s="42">
        <v>0</v>
      </c>
      <c r="Q146" s="42">
        <v>15</v>
      </c>
      <c r="R146" s="42">
        <v>0</v>
      </c>
      <c r="S146" s="42">
        <v>0</v>
      </c>
      <c r="T146" s="42">
        <f t="shared" si="76"/>
        <v>15</v>
      </c>
      <c r="U146" s="42">
        <v>0</v>
      </c>
      <c r="V146" s="42">
        <v>15</v>
      </c>
      <c r="W146" s="42">
        <v>0</v>
      </c>
      <c r="X146" s="42">
        <v>0</v>
      </c>
      <c r="Y146" s="183" t="s">
        <v>22</v>
      </c>
      <c r="Z146" s="184" t="s">
        <v>22</v>
      </c>
      <c r="AA146" s="184" t="s">
        <v>22</v>
      </c>
      <c r="AB146" s="184" t="s">
        <v>22</v>
      </c>
      <c r="AC146" s="184" t="s">
        <v>22</v>
      </c>
      <c r="AD146" s="184" t="s">
        <v>22</v>
      </c>
      <c r="AE146" s="184" t="s">
        <v>22</v>
      </c>
      <c r="AF146" s="184" t="s">
        <v>22</v>
      </c>
      <c r="AG146" s="184" t="s">
        <v>22</v>
      </c>
      <c r="AH146" s="184" t="s">
        <v>22</v>
      </c>
      <c r="AI146" s="184" t="s">
        <v>22</v>
      </c>
      <c r="AJ146" s="184" t="s">
        <v>22</v>
      </c>
    </row>
    <row r="147" spans="1:38" s="2" customFormat="1" ht="147" customHeight="1" x14ac:dyDescent="0.25">
      <c r="A147" s="24" t="s">
        <v>316</v>
      </c>
      <c r="B147" s="15" t="s">
        <v>317</v>
      </c>
      <c r="C147" s="6"/>
      <c r="D147" s="74" t="s">
        <v>399</v>
      </c>
      <c r="E147" s="74" t="s">
        <v>310</v>
      </c>
      <c r="F147" s="74"/>
      <c r="G147" s="39">
        <v>2017</v>
      </c>
      <c r="H147" s="40">
        <v>2019</v>
      </c>
      <c r="I147" s="41">
        <f t="shared" ref="I147:I153" si="77">J147+O147+T147</f>
        <v>212.10000000000002</v>
      </c>
      <c r="J147" s="41">
        <f t="shared" si="45"/>
        <v>70.7</v>
      </c>
      <c r="K147" s="41">
        <f>K148+K149</f>
        <v>0</v>
      </c>
      <c r="L147" s="41">
        <f t="shared" ref="L147" si="78">L148+L149</f>
        <v>70.7</v>
      </c>
      <c r="M147" s="41">
        <f t="shared" ref="M147" si="79">M148+M149</f>
        <v>0</v>
      </c>
      <c r="N147" s="41">
        <f t="shared" ref="N147" si="80">N148+N149</f>
        <v>0</v>
      </c>
      <c r="O147" s="41">
        <f t="shared" si="65"/>
        <v>70.7</v>
      </c>
      <c r="P147" s="41">
        <f>P148+P149</f>
        <v>0</v>
      </c>
      <c r="Q147" s="41">
        <f t="shared" ref="Q147" si="81">Q148+Q149</f>
        <v>70.7</v>
      </c>
      <c r="R147" s="41">
        <f t="shared" ref="R147" si="82">R148+R149</f>
        <v>0</v>
      </c>
      <c r="S147" s="41">
        <f t="shared" ref="S147" si="83">S148+S149</f>
        <v>0</v>
      </c>
      <c r="T147" s="41">
        <f t="shared" si="69"/>
        <v>70.7</v>
      </c>
      <c r="U147" s="41">
        <f>U148+U149</f>
        <v>0</v>
      </c>
      <c r="V147" s="41">
        <f t="shared" ref="V147:X147" si="84">V148+V149</f>
        <v>70.7</v>
      </c>
      <c r="W147" s="41">
        <f t="shared" si="84"/>
        <v>0</v>
      </c>
      <c r="X147" s="41">
        <f t="shared" si="84"/>
        <v>0</v>
      </c>
      <c r="Y147" s="6" t="s">
        <v>22</v>
      </c>
      <c r="Z147" s="6" t="s">
        <v>22</v>
      </c>
      <c r="AA147" s="6" t="s">
        <v>22</v>
      </c>
      <c r="AB147" s="6" t="s">
        <v>22</v>
      </c>
      <c r="AC147" s="6" t="s">
        <v>22</v>
      </c>
      <c r="AD147" s="6" t="s">
        <v>22</v>
      </c>
      <c r="AE147" s="6" t="s">
        <v>22</v>
      </c>
      <c r="AF147" s="6" t="s">
        <v>22</v>
      </c>
      <c r="AG147" s="6" t="s">
        <v>22</v>
      </c>
      <c r="AH147" s="6" t="s">
        <v>22</v>
      </c>
      <c r="AI147" s="6" t="s">
        <v>22</v>
      </c>
      <c r="AJ147" s="6" t="s">
        <v>22</v>
      </c>
    </row>
    <row r="148" spans="1:38" s="3" customFormat="1" ht="126" customHeight="1" x14ac:dyDescent="0.25">
      <c r="A148" s="25" t="s">
        <v>318</v>
      </c>
      <c r="B148" s="4" t="s">
        <v>545</v>
      </c>
      <c r="C148" s="9"/>
      <c r="D148" s="74" t="s">
        <v>399</v>
      </c>
      <c r="E148" s="74" t="s">
        <v>310</v>
      </c>
      <c r="F148" s="74"/>
      <c r="G148" s="88">
        <v>2017</v>
      </c>
      <c r="H148" s="86">
        <v>2019</v>
      </c>
      <c r="I148" s="42">
        <f t="shared" si="77"/>
        <v>197.10000000000002</v>
      </c>
      <c r="J148" s="42">
        <f t="shared" si="45"/>
        <v>65.7</v>
      </c>
      <c r="K148" s="42">
        <v>0</v>
      </c>
      <c r="L148" s="42">
        <v>65.7</v>
      </c>
      <c r="M148" s="42">
        <v>0</v>
      </c>
      <c r="N148" s="42">
        <v>0</v>
      </c>
      <c r="O148" s="42">
        <f t="shared" si="65"/>
        <v>65.7</v>
      </c>
      <c r="P148" s="42">
        <v>0</v>
      </c>
      <c r="Q148" s="42">
        <v>65.7</v>
      </c>
      <c r="R148" s="42">
        <v>0</v>
      </c>
      <c r="S148" s="42">
        <v>0</v>
      </c>
      <c r="T148" s="42">
        <f t="shared" si="69"/>
        <v>65.7</v>
      </c>
      <c r="U148" s="42">
        <v>0</v>
      </c>
      <c r="V148" s="42">
        <v>65.7</v>
      </c>
      <c r="W148" s="42">
        <v>0</v>
      </c>
      <c r="X148" s="42">
        <v>0</v>
      </c>
      <c r="Y148" s="9" t="s">
        <v>22</v>
      </c>
      <c r="Z148" s="75" t="s">
        <v>22</v>
      </c>
      <c r="AA148" s="75" t="s">
        <v>22</v>
      </c>
      <c r="AB148" s="75" t="s">
        <v>22</v>
      </c>
      <c r="AC148" s="75" t="s">
        <v>22</v>
      </c>
      <c r="AD148" s="75" t="s">
        <v>22</v>
      </c>
      <c r="AE148" s="75" t="s">
        <v>22</v>
      </c>
      <c r="AF148" s="75" t="s">
        <v>22</v>
      </c>
      <c r="AG148" s="75" t="s">
        <v>22</v>
      </c>
      <c r="AH148" s="75" t="s">
        <v>22</v>
      </c>
      <c r="AI148" s="75" t="s">
        <v>22</v>
      </c>
      <c r="AJ148" s="75" t="s">
        <v>22</v>
      </c>
    </row>
    <row r="149" spans="1:38" s="3" customFormat="1" ht="84" customHeight="1" x14ac:dyDescent="0.25">
      <c r="A149" s="25" t="s">
        <v>319</v>
      </c>
      <c r="B149" s="4" t="s">
        <v>546</v>
      </c>
      <c r="C149" s="9"/>
      <c r="D149" s="74" t="s">
        <v>399</v>
      </c>
      <c r="E149" s="74" t="s">
        <v>310</v>
      </c>
      <c r="F149" s="74"/>
      <c r="G149" s="88">
        <v>2017</v>
      </c>
      <c r="H149" s="86">
        <v>2019</v>
      </c>
      <c r="I149" s="42">
        <f t="shared" si="77"/>
        <v>15</v>
      </c>
      <c r="J149" s="42">
        <f t="shared" si="45"/>
        <v>5</v>
      </c>
      <c r="K149" s="42">
        <v>0</v>
      </c>
      <c r="L149" s="42">
        <v>5</v>
      </c>
      <c r="M149" s="42">
        <v>0</v>
      </c>
      <c r="N149" s="42">
        <v>0</v>
      </c>
      <c r="O149" s="42">
        <f t="shared" si="65"/>
        <v>5</v>
      </c>
      <c r="P149" s="42">
        <v>0</v>
      </c>
      <c r="Q149" s="42">
        <v>5</v>
      </c>
      <c r="R149" s="42">
        <v>0</v>
      </c>
      <c r="S149" s="42">
        <v>0</v>
      </c>
      <c r="T149" s="42">
        <f t="shared" si="69"/>
        <v>5</v>
      </c>
      <c r="U149" s="42">
        <v>0</v>
      </c>
      <c r="V149" s="42">
        <v>5</v>
      </c>
      <c r="W149" s="42">
        <v>0</v>
      </c>
      <c r="X149" s="42">
        <v>0</v>
      </c>
      <c r="Y149" s="9" t="s">
        <v>22</v>
      </c>
      <c r="Z149" s="75" t="s">
        <v>22</v>
      </c>
      <c r="AA149" s="75" t="s">
        <v>22</v>
      </c>
      <c r="AB149" s="75" t="s">
        <v>22</v>
      </c>
      <c r="AC149" s="75" t="s">
        <v>22</v>
      </c>
      <c r="AD149" s="75" t="s">
        <v>22</v>
      </c>
      <c r="AE149" s="75" t="s">
        <v>22</v>
      </c>
      <c r="AF149" s="75" t="s">
        <v>22</v>
      </c>
      <c r="AG149" s="75" t="s">
        <v>22</v>
      </c>
      <c r="AH149" s="75" t="s">
        <v>22</v>
      </c>
      <c r="AI149" s="75" t="s">
        <v>22</v>
      </c>
      <c r="AJ149" s="75" t="s">
        <v>22</v>
      </c>
    </row>
    <row r="150" spans="1:38" s="2" customFormat="1" ht="68.25" customHeight="1" x14ac:dyDescent="0.25">
      <c r="A150" s="24" t="s">
        <v>422</v>
      </c>
      <c r="B150" s="15" t="s">
        <v>246</v>
      </c>
      <c r="C150" s="6"/>
      <c r="D150" s="164" t="s">
        <v>399</v>
      </c>
      <c r="E150" s="164" t="s">
        <v>310</v>
      </c>
      <c r="F150" s="74"/>
      <c r="G150" s="39">
        <v>2017</v>
      </c>
      <c r="H150" s="40">
        <v>2019</v>
      </c>
      <c r="I150" s="41">
        <f t="shared" si="77"/>
        <v>1480</v>
      </c>
      <c r="J150" s="41">
        <f t="shared" ref="J150:J153" si="85">K150+L150+M150+N150</f>
        <v>1480</v>
      </c>
      <c r="K150" s="41">
        <f>K151+K152+K153</f>
        <v>0</v>
      </c>
      <c r="L150" s="41">
        <f t="shared" ref="L150" si="86">L151+L152+L153</f>
        <v>0</v>
      </c>
      <c r="M150" s="41">
        <f t="shared" ref="M150" si="87">M151+M152+M153</f>
        <v>1480</v>
      </c>
      <c r="N150" s="41">
        <f t="shared" ref="N150" si="88">N151+N152+N153</f>
        <v>0</v>
      </c>
      <c r="O150" s="41">
        <f t="shared" si="65"/>
        <v>0</v>
      </c>
      <c r="P150" s="41">
        <f>P151+P152+P153</f>
        <v>0</v>
      </c>
      <c r="Q150" s="41">
        <f t="shared" ref="Q150" si="89">Q151+Q152+Q153</f>
        <v>0</v>
      </c>
      <c r="R150" s="41">
        <f t="shared" ref="R150" si="90">R151+R152+R153</f>
        <v>0</v>
      </c>
      <c r="S150" s="41">
        <f t="shared" ref="S150" si="91">S151+S152+S153</f>
        <v>0</v>
      </c>
      <c r="T150" s="41">
        <f t="shared" si="69"/>
        <v>0</v>
      </c>
      <c r="U150" s="41">
        <f>U151+U152+U153</f>
        <v>0</v>
      </c>
      <c r="V150" s="41">
        <f t="shared" ref="V150:X150" si="92">V151+V152+V153</f>
        <v>0</v>
      </c>
      <c r="W150" s="41">
        <f t="shared" si="92"/>
        <v>0</v>
      </c>
      <c r="X150" s="41">
        <f t="shared" si="92"/>
        <v>0</v>
      </c>
      <c r="Y150" s="6" t="s">
        <v>22</v>
      </c>
      <c r="Z150" s="110" t="s">
        <v>22</v>
      </c>
      <c r="AA150" s="110" t="s">
        <v>22</v>
      </c>
      <c r="AB150" s="110" t="s">
        <v>22</v>
      </c>
      <c r="AC150" s="110" t="s">
        <v>22</v>
      </c>
      <c r="AD150" s="110" t="s">
        <v>22</v>
      </c>
      <c r="AE150" s="110" t="s">
        <v>22</v>
      </c>
      <c r="AF150" s="110" t="s">
        <v>22</v>
      </c>
      <c r="AG150" s="110" t="s">
        <v>22</v>
      </c>
      <c r="AH150" s="110" t="s">
        <v>22</v>
      </c>
      <c r="AI150" s="110" t="s">
        <v>22</v>
      </c>
      <c r="AJ150" s="110" t="s">
        <v>22</v>
      </c>
    </row>
    <row r="151" spans="1:38" s="3" customFormat="1" ht="71.25" customHeight="1" x14ac:dyDescent="0.25">
      <c r="A151" s="25" t="s">
        <v>320</v>
      </c>
      <c r="B151" s="111" t="s">
        <v>247</v>
      </c>
      <c r="C151" s="9"/>
      <c r="D151" s="216" t="s">
        <v>399</v>
      </c>
      <c r="E151" s="216" t="s">
        <v>310</v>
      </c>
      <c r="F151" s="109"/>
      <c r="G151" s="88">
        <v>2017</v>
      </c>
      <c r="H151" s="86">
        <v>2019</v>
      </c>
      <c r="I151" s="42">
        <f t="shared" si="77"/>
        <v>1280</v>
      </c>
      <c r="J151" s="42">
        <f t="shared" si="85"/>
        <v>1280</v>
      </c>
      <c r="K151" s="42">
        <v>0</v>
      </c>
      <c r="L151" s="42">
        <v>0</v>
      </c>
      <c r="M151" s="42">
        <v>1280</v>
      </c>
      <c r="N151" s="42">
        <v>0</v>
      </c>
      <c r="O151" s="42">
        <f t="shared" si="65"/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f t="shared" si="69"/>
        <v>0</v>
      </c>
      <c r="U151" s="42">
        <v>0</v>
      </c>
      <c r="V151" s="42">
        <v>0</v>
      </c>
      <c r="W151" s="42">
        <v>0</v>
      </c>
      <c r="X151" s="42">
        <v>0</v>
      </c>
      <c r="Y151" s="9" t="s">
        <v>22</v>
      </c>
      <c r="Z151" s="75" t="s">
        <v>22</v>
      </c>
      <c r="AA151" s="75" t="s">
        <v>22</v>
      </c>
      <c r="AB151" s="75" t="s">
        <v>22</v>
      </c>
      <c r="AC151" s="75" t="s">
        <v>22</v>
      </c>
      <c r="AD151" s="75" t="s">
        <v>22</v>
      </c>
      <c r="AE151" s="75" t="s">
        <v>22</v>
      </c>
      <c r="AF151" s="75" t="s">
        <v>22</v>
      </c>
      <c r="AG151" s="75" t="s">
        <v>22</v>
      </c>
      <c r="AH151" s="75" t="s">
        <v>22</v>
      </c>
      <c r="AI151" s="75" t="s">
        <v>22</v>
      </c>
      <c r="AJ151" s="75" t="s">
        <v>22</v>
      </c>
    </row>
    <row r="152" spans="1:38" s="3" customFormat="1" ht="66.75" customHeight="1" x14ac:dyDescent="0.25">
      <c r="A152" s="25" t="s">
        <v>423</v>
      </c>
      <c r="B152" s="4" t="s">
        <v>248</v>
      </c>
      <c r="C152" s="9"/>
      <c r="D152" s="216"/>
      <c r="E152" s="216"/>
      <c r="F152" s="109"/>
      <c r="G152" s="88">
        <v>2017</v>
      </c>
      <c r="H152" s="86">
        <v>2019</v>
      </c>
      <c r="I152" s="42">
        <f t="shared" si="77"/>
        <v>0</v>
      </c>
      <c r="J152" s="42">
        <f t="shared" si="85"/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f t="shared" si="65"/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f t="shared" si="69"/>
        <v>0</v>
      </c>
      <c r="U152" s="42">
        <v>0</v>
      </c>
      <c r="V152" s="42">
        <v>0</v>
      </c>
      <c r="W152" s="42">
        <v>0</v>
      </c>
      <c r="X152" s="42">
        <v>0</v>
      </c>
      <c r="Y152" s="9" t="s">
        <v>22</v>
      </c>
      <c r="Z152" s="75" t="s">
        <v>22</v>
      </c>
      <c r="AA152" s="75" t="s">
        <v>22</v>
      </c>
      <c r="AB152" s="75" t="s">
        <v>22</v>
      </c>
      <c r="AC152" s="75" t="s">
        <v>22</v>
      </c>
      <c r="AD152" s="75" t="s">
        <v>22</v>
      </c>
      <c r="AE152" s="75" t="s">
        <v>22</v>
      </c>
      <c r="AF152" s="75" t="s">
        <v>22</v>
      </c>
      <c r="AG152" s="75" t="s">
        <v>22</v>
      </c>
      <c r="AH152" s="75" t="s">
        <v>22</v>
      </c>
      <c r="AI152" s="75" t="s">
        <v>22</v>
      </c>
      <c r="AJ152" s="75" t="s">
        <v>22</v>
      </c>
    </row>
    <row r="153" spans="1:38" s="3" customFormat="1" ht="46.5" customHeight="1" x14ac:dyDescent="0.25">
      <c r="A153" s="112" t="s">
        <v>424</v>
      </c>
      <c r="B153" s="4" t="s">
        <v>249</v>
      </c>
      <c r="C153" s="20"/>
      <c r="D153" s="216"/>
      <c r="E153" s="216"/>
      <c r="F153" s="73"/>
      <c r="G153" s="88">
        <v>2017</v>
      </c>
      <c r="H153" s="86">
        <v>2019</v>
      </c>
      <c r="I153" s="42">
        <f t="shared" si="77"/>
        <v>200</v>
      </c>
      <c r="J153" s="42">
        <f t="shared" si="85"/>
        <v>200</v>
      </c>
      <c r="K153" s="42">
        <v>0</v>
      </c>
      <c r="L153" s="42">
        <v>0</v>
      </c>
      <c r="M153" s="42">
        <v>200</v>
      </c>
      <c r="N153" s="42">
        <v>0</v>
      </c>
      <c r="O153" s="42">
        <f t="shared" si="65"/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f t="shared" si="69"/>
        <v>0</v>
      </c>
      <c r="U153" s="42">
        <v>0</v>
      </c>
      <c r="V153" s="42">
        <v>0</v>
      </c>
      <c r="W153" s="42">
        <v>0</v>
      </c>
      <c r="X153" s="42">
        <v>0</v>
      </c>
      <c r="Y153" s="9" t="s">
        <v>22</v>
      </c>
      <c r="Z153" s="75" t="s">
        <v>22</v>
      </c>
      <c r="AA153" s="75" t="s">
        <v>22</v>
      </c>
      <c r="AB153" s="75" t="s">
        <v>22</v>
      </c>
      <c r="AC153" s="75" t="s">
        <v>22</v>
      </c>
      <c r="AD153" s="75" t="s">
        <v>22</v>
      </c>
      <c r="AE153" s="75" t="s">
        <v>22</v>
      </c>
      <c r="AF153" s="75" t="s">
        <v>22</v>
      </c>
      <c r="AG153" s="75" t="s">
        <v>22</v>
      </c>
      <c r="AH153" s="75" t="s">
        <v>22</v>
      </c>
      <c r="AI153" s="75" t="s">
        <v>22</v>
      </c>
      <c r="AJ153" s="75" t="s">
        <v>22</v>
      </c>
    </row>
    <row r="154" spans="1:38" s="7" customFormat="1" ht="28.5" customHeight="1" x14ac:dyDescent="0.25">
      <c r="A154" s="245" t="s">
        <v>69</v>
      </c>
      <c r="B154" s="246"/>
      <c r="C154" s="246"/>
      <c r="D154" s="246"/>
      <c r="E154" s="247"/>
      <c r="F154" s="186"/>
      <c r="G154" s="67"/>
      <c r="H154" s="68"/>
      <c r="I154" s="113">
        <f>J154+O154+T154</f>
        <v>322029.2</v>
      </c>
      <c r="J154" s="113">
        <f>K154+L154+M154+N154</f>
        <v>107341.40000000001</v>
      </c>
      <c r="K154" s="113">
        <f>K111+K126+K131+K138+K141+K147+K150</f>
        <v>0</v>
      </c>
      <c r="L154" s="113">
        <f>L111+L126+L131+L135+L138+L141+L144+L147+L150</f>
        <v>961.60000000000014</v>
      </c>
      <c r="M154" s="113">
        <f>M111+M126+M131+M135+M138+M141+M144+M147+M150</f>
        <v>106379.8</v>
      </c>
      <c r="N154" s="113">
        <f>N111+N126+N131+N138+N141+N147+N150</f>
        <v>0</v>
      </c>
      <c r="O154" s="113">
        <f>Q154+R154</f>
        <v>107343.90000000001</v>
      </c>
      <c r="P154" s="113">
        <f>P111+P126+P131+P138+P141+P147+P150</f>
        <v>0</v>
      </c>
      <c r="Q154" s="113">
        <f>Q111+Q126+Q131+Q135+Q138+Q141+Q144+Q147+Q150</f>
        <v>961.60000000000014</v>
      </c>
      <c r="R154" s="113">
        <f>R111+R126+R131+R135+R138+R141+R144+R147+R150</f>
        <v>106382.3</v>
      </c>
      <c r="S154" s="113">
        <f>S111+S126+S131+S138+S141+S147+S150</f>
        <v>0</v>
      </c>
      <c r="T154" s="113">
        <f>U154+V154+W154+X154</f>
        <v>107343.90000000001</v>
      </c>
      <c r="U154" s="113">
        <f>U111+U126+U131+U138+U141+U147+U150</f>
        <v>0</v>
      </c>
      <c r="V154" s="113">
        <f>V111+V126+V131+V135+V138+V141+V144+V147+V150</f>
        <v>961.60000000000014</v>
      </c>
      <c r="W154" s="113">
        <f>W111+W126+W131+W135+W138+W141+W144+W147+W150</f>
        <v>106382.3</v>
      </c>
      <c r="X154" s="113">
        <f>X111+X126+X131+X138+X141+X147+X150</f>
        <v>0</v>
      </c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L154" s="114"/>
    </row>
    <row r="155" spans="1:38" s="66" customFormat="1" ht="19.5" customHeight="1" x14ac:dyDescent="0.25">
      <c r="A155" s="240" t="s">
        <v>425</v>
      </c>
      <c r="B155" s="241"/>
      <c r="C155" s="241"/>
      <c r="D155" s="241"/>
      <c r="E155" s="241"/>
      <c r="F155" s="241"/>
      <c r="G155" s="241"/>
      <c r="H155" s="241"/>
      <c r="I155" s="241"/>
      <c r="J155" s="241"/>
      <c r="K155" s="241"/>
      <c r="L155" s="241"/>
      <c r="M155" s="241"/>
      <c r="N155" s="241"/>
      <c r="O155" s="241"/>
      <c r="P155" s="241"/>
      <c r="Q155" s="241"/>
      <c r="R155" s="241"/>
      <c r="S155" s="241"/>
      <c r="T155" s="241"/>
      <c r="U155" s="241"/>
      <c r="V155" s="241"/>
      <c r="W155" s="241"/>
      <c r="X155" s="241"/>
      <c r="Y155" s="241"/>
      <c r="Z155" s="241"/>
      <c r="AA155" s="241"/>
      <c r="AB155" s="241"/>
      <c r="AC155" s="241"/>
      <c r="AD155" s="241"/>
      <c r="AE155" s="241"/>
      <c r="AF155" s="241"/>
      <c r="AG155" s="241"/>
      <c r="AH155" s="241"/>
      <c r="AI155" s="241"/>
      <c r="AJ155" s="242"/>
    </row>
    <row r="156" spans="1:38" s="3" customFormat="1" ht="24.75" customHeight="1" x14ac:dyDescent="0.25">
      <c r="A156" s="237" t="s">
        <v>73</v>
      </c>
      <c r="B156" s="243"/>
      <c r="C156" s="243"/>
      <c r="D156" s="243"/>
      <c r="E156" s="243"/>
      <c r="F156" s="243"/>
      <c r="G156" s="243"/>
      <c r="H156" s="243"/>
      <c r="I156" s="243"/>
      <c r="J156" s="243"/>
      <c r="K156" s="243"/>
      <c r="L156" s="243"/>
      <c r="M156" s="243"/>
      <c r="N156" s="243"/>
      <c r="O156" s="243"/>
      <c r="P156" s="243"/>
      <c r="Q156" s="243"/>
      <c r="R156" s="243"/>
      <c r="S156" s="243"/>
      <c r="T156" s="243"/>
      <c r="U156" s="243"/>
      <c r="V156" s="243"/>
      <c r="W156" s="243"/>
      <c r="X156" s="243"/>
      <c r="Y156" s="243"/>
      <c r="Z156" s="243"/>
      <c r="AA156" s="243"/>
      <c r="AB156" s="243"/>
      <c r="AC156" s="243"/>
      <c r="AD156" s="243"/>
      <c r="AE156" s="243"/>
      <c r="AF156" s="243"/>
      <c r="AG156" s="243"/>
      <c r="AH156" s="243"/>
      <c r="AI156" s="243"/>
      <c r="AJ156" s="244"/>
    </row>
    <row r="157" spans="1:38" s="2" customFormat="1" ht="140.25" customHeight="1" x14ac:dyDescent="0.25">
      <c r="A157" s="24">
        <v>28</v>
      </c>
      <c r="B157" s="156" t="s">
        <v>74</v>
      </c>
      <c r="C157" s="6"/>
      <c r="D157" s="192" t="s">
        <v>400</v>
      </c>
      <c r="E157" s="192" t="s">
        <v>207</v>
      </c>
      <c r="F157" s="192" t="s">
        <v>76</v>
      </c>
      <c r="G157" s="115">
        <v>2017</v>
      </c>
      <c r="H157" s="115">
        <v>2019</v>
      </c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51"/>
      <c r="T157" s="49"/>
      <c r="U157" s="49"/>
      <c r="V157" s="49"/>
      <c r="W157" s="49"/>
      <c r="X157" s="51"/>
      <c r="Y157" s="6" t="s">
        <v>22</v>
      </c>
      <c r="Z157" s="6" t="s">
        <v>22</v>
      </c>
      <c r="AA157" s="6" t="s">
        <v>22</v>
      </c>
      <c r="AB157" s="6" t="s">
        <v>22</v>
      </c>
      <c r="AC157" s="6" t="s">
        <v>22</v>
      </c>
      <c r="AD157" s="6" t="s">
        <v>22</v>
      </c>
      <c r="AE157" s="6" t="s">
        <v>22</v>
      </c>
      <c r="AF157" s="6" t="s">
        <v>22</v>
      </c>
      <c r="AG157" s="6" t="s">
        <v>22</v>
      </c>
      <c r="AH157" s="6" t="s">
        <v>22</v>
      </c>
      <c r="AI157" s="6" t="s">
        <v>22</v>
      </c>
      <c r="AJ157" s="6" t="s">
        <v>22</v>
      </c>
    </row>
    <row r="158" spans="1:38" s="3" customFormat="1" ht="102.75" customHeight="1" x14ac:dyDescent="0.25">
      <c r="A158" s="116" t="s">
        <v>206</v>
      </c>
      <c r="B158" s="19" t="s">
        <v>426</v>
      </c>
      <c r="C158" s="9"/>
      <c r="D158" s="196"/>
      <c r="E158" s="196"/>
      <c r="F158" s="196"/>
      <c r="G158" s="117">
        <v>2017</v>
      </c>
      <c r="H158" s="117">
        <v>2019</v>
      </c>
      <c r="I158" s="46"/>
      <c r="J158" s="46"/>
      <c r="K158" s="46"/>
      <c r="L158" s="46"/>
      <c r="M158" s="46"/>
      <c r="N158" s="46"/>
      <c r="O158" s="46"/>
      <c r="P158" s="46"/>
      <c r="Q158" s="46"/>
      <c r="R158" s="46"/>
      <c r="S158" s="52"/>
      <c r="T158" s="46"/>
      <c r="U158" s="46"/>
      <c r="V158" s="46"/>
      <c r="W158" s="46"/>
      <c r="X158" s="52"/>
      <c r="Y158" s="9"/>
      <c r="Z158" s="9"/>
      <c r="AA158" s="9" t="s">
        <v>22</v>
      </c>
      <c r="AB158" s="9"/>
      <c r="AC158" s="9"/>
      <c r="AD158" s="9"/>
      <c r="AE158" s="9" t="s">
        <v>22</v>
      </c>
      <c r="AF158" s="9"/>
      <c r="AG158" s="9"/>
      <c r="AH158" s="9"/>
      <c r="AI158" s="9" t="s">
        <v>22</v>
      </c>
      <c r="AJ158" s="9"/>
    </row>
    <row r="159" spans="1:38" s="3" customFormat="1" ht="90.75" customHeight="1" x14ac:dyDescent="0.25">
      <c r="A159" s="116" t="s">
        <v>304</v>
      </c>
      <c r="B159" s="19" t="s">
        <v>474</v>
      </c>
      <c r="C159" s="9"/>
      <c r="D159" s="196"/>
      <c r="E159" s="196"/>
      <c r="F159" s="196"/>
      <c r="G159" s="117">
        <v>2017</v>
      </c>
      <c r="H159" s="117">
        <v>2017</v>
      </c>
      <c r="I159" s="46"/>
      <c r="J159" s="46"/>
      <c r="K159" s="46"/>
      <c r="L159" s="46"/>
      <c r="M159" s="46"/>
      <c r="N159" s="46"/>
      <c r="O159" s="46"/>
      <c r="P159" s="46"/>
      <c r="Q159" s="46"/>
      <c r="R159" s="46"/>
      <c r="S159" s="52"/>
      <c r="T159" s="46"/>
      <c r="U159" s="46"/>
      <c r="V159" s="46"/>
      <c r="W159" s="46"/>
      <c r="X159" s="52"/>
      <c r="Y159" s="9"/>
      <c r="Z159" s="9"/>
      <c r="AA159" s="9" t="s">
        <v>22</v>
      </c>
      <c r="AB159" s="9"/>
      <c r="AC159" s="9"/>
      <c r="AD159" s="9"/>
      <c r="AE159" s="9" t="s">
        <v>22</v>
      </c>
      <c r="AF159" s="9"/>
      <c r="AG159" s="9"/>
      <c r="AH159" s="9"/>
      <c r="AI159" s="9" t="s">
        <v>22</v>
      </c>
      <c r="AJ159" s="9"/>
    </row>
    <row r="160" spans="1:38" s="3" customFormat="1" ht="71.25" customHeight="1" x14ac:dyDescent="0.25">
      <c r="A160" s="16"/>
      <c r="B160" s="19" t="s">
        <v>507</v>
      </c>
      <c r="C160" s="9">
        <v>0</v>
      </c>
      <c r="D160" s="193"/>
      <c r="E160" s="193"/>
      <c r="F160" s="193"/>
      <c r="G160" s="117">
        <v>2017</v>
      </c>
      <c r="H160" s="117">
        <v>2019</v>
      </c>
      <c r="I160" s="46"/>
      <c r="J160" s="46"/>
      <c r="K160" s="46"/>
      <c r="L160" s="46"/>
      <c r="M160" s="46"/>
      <c r="N160" s="46"/>
      <c r="O160" s="46"/>
      <c r="P160" s="46"/>
      <c r="Q160" s="46"/>
      <c r="R160" s="46"/>
      <c r="S160" s="52"/>
      <c r="T160" s="46"/>
      <c r="U160" s="46"/>
      <c r="V160" s="46"/>
      <c r="W160" s="46"/>
      <c r="X160" s="52"/>
      <c r="Y160" s="9"/>
      <c r="Z160" s="9"/>
      <c r="AA160" s="9"/>
      <c r="AB160" s="9" t="s">
        <v>22</v>
      </c>
      <c r="AC160" s="9"/>
      <c r="AD160" s="9"/>
      <c r="AE160" s="9"/>
      <c r="AF160" s="9" t="s">
        <v>22</v>
      </c>
      <c r="AG160" s="9"/>
      <c r="AH160" s="9"/>
      <c r="AI160" s="9"/>
      <c r="AJ160" s="9" t="s">
        <v>22</v>
      </c>
    </row>
    <row r="161" spans="1:36" s="2" customFormat="1" ht="99" customHeight="1" x14ac:dyDescent="0.25">
      <c r="A161" s="85">
        <v>29</v>
      </c>
      <c r="B161" s="84" t="s">
        <v>75</v>
      </c>
      <c r="C161" s="6"/>
      <c r="D161" s="192" t="s">
        <v>398</v>
      </c>
      <c r="E161" s="192" t="s">
        <v>194</v>
      </c>
      <c r="F161" s="192" t="s">
        <v>77</v>
      </c>
      <c r="G161" s="115">
        <v>2017</v>
      </c>
      <c r="H161" s="115">
        <v>2019</v>
      </c>
      <c r="I161" s="43">
        <f>J161+O161+T161</f>
        <v>150</v>
      </c>
      <c r="J161" s="43">
        <f>K161+L161+M161+N161</f>
        <v>50</v>
      </c>
      <c r="K161" s="43">
        <f>K162+K163+K164</f>
        <v>0</v>
      </c>
      <c r="L161" s="43">
        <f t="shared" ref="L161:N161" si="93">L162+L163+L164</f>
        <v>0</v>
      </c>
      <c r="M161" s="43">
        <f t="shared" si="93"/>
        <v>50</v>
      </c>
      <c r="N161" s="43">
        <f t="shared" si="93"/>
        <v>0</v>
      </c>
      <c r="O161" s="43">
        <f>P161+Q161+R161+S161</f>
        <v>50</v>
      </c>
      <c r="P161" s="43">
        <f>P162+P163+P164</f>
        <v>0</v>
      </c>
      <c r="Q161" s="43">
        <f t="shared" ref="Q161" si="94">Q162+Q163+Q164</f>
        <v>0</v>
      </c>
      <c r="R161" s="43">
        <f t="shared" ref="R161" si="95">R162+R163+R164</f>
        <v>50</v>
      </c>
      <c r="S161" s="118">
        <f t="shared" ref="S161" si="96">S162+S163+S164</f>
        <v>0</v>
      </c>
      <c r="T161" s="43">
        <f>U161+V161+W161+X161</f>
        <v>50</v>
      </c>
      <c r="U161" s="43">
        <f>U162+U163+U164</f>
        <v>0</v>
      </c>
      <c r="V161" s="43">
        <f t="shared" ref="V161" si="97">V162+V163+V164</f>
        <v>0</v>
      </c>
      <c r="W161" s="43">
        <f t="shared" ref="W161" si="98">W162+W163+W164</f>
        <v>50</v>
      </c>
      <c r="X161" s="118">
        <f t="shared" ref="X161" si="99">X162+X163+X164</f>
        <v>0</v>
      </c>
      <c r="Y161" s="6"/>
      <c r="Z161" s="6"/>
      <c r="AA161" s="6"/>
      <c r="AB161" s="6" t="s">
        <v>22</v>
      </c>
      <c r="AC161" s="6"/>
      <c r="AD161" s="6"/>
      <c r="AE161" s="6"/>
      <c r="AF161" s="6" t="s">
        <v>22</v>
      </c>
      <c r="AG161" s="6"/>
      <c r="AH161" s="6"/>
      <c r="AI161" s="6"/>
      <c r="AJ161" s="84" t="s">
        <v>22</v>
      </c>
    </row>
    <row r="162" spans="1:36" s="3" customFormat="1" ht="34.5" customHeight="1" x14ac:dyDescent="0.25">
      <c r="A162" s="119" t="s">
        <v>441</v>
      </c>
      <c r="B162" s="19" t="s">
        <v>547</v>
      </c>
      <c r="C162" s="9"/>
      <c r="D162" s="196"/>
      <c r="E162" s="196"/>
      <c r="F162" s="196"/>
      <c r="G162" s="117">
        <v>2017</v>
      </c>
      <c r="H162" s="120">
        <v>2019</v>
      </c>
      <c r="I162" s="43">
        <f>J162+O162+T162</f>
        <v>75</v>
      </c>
      <c r="J162" s="43">
        <f>K162+L162+M162+N162</f>
        <v>25</v>
      </c>
      <c r="K162" s="44">
        <v>0</v>
      </c>
      <c r="L162" s="44">
        <v>0</v>
      </c>
      <c r="M162" s="44">
        <v>25</v>
      </c>
      <c r="N162" s="44">
        <v>0</v>
      </c>
      <c r="O162" s="43">
        <f>P162+Q162+R162+S162</f>
        <v>25</v>
      </c>
      <c r="P162" s="44">
        <v>0</v>
      </c>
      <c r="Q162" s="44">
        <v>0</v>
      </c>
      <c r="R162" s="44">
        <v>25</v>
      </c>
      <c r="S162" s="121">
        <v>0</v>
      </c>
      <c r="T162" s="43">
        <f>U162+V162+W162+X162</f>
        <v>25</v>
      </c>
      <c r="U162" s="44">
        <v>0</v>
      </c>
      <c r="V162" s="44">
        <v>0</v>
      </c>
      <c r="W162" s="44">
        <v>25</v>
      </c>
      <c r="X162" s="121">
        <v>0</v>
      </c>
      <c r="Y162" s="9"/>
      <c r="Z162" s="9" t="s">
        <v>22</v>
      </c>
      <c r="AA162" s="9"/>
      <c r="AB162" s="9"/>
      <c r="AC162" s="9"/>
      <c r="AD162" s="9" t="s">
        <v>22</v>
      </c>
      <c r="AE162" s="9"/>
      <c r="AF162" s="9"/>
      <c r="AG162" s="9"/>
      <c r="AH162" s="9" t="s">
        <v>22</v>
      </c>
      <c r="AI162" s="9"/>
      <c r="AJ162" s="19"/>
    </row>
    <row r="163" spans="1:36" s="3" customFormat="1" ht="63" customHeight="1" x14ac:dyDescent="0.25">
      <c r="A163" s="119" t="s">
        <v>442</v>
      </c>
      <c r="B163" s="19" t="s">
        <v>281</v>
      </c>
      <c r="C163" s="9"/>
      <c r="D163" s="196"/>
      <c r="E163" s="196"/>
      <c r="F163" s="196"/>
      <c r="G163" s="117">
        <v>2017</v>
      </c>
      <c r="H163" s="120">
        <v>2019</v>
      </c>
      <c r="I163" s="43">
        <f t="shared" ref="I163:I164" si="100">J163+O163+T163</f>
        <v>45</v>
      </c>
      <c r="J163" s="43">
        <f t="shared" ref="J163:J164" si="101">K163+L163+M163+N163</f>
        <v>15</v>
      </c>
      <c r="K163" s="44">
        <v>0</v>
      </c>
      <c r="L163" s="44">
        <v>0</v>
      </c>
      <c r="M163" s="44">
        <v>15</v>
      </c>
      <c r="N163" s="44">
        <v>0</v>
      </c>
      <c r="O163" s="43">
        <f t="shared" ref="O163:O164" si="102">P163+Q163+R163+S163</f>
        <v>15</v>
      </c>
      <c r="P163" s="44">
        <v>0</v>
      </c>
      <c r="Q163" s="44">
        <v>0</v>
      </c>
      <c r="R163" s="44">
        <v>15</v>
      </c>
      <c r="S163" s="121">
        <v>0</v>
      </c>
      <c r="T163" s="43">
        <f t="shared" ref="T163" si="103">U163+V163+W163+X163</f>
        <v>15</v>
      </c>
      <c r="U163" s="44">
        <v>0</v>
      </c>
      <c r="V163" s="44">
        <v>0</v>
      </c>
      <c r="W163" s="44">
        <v>15</v>
      </c>
      <c r="X163" s="121">
        <v>0</v>
      </c>
      <c r="Y163" s="9"/>
      <c r="Z163" s="9" t="s">
        <v>22</v>
      </c>
      <c r="AA163" s="9"/>
      <c r="AB163" s="9"/>
      <c r="AC163" s="9"/>
      <c r="AD163" s="9" t="s">
        <v>22</v>
      </c>
      <c r="AE163" s="122"/>
      <c r="AF163" s="9"/>
      <c r="AG163" s="9"/>
      <c r="AH163" s="9" t="s">
        <v>22</v>
      </c>
      <c r="AI163" s="9"/>
      <c r="AJ163" s="19"/>
    </row>
    <row r="164" spans="1:36" s="3" customFormat="1" ht="46.5" customHeight="1" x14ac:dyDescent="0.25">
      <c r="A164" s="119" t="s">
        <v>443</v>
      </c>
      <c r="B164" s="19" t="s">
        <v>282</v>
      </c>
      <c r="C164" s="9"/>
      <c r="D164" s="196"/>
      <c r="E164" s="196"/>
      <c r="F164" s="196"/>
      <c r="G164" s="117">
        <v>2017</v>
      </c>
      <c r="H164" s="120">
        <v>2019</v>
      </c>
      <c r="I164" s="43">
        <f t="shared" si="100"/>
        <v>30</v>
      </c>
      <c r="J164" s="43">
        <f t="shared" si="101"/>
        <v>10</v>
      </c>
      <c r="K164" s="44">
        <v>0</v>
      </c>
      <c r="L164" s="44">
        <v>0</v>
      </c>
      <c r="M164" s="44">
        <v>10</v>
      </c>
      <c r="N164" s="44">
        <v>0</v>
      </c>
      <c r="O164" s="43">
        <f t="shared" si="102"/>
        <v>10</v>
      </c>
      <c r="P164" s="44">
        <v>0</v>
      </c>
      <c r="Q164" s="44">
        <v>0</v>
      </c>
      <c r="R164" s="44">
        <v>10</v>
      </c>
      <c r="S164" s="121">
        <v>0</v>
      </c>
      <c r="T164" s="43">
        <v>10</v>
      </c>
      <c r="U164" s="44">
        <v>0</v>
      </c>
      <c r="V164" s="44">
        <v>0</v>
      </c>
      <c r="W164" s="44">
        <v>10</v>
      </c>
      <c r="X164" s="121">
        <v>0</v>
      </c>
      <c r="Y164" s="9"/>
      <c r="Z164" s="9" t="s">
        <v>22</v>
      </c>
      <c r="AA164" s="9"/>
      <c r="AB164" s="9"/>
      <c r="AC164" s="9"/>
      <c r="AD164" s="9" t="s">
        <v>22</v>
      </c>
      <c r="AE164" s="122"/>
      <c r="AF164" s="9"/>
      <c r="AG164" s="9"/>
      <c r="AH164" s="9" t="s">
        <v>22</v>
      </c>
      <c r="AI164" s="9"/>
      <c r="AJ164" s="19"/>
    </row>
    <row r="165" spans="1:36" s="3" customFormat="1" ht="72.75" customHeight="1" x14ac:dyDescent="0.25">
      <c r="A165" s="16"/>
      <c r="B165" s="4" t="s">
        <v>508</v>
      </c>
      <c r="C165" s="9"/>
      <c r="D165" s="193"/>
      <c r="E165" s="193"/>
      <c r="F165" s="193"/>
      <c r="G165" s="117">
        <v>2017</v>
      </c>
      <c r="H165" s="120">
        <v>2019</v>
      </c>
      <c r="I165" s="46"/>
      <c r="J165" s="46"/>
      <c r="K165" s="46"/>
      <c r="L165" s="46"/>
      <c r="M165" s="46"/>
      <c r="N165" s="46"/>
      <c r="O165" s="46"/>
      <c r="P165" s="46"/>
      <c r="Q165" s="46"/>
      <c r="R165" s="46"/>
      <c r="S165" s="52"/>
      <c r="T165" s="46"/>
      <c r="U165" s="46"/>
      <c r="V165" s="46"/>
      <c r="W165" s="46"/>
      <c r="X165" s="52"/>
      <c r="Y165" s="9"/>
      <c r="Z165" s="9" t="s">
        <v>22</v>
      </c>
      <c r="AA165" s="9"/>
      <c r="AB165" s="9"/>
      <c r="AC165" s="9"/>
      <c r="AD165" s="9" t="s">
        <v>22</v>
      </c>
      <c r="AE165" s="123"/>
      <c r="AF165" s="9"/>
      <c r="AG165" s="9"/>
      <c r="AH165" s="9" t="s">
        <v>22</v>
      </c>
      <c r="AI165" s="9"/>
      <c r="AJ165" s="19"/>
    </row>
    <row r="166" spans="1:36" s="3" customFormat="1" ht="29.25" customHeight="1" x14ac:dyDescent="0.25">
      <c r="A166" s="237" t="s">
        <v>80</v>
      </c>
      <c r="B166" s="238"/>
      <c r="C166" s="238"/>
      <c r="D166" s="238"/>
      <c r="E166" s="238"/>
      <c r="F166" s="238"/>
      <c r="G166" s="238"/>
      <c r="H166" s="238"/>
      <c r="I166" s="238"/>
      <c r="J166" s="238"/>
      <c r="K166" s="238"/>
      <c r="L166" s="238"/>
      <c r="M166" s="238"/>
      <c r="N166" s="238"/>
      <c r="O166" s="238"/>
      <c r="P166" s="238"/>
      <c r="Q166" s="238"/>
      <c r="R166" s="238"/>
      <c r="S166" s="238"/>
      <c r="T166" s="238"/>
      <c r="U166" s="238"/>
      <c r="V166" s="238"/>
      <c r="W166" s="238"/>
      <c r="X166" s="238"/>
      <c r="Y166" s="238"/>
      <c r="Z166" s="238"/>
      <c r="AA166" s="238"/>
      <c r="AB166" s="238"/>
      <c r="AC166" s="238"/>
      <c r="AD166" s="238"/>
      <c r="AE166" s="238"/>
      <c r="AF166" s="238"/>
      <c r="AG166" s="238"/>
      <c r="AH166" s="238"/>
      <c r="AI166" s="238"/>
      <c r="AJ166" s="239"/>
    </row>
    <row r="167" spans="1:36" s="2" customFormat="1" ht="63" customHeight="1" x14ac:dyDescent="0.25">
      <c r="A167" s="24">
        <v>30</v>
      </c>
      <c r="B167" s="15" t="s">
        <v>78</v>
      </c>
      <c r="C167" s="6"/>
      <c r="D167" s="192" t="s">
        <v>398</v>
      </c>
      <c r="E167" s="192" t="s">
        <v>194</v>
      </c>
      <c r="F167" s="192" t="s">
        <v>112</v>
      </c>
      <c r="G167" s="115">
        <v>2017</v>
      </c>
      <c r="H167" s="115">
        <v>2017</v>
      </c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51"/>
      <c r="T167" s="49"/>
      <c r="U167" s="49"/>
      <c r="V167" s="49"/>
      <c r="W167" s="49"/>
      <c r="X167" s="51"/>
      <c r="Y167" s="6" t="s">
        <v>22</v>
      </c>
      <c r="Z167" s="6" t="s">
        <v>22</v>
      </c>
      <c r="AA167" s="6" t="s">
        <v>22</v>
      </c>
      <c r="AB167" s="6"/>
      <c r="AC167" s="6"/>
      <c r="AD167" s="6"/>
      <c r="AE167" s="6"/>
      <c r="AF167" s="6"/>
      <c r="AG167" s="6"/>
      <c r="AH167" s="6"/>
      <c r="AI167" s="6"/>
      <c r="AJ167" s="156"/>
    </row>
    <row r="168" spans="1:36" s="3" customFormat="1" ht="54.75" customHeight="1" x14ac:dyDescent="0.25">
      <c r="A168" s="25"/>
      <c r="B168" s="4" t="s">
        <v>509</v>
      </c>
      <c r="C168" s="9">
        <v>0</v>
      </c>
      <c r="D168" s="193"/>
      <c r="E168" s="193"/>
      <c r="F168" s="193"/>
      <c r="G168" s="117">
        <v>2017</v>
      </c>
      <c r="H168" s="117">
        <v>2017</v>
      </c>
      <c r="I168" s="46"/>
      <c r="J168" s="46"/>
      <c r="K168" s="46"/>
      <c r="L168" s="46"/>
      <c r="M168" s="46"/>
      <c r="N168" s="46"/>
      <c r="O168" s="46"/>
      <c r="P168" s="46"/>
      <c r="Q168" s="46"/>
      <c r="R168" s="46"/>
      <c r="S168" s="52"/>
      <c r="T168" s="46"/>
      <c r="U168" s="46"/>
      <c r="V168" s="46"/>
      <c r="W168" s="46"/>
      <c r="X168" s="52"/>
      <c r="Y168" s="9" t="s">
        <v>22</v>
      </c>
      <c r="Z168" s="9" t="s">
        <v>22</v>
      </c>
      <c r="AA168" s="9" t="s">
        <v>22</v>
      </c>
      <c r="AB168" s="9"/>
      <c r="AC168" s="9"/>
      <c r="AD168" s="9"/>
      <c r="AE168" s="9"/>
      <c r="AF168" s="9"/>
      <c r="AG168" s="9"/>
      <c r="AH168" s="9"/>
      <c r="AI168" s="9"/>
      <c r="AJ168" s="19"/>
    </row>
    <row r="169" spans="1:36" s="2" customFormat="1" ht="78.75" customHeight="1" x14ac:dyDescent="0.25">
      <c r="A169" s="24">
        <v>31</v>
      </c>
      <c r="B169" s="15" t="s">
        <v>79</v>
      </c>
      <c r="C169" s="6"/>
      <c r="D169" s="192" t="s">
        <v>398</v>
      </c>
      <c r="E169" s="192" t="s">
        <v>194</v>
      </c>
      <c r="F169" s="174" t="s">
        <v>300</v>
      </c>
      <c r="G169" s="115">
        <v>2017</v>
      </c>
      <c r="H169" s="115">
        <v>2017</v>
      </c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51"/>
      <c r="T169" s="49"/>
      <c r="U169" s="49"/>
      <c r="V169" s="49"/>
      <c r="W169" s="49"/>
      <c r="X169" s="51"/>
      <c r="Y169" s="6" t="s">
        <v>22</v>
      </c>
      <c r="Z169" s="6" t="s">
        <v>22</v>
      </c>
      <c r="AA169" s="6" t="s">
        <v>22</v>
      </c>
      <c r="AB169" s="6"/>
      <c r="AC169" s="6"/>
      <c r="AD169" s="6"/>
      <c r="AE169" s="6"/>
      <c r="AF169" s="6"/>
      <c r="AG169" s="6"/>
      <c r="AH169" s="6"/>
      <c r="AI169" s="6"/>
      <c r="AJ169" s="156"/>
    </row>
    <row r="170" spans="1:36" s="3" customFormat="1" ht="71.25" customHeight="1" x14ac:dyDescent="0.25">
      <c r="A170" s="25"/>
      <c r="B170" s="4" t="s">
        <v>510</v>
      </c>
      <c r="C170" s="9"/>
      <c r="D170" s="193"/>
      <c r="E170" s="193"/>
      <c r="F170" s="25"/>
      <c r="G170" s="117">
        <v>2017</v>
      </c>
      <c r="H170" s="117">
        <v>2017</v>
      </c>
      <c r="I170" s="46"/>
      <c r="J170" s="46"/>
      <c r="K170" s="46"/>
      <c r="L170" s="46"/>
      <c r="M170" s="46"/>
      <c r="N170" s="46"/>
      <c r="O170" s="46"/>
      <c r="P170" s="46"/>
      <c r="Q170" s="46"/>
      <c r="R170" s="46"/>
      <c r="S170" s="52"/>
      <c r="T170" s="46"/>
      <c r="U170" s="46"/>
      <c r="V170" s="46"/>
      <c r="W170" s="46"/>
      <c r="X170" s="52"/>
      <c r="Y170" s="9"/>
      <c r="Z170" s="9"/>
      <c r="AA170" s="9"/>
      <c r="AB170" s="9" t="s">
        <v>22</v>
      </c>
      <c r="AC170" s="75"/>
      <c r="AD170" s="75"/>
      <c r="AE170" s="9"/>
      <c r="AF170" s="9"/>
      <c r="AG170" s="9"/>
      <c r="AH170" s="9"/>
      <c r="AI170" s="9"/>
      <c r="AJ170" s="19"/>
    </row>
    <row r="171" spans="1:36" s="2" customFormat="1" ht="50.25" customHeight="1" x14ac:dyDescent="0.25">
      <c r="A171" s="24">
        <v>32</v>
      </c>
      <c r="B171" s="15" t="s">
        <v>81</v>
      </c>
      <c r="C171" s="6"/>
      <c r="D171" s="192" t="s">
        <v>398</v>
      </c>
      <c r="E171" s="192" t="s">
        <v>194</v>
      </c>
      <c r="F171" s="192" t="s">
        <v>116</v>
      </c>
      <c r="G171" s="115">
        <v>2017</v>
      </c>
      <c r="H171" s="115">
        <v>2017</v>
      </c>
      <c r="I171" s="43">
        <f>J171+O171+T171</f>
        <v>0</v>
      </c>
      <c r="J171" s="43">
        <f>K171+L171+M171+N171</f>
        <v>0</v>
      </c>
      <c r="K171" s="43">
        <f>K172</f>
        <v>0</v>
      </c>
      <c r="L171" s="43">
        <f t="shared" ref="L171" si="104">L172</f>
        <v>0</v>
      </c>
      <c r="M171" s="43">
        <f t="shared" ref="M171" si="105">M172</f>
        <v>0</v>
      </c>
      <c r="N171" s="43">
        <f t="shared" ref="N171" si="106">N172</f>
        <v>0</v>
      </c>
      <c r="O171" s="43">
        <f>P171+Q171+R171+S171</f>
        <v>0</v>
      </c>
      <c r="P171" s="43">
        <f>P172</f>
        <v>0</v>
      </c>
      <c r="Q171" s="43">
        <f t="shared" ref="Q171:S171" si="107">Q172</f>
        <v>0</v>
      </c>
      <c r="R171" s="43">
        <f t="shared" si="107"/>
        <v>0</v>
      </c>
      <c r="S171" s="118">
        <f t="shared" si="107"/>
        <v>0</v>
      </c>
      <c r="T171" s="43">
        <f>U171+V171+W171+X171</f>
        <v>0</v>
      </c>
      <c r="U171" s="43">
        <f>U172</f>
        <v>0</v>
      </c>
      <c r="V171" s="43">
        <f t="shared" ref="V171:X171" si="108">V172</f>
        <v>0</v>
      </c>
      <c r="W171" s="43">
        <f t="shared" si="108"/>
        <v>0</v>
      </c>
      <c r="X171" s="118">
        <f t="shared" si="108"/>
        <v>0</v>
      </c>
      <c r="Y171" s="6"/>
      <c r="Z171" s="6" t="s">
        <v>22</v>
      </c>
      <c r="AA171" s="6" t="s">
        <v>22</v>
      </c>
      <c r="AB171" s="6"/>
      <c r="AC171" s="6"/>
      <c r="AD171" s="168"/>
      <c r="AE171" s="21"/>
      <c r="AF171" s="6"/>
      <c r="AG171" s="6"/>
      <c r="AH171" s="6"/>
      <c r="AI171" s="6"/>
      <c r="AJ171" s="156"/>
    </row>
    <row r="172" spans="1:36" s="3" customFormat="1" ht="36.75" customHeight="1" x14ac:dyDescent="0.25">
      <c r="A172" s="25" t="s">
        <v>273</v>
      </c>
      <c r="B172" s="4" t="s">
        <v>427</v>
      </c>
      <c r="C172" s="9"/>
      <c r="D172" s="196"/>
      <c r="E172" s="196"/>
      <c r="F172" s="196"/>
      <c r="G172" s="117">
        <v>2017</v>
      </c>
      <c r="H172" s="117">
        <v>2017</v>
      </c>
      <c r="I172" s="43">
        <f>J172+O172+T172</f>
        <v>0</v>
      </c>
      <c r="J172" s="43">
        <f>K172+L172+M172+N172</f>
        <v>0</v>
      </c>
      <c r="K172" s="44">
        <v>0</v>
      </c>
      <c r="L172" s="44">
        <v>0</v>
      </c>
      <c r="M172" s="44">
        <v>0</v>
      </c>
      <c r="N172" s="44">
        <v>0</v>
      </c>
      <c r="O172" s="43">
        <f>P172+Q172+R172+S172</f>
        <v>0</v>
      </c>
      <c r="P172" s="44">
        <v>0</v>
      </c>
      <c r="Q172" s="44">
        <v>0</v>
      </c>
      <c r="R172" s="44">
        <v>0</v>
      </c>
      <c r="S172" s="121">
        <v>0</v>
      </c>
      <c r="T172" s="43">
        <f>U172+V172+W172+X172</f>
        <v>0</v>
      </c>
      <c r="U172" s="44">
        <v>0</v>
      </c>
      <c r="V172" s="44">
        <v>0</v>
      </c>
      <c r="W172" s="44">
        <v>0</v>
      </c>
      <c r="X172" s="121">
        <v>0</v>
      </c>
      <c r="Y172" s="9"/>
      <c r="Z172" s="9" t="s">
        <v>22</v>
      </c>
      <c r="AA172" s="9" t="s">
        <v>22</v>
      </c>
      <c r="AB172" s="9"/>
      <c r="AC172" s="9"/>
      <c r="AD172" s="9"/>
      <c r="AE172" s="9"/>
      <c r="AF172" s="9"/>
      <c r="AG172" s="9"/>
      <c r="AH172" s="9"/>
      <c r="AI172" s="9"/>
      <c r="AJ172" s="19"/>
    </row>
    <row r="173" spans="1:36" s="3" customFormat="1" ht="51" customHeight="1" x14ac:dyDescent="0.25">
      <c r="A173" s="25" t="s">
        <v>429</v>
      </c>
      <c r="B173" s="4" t="s">
        <v>428</v>
      </c>
      <c r="C173" s="9"/>
      <c r="D173" s="196"/>
      <c r="E173" s="196"/>
      <c r="F173" s="196"/>
      <c r="G173" s="117">
        <v>2017</v>
      </c>
      <c r="H173" s="117">
        <v>2017</v>
      </c>
      <c r="I173" s="43">
        <v>0</v>
      </c>
      <c r="J173" s="43">
        <v>0</v>
      </c>
      <c r="K173" s="44">
        <v>0</v>
      </c>
      <c r="L173" s="44">
        <v>0</v>
      </c>
      <c r="M173" s="44">
        <v>0</v>
      </c>
      <c r="N173" s="44">
        <v>0</v>
      </c>
      <c r="O173" s="43">
        <v>0</v>
      </c>
      <c r="P173" s="44">
        <v>0</v>
      </c>
      <c r="Q173" s="44">
        <v>0</v>
      </c>
      <c r="R173" s="44">
        <v>0</v>
      </c>
      <c r="S173" s="121">
        <v>0</v>
      </c>
      <c r="T173" s="43">
        <v>0</v>
      </c>
      <c r="U173" s="44">
        <v>0</v>
      </c>
      <c r="V173" s="44">
        <v>0</v>
      </c>
      <c r="W173" s="44">
        <v>0</v>
      </c>
      <c r="X173" s="121">
        <v>0</v>
      </c>
      <c r="Y173" s="9"/>
      <c r="Z173" s="9" t="s">
        <v>22</v>
      </c>
      <c r="AA173" s="9" t="s">
        <v>22</v>
      </c>
      <c r="AB173" s="9"/>
      <c r="AC173" s="9"/>
      <c r="AD173" s="9"/>
      <c r="AE173" s="9"/>
      <c r="AF173" s="9"/>
      <c r="AG173" s="9"/>
      <c r="AH173" s="9"/>
      <c r="AI173" s="9"/>
      <c r="AJ173" s="19"/>
    </row>
    <row r="174" spans="1:36" s="3" customFormat="1" ht="48.75" customHeight="1" x14ac:dyDescent="0.25">
      <c r="A174" s="25"/>
      <c r="B174" s="4" t="s">
        <v>511</v>
      </c>
      <c r="C174" s="9">
        <v>0</v>
      </c>
      <c r="D174" s="193"/>
      <c r="E174" s="193"/>
      <c r="F174" s="193"/>
      <c r="G174" s="117">
        <v>2017</v>
      </c>
      <c r="H174" s="117">
        <v>2017</v>
      </c>
      <c r="I174" s="46"/>
      <c r="J174" s="46"/>
      <c r="K174" s="46"/>
      <c r="L174" s="46"/>
      <c r="M174" s="46"/>
      <c r="N174" s="46"/>
      <c r="O174" s="46"/>
      <c r="P174" s="46"/>
      <c r="Q174" s="46"/>
      <c r="R174" s="46"/>
      <c r="S174" s="52"/>
      <c r="T174" s="46"/>
      <c r="U174" s="46"/>
      <c r="V174" s="46"/>
      <c r="W174" s="46"/>
      <c r="X174" s="52"/>
      <c r="Y174" s="9"/>
      <c r="Z174" s="9"/>
      <c r="AA174" s="9" t="s">
        <v>22</v>
      </c>
      <c r="AB174" s="9"/>
      <c r="AC174" s="9"/>
      <c r="AD174" s="9"/>
      <c r="AE174" s="9"/>
      <c r="AF174" s="9"/>
      <c r="AG174" s="9"/>
      <c r="AH174" s="9"/>
      <c r="AI174" s="9"/>
      <c r="AJ174" s="19"/>
    </row>
    <row r="175" spans="1:36" s="2" customFormat="1" ht="63.75" customHeight="1" x14ac:dyDescent="0.25">
      <c r="A175" s="24" t="s">
        <v>211</v>
      </c>
      <c r="B175" s="15" t="s">
        <v>82</v>
      </c>
      <c r="C175" s="6"/>
      <c r="D175" s="192" t="s">
        <v>398</v>
      </c>
      <c r="E175" s="192" t="s">
        <v>194</v>
      </c>
      <c r="F175" s="192" t="s">
        <v>117</v>
      </c>
      <c r="G175" s="39">
        <v>2017</v>
      </c>
      <c r="H175" s="40">
        <v>2019</v>
      </c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51"/>
      <c r="T175" s="49"/>
      <c r="U175" s="49"/>
      <c r="V175" s="49"/>
      <c r="W175" s="49"/>
      <c r="X175" s="51"/>
      <c r="Y175" s="6" t="s">
        <v>22</v>
      </c>
      <c r="Z175" s="6" t="s">
        <v>22</v>
      </c>
      <c r="AA175" s="6" t="s">
        <v>22</v>
      </c>
      <c r="AB175" s="6" t="s">
        <v>22</v>
      </c>
      <c r="AC175" s="6" t="s">
        <v>22</v>
      </c>
      <c r="AD175" s="6" t="s">
        <v>22</v>
      </c>
      <c r="AE175" s="6" t="s">
        <v>22</v>
      </c>
      <c r="AF175" s="6" t="s">
        <v>22</v>
      </c>
      <c r="AG175" s="6" t="s">
        <v>22</v>
      </c>
      <c r="AH175" s="6" t="s">
        <v>22</v>
      </c>
      <c r="AI175" s="6" t="s">
        <v>22</v>
      </c>
      <c r="AJ175" s="6" t="s">
        <v>22</v>
      </c>
    </row>
    <row r="176" spans="1:36" s="3" customFormat="1" ht="66.75" customHeight="1" x14ac:dyDescent="0.25">
      <c r="A176" s="25" t="s">
        <v>212</v>
      </c>
      <c r="B176" s="4" t="s">
        <v>115</v>
      </c>
      <c r="C176" s="9"/>
      <c r="D176" s="196"/>
      <c r="E176" s="196"/>
      <c r="F176" s="196"/>
      <c r="G176" s="124">
        <v>2017</v>
      </c>
      <c r="H176" s="125">
        <v>2019</v>
      </c>
      <c r="I176" s="46"/>
      <c r="J176" s="46"/>
      <c r="K176" s="46"/>
      <c r="L176" s="46"/>
      <c r="M176" s="46"/>
      <c r="N176" s="46"/>
      <c r="O176" s="46"/>
      <c r="P176" s="46"/>
      <c r="Q176" s="46"/>
      <c r="R176" s="46"/>
      <c r="S176" s="52"/>
      <c r="T176" s="46"/>
      <c r="U176" s="46"/>
      <c r="V176" s="46"/>
      <c r="W176" s="46"/>
      <c r="X176" s="52"/>
      <c r="Y176" s="9" t="s">
        <v>22</v>
      </c>
      <c r="Z176" s="9" t="s">
        <v>22</v>
      </c>
      <c r="AA176" s="9" t="s">
        <v>22</v>
      </c>
      <c r="AB176" s="9" t="s">
        <v>22</v>
      </c>
      <c r="AC176" s="9" t="s">
        <v>22</v>
      </c>
      <c r="AD176" s="9" t="s">
        <v>22</v>
      </c>
      <c r="AE176" s="9" t="s">
        <v>22</v>
      </c>
      <c r="AF176" s="9" t="s">
        <v>22</v>
      </c>
      <c r="AG176" s="9" t="s">
        <v>22</v>
      </c>
      <c r="AH176" s="9" t="s">
        <v>22</v>
      </c>
      <c r="AI176" s="9" t="s">
        <v>22</v>
      </c>
      <c r="AJ176" s="9" t="s">
        <v>22</v>
      </c>
    </row>
    <row r="177" spans="1:36" s="3" customFormat="1" ht="64.5" customHeight="1" x14ac:dyDescent="0.25">
      <c r="A177" s="25" t="s">
        <v>366</v>
      </c>
      <c r="B177" s="4" t="s">
        <v>430</v>
      </c>
      <c r="C177" s="9"/>
      <c r="D177" s="196"/>
      <c r="E177" s="196"/>
      <c r="F177" s="196"/>
      <c r="G177" s="124">
        <v>2017</v>
      </c>
      <c r="H177" s="125">
        <v>2019</v>
      </c>
      <c r="I177" s="46"/>
      <c r="J177" s="46"/>
      <c r="K177" s="46"/>
      <c r="L177" s="46"/>
      <c r="M177" s="46"/>
      <c r="N177" s="46"/>
      <c r="O177" s="46"/>
      <c r="P177" s="46"/>
      <c r="Q177" s="46"/>
      <c r="R177" s="46"/>
      <c r="S177" s="52"/>
      <c r="T177" s="46"/>
      <c r="U177" s="46"/>
      <c r="V177" s="46"/>
      <c r="W177" s="46"/>
      <c r="X177" s="52"/>
      <c r="Y177" s="9" t="s">
        <v>22</v>
      </c>
      <c r="Z177" s="9" t="s">
        <v>22</v>
      </c>
      <c r="AA177" s="9" t="s">
        <v>22</v>
      </c>
      <c r="AB177" s="9" t="s">
        <v>22</v>
      </c>
      <c r="AC177" s="9" t="s">
        <v>22</v>
      </c>
      <c r="AD177" s="9" t="s">
        <v>22</v>
      </c>
      <c r="AE177" s="9" t="s">
        <v>22</v>
      </c>
      <c r="AF177" s="9" t="s">
        <v>22</v>
      </c>
      <c r="AG177" s="9" t="s">
        <v>22</v>
      </c>
      <c r="AH177" s="9" t="s">
        <v>22</v>
      </c>
      <c r="AI177" s="9" t="s">
        <v>22</v>
      </c>
      <c r="AJ177" s="9" t="s">
        <v>22</v>
      </c>
    </row>
    <row r="178" spans="1:36" s="3" customFormat="1" ht="72.75" customHeight="1" x14ac:dyDescent="0.25">
      <c r="A178" s="25"/>
      <c r="B178" s="4" t="s">
        <v>512</v>
      </c>
      <c r="C178" s="9"/>
      <c r="D178" s="193"/>
      <c r="E178" s="193"/>
      <c r="F178" s="193"/>
      <c r="G178" s="124">
        <v>2017</v>
      </c>
      <c r="H178" s="125">
        <v>2019</v>
      </c>
      <c r="I178" s="46"/>
      <c r="J178" s="46"/>
      <c r="K178" s="46"/>
      <c r="L178" s="46"/>
      <c r="M178" s="46"/>
      <c r="N178" s="46"/>
      <c r="O178" s="46"/>
      <c r="P178" s="46"/>
      <c r="Q178" s="46"/>
      <c r="R178" s="46"/>
      <c r="S178" s="52"/>
      <c r="T178" s="46"/>
      <c r="U178" s="46"/>
      <c r="V178" s="46"/>
      <c r="W178" s="46"/>
      <c r="X178" s="52"/>
      <c r="Y178" s="9"/>
      <c r="Z178" s="9"/>
      <c r="AA178" s="9"/>
      <c r="AB178" s="9" t="s">
        <v>22</v>
      </c>
      <c r="AC178" s="9"/>
      <c r="AD178" s="9"/>
      <c r="AE178" s="9"/>
      <c r="AF178" s="9" t="s">
        <v>22</v>
      </c>
      <c r="AG178" s="9"/>
      <c r="AH178" s="9"/>
      <c r="AI178" s="9"/>
      <c r="AJ178" s="9" t="s">
        <v>22</v>
      </c>
    </row>
    <row r="179" spans="1:36" s="2" customFormat="1" ht="78.75" customHeight="1" x14ac:dyDescent="0.25">
      <c r="A179" s="24" t="s">
        <v>213</v>
      </c>
      <c r="B179" s="15" t="s">
        <v>189</v>
      </c>
      <c r="C179" s="6"/>
      <c r="D179" s="192" t="s">
        <v>398</v>
      </c>
      <c r="E179" s="192" t="s">
        <v>194</v>
      </c>
      <c r="F179" s="192" t="s">
        <v>118</v>
      </c>
      <c r="G179" s="115">
        <v>2017</v>
      </c>
      <c r="H179" s="115">
        <v>2017</v>
      </c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51"/>
      <c r="T179" s="49"/>
      <c r="U179" s="49"/>
      <c r="V179" s="49"/>
      <c r="W179" s="49"/>
      <c r="X179" s="51"/>
      <c r="Y179" s="6" t="s">
        <v>22</v>
      </c>
      <c r="Z179" s="6" t="s">
        <v>22</v>
      </c>
      <c r="AA179" s="6" t="s">
        <v>22</v>
      </c>
      <c r="AB179" s="6" t="s">
        <v>22</v>
      </c>
      <c r="AC179" s="6"/>
      <c r="AD179" s="6"/>
      <c r="AE179" s="6"/>
      <c r="AF179" s="6"/>
      <c r="AG179" s="6"/>
      <c r="AH179" s="6"/>
      <c r="AI179" s="6"/>
      <c r="AJ179" s="84"/>
    </row>
    <row r="180" spans="1:36" s="3" customFormat="1" ht="57" customHeight="1" x14ac:dyDescent="0.25">
      <c r="A180" s="25" t="s">
        <v>444</v>
      </c>
      <c r="B180" s="4" t="s">
        <v>113</v>
      </c>
      <c r="C180" s="9"/>
      <c r="D180" s="196"/>
      <c r="E180" s="196"/>
      <c r="F180" s="196"/>
      <c r="G180" s="117">
        <v>2017</v>
      </c>
      <c r="H180" s="117">
        <v>2017</v>
      </c>
      <c r="I180" s="46"/>
      <c r="J180" s="46"/>
      <c r="K180" s="46"/>
      <c r="L180" s="46"/>
      <c r="M180" s="46"/>
      <c r="N180" s="46"/>
      <c r="O180" s="46"/>
      <c r="P180" s="46"/>
      <c r="Q180" s="46"/>
      <c r="R180" s="46"/>
      <c r="S180" s="52"/>
      <c r="T180" s="46"/>
      <c r="U180" s="46"/>
      <c r="V180" s="46"/>
      <c r="W180" s="46"/>
      <c r="X180" s="52"/>
      <c r="Y180" s="9" t="s">
        <v>22</v>
      </c>
      <c r="Z180" s="9" t="s">
        <v>22</v>
      </c>
      <c r="AA180" s="9" t="s">
        <v>22</v>
      </c>
      <c r="AB180" s="9" t="s">
        <v>22</v>
      </c>
      <c r="AC180" s="9"/>
      <c r="AD180" s="9"/>
      <c r="AE180" s="9"/>
      <c r="AF180" s="9"/>
      <c r="AG180" s="9"/>
      <c r="AH180" s="9"/>
      <c r="AI180" s="9"/>
      <c r="AJ180" s="19"/>
    </row>
    <row r="181" spans="1:36" s="3" customFormat="1" ht="42.75" customHeight="1" x14ac:dyDescent="0.25">
      <c r="A181" s="25" t="s">
        <v>445</v>
      </c>
      <c r="B181" s="4" t="s">
        <v>114</v>
      </c>
      <c r="C181" s="9"/>
      <c r="D181" s="196"/>
      <c r="E181" s="196"/>
      <c r="F181" s="196"/>
      <c r="G181" s="72">
        <v>2017</v>
      </c>
      <c r="H181" s="72">
        <v>2017</v>
      </c>
      <c r="I181" s="46"/>
      <c r="J181" s="46"/>
      <c r="K181" s="46"/>
      <c r="L181" s="46"/>
      <c r="M181" s="46"/>
      <c r="N181" s="46"/>
      <c r="O181" s="46"/>
      <c r="P181" s="46"/>
      <c r="Q181" s="46"/>
      <c r="R181" s="46"/>
      <c r="S181" s="52"/>
      <c r="T181" s="46"/>
      <c r="U181" s="46"/>
      <c r="V181" s="46"/>
      <c r="W181" s="46"/>
      <c r="X181" s="52"/>
      <c r="Y181" s="9"/>
      <c r="Z181" s="9"/>
      <c r="AA181" s="9" t="s">
        <v>22</v>
      </c>
      <c r="AB181" s="9" t="s">
        <v>22</v>
      </c>
      <c r="AC181" s="9"/>
      <c r="AD181" s="9"/>
      <c r="AE181" s="9"/>
      <c r="AF181" s="9"/>
      <c r="AG181" s="9"/>
      <c r="AH181" s="9"/>
      <c r="AI181" s="9"/>
      <c r="AJ181" s="19"/>
    </row>
    <row r="182" spans="1:36" s="3" customFormat="1" ht="74.25" customHeight="1" x14ac:dyDescent="0.25">
      <c r="A182" s="25"/>
      <c r="B182" s="4" t="s">
        <v>513</v>
      </c>
      <c r="C182" s="9">
        <v>0</v>
      </c>
      <c r="D182" s="193"/>
      <c r="E182" s="193"/>
      <c r="F182" s="193"/>
      <c r="G182" s="72">
        <v>2017</v>
      </c>
      <c r="H182" s="72">
        <v>2017</v>
      </c>
      <c r="I182" s="46"/>
      <c r="J182" s="46"/>
      <c r="K182" s="46"/>
      <c r="L182" s="46"/>
      <c r="M182" s="46"/>
      <c r="N182" s="46"/>
      <c r="O182" s="46"/>
      <c r="P182" s="46"/>
      <c r="Q182" s="46"/>
      <c r="R182" s="46"/>
      <c r="S182" s="52"/>
      <c r="T182" s="46"/>
      <c r="U182" s="46"/>
      <c r="V182" s="46"/>
      <c r="W182" s="46"/>
      <c r="X182" s="52"/>
      <c r="Y182" s="9"/>
      <c r="Z182" s="9"/>
      <c r="AA182" s="9"/>
      <c r="AB182" s="9" t="s">
        <v>22</v>
      </c>
      <c r="AC182" s="9"/>
      <c r="AD182" s="9"/>
      <c r="AE182" s="9"/>
      <c r="AF182" s="9"/>
      <c r="AG182" s="9"/>
      <c r="AH182" s="9"/>
      <c r="AI182" s="9"/>
      <c r="AJ182" s="19"/>
    </row>
    <row r="183" spans="1:36" s="2" customFormat="1" ht="96.75" customHeight="1" x14ac:dyDescent="0.25">
      <c r="A183" s="24">
        <v>35</v>
      </c>
      <c r="B183" s="15" t="s">
        <v>83</v>
      </c>
      <c r="C183" s="6"/>
      <c r="D183" s="192" t="s">
        <v>398</v>
      </c>
      <c r="E183" s="192" t="s">
        <v>194</v>
      </c>
      <c r="F183" s="192" t="s">
        <v>119</v>
      </c>
      <c r="G183" s="169">
        <v>2017</v>
      </c>
      <c r="H183" s="169">
        <v>2017</v>
      </c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51"/>
      <c r="T183" s="49"/>
      <c r="U183" s="49"/>
      <c r="V183" s="49"/>
      <c r="W183" s="49"/>
      <c r="X183" s="51"/>
      <c r="Y183" s="6"/>
      <c r="Z183" s="6"/>
      <c r="AA183" s="6"/>
      <c r="AB183" s="6" t="s">
        <v>22</v>
      </c>
      <c r="AC183" s="6"/>
      <c r="AD183" s="6"/>
      <c r="AE183" s="6"/>
      <c r="AF183" s="6"/>
      <c r="AG183" s="6"/>
      <c r="AH183" s="6"/>
      <c r="AI183" s="6"/>
      <c r="AJ183" s="156"/>
    </row>
    <row r="184" spans="1:36" s="3" customFormat="1" ht="68.25" customHeight="1" x14ac:dyDescent="0.25">
      <c r="A184" s="25"/>
      <c r="B184" s="4" t="s">
        <v>514</v>
      </c>
      <c r="C184" s="9">
        <v>0</v>
      </c>
      <c r="D184" s="193"/>
      <c r="E184" s="193"/>
      <c r="F184" s="193"/>
      <c r="G184" s="72">
        <v>2017</v>
      </c>
      <c r="H184" s="72">
        <v>2017</v>
      </c>
      <c r="I184" s="46"/>
      <c r="J184" s="46"/>
      <c r="K184" s="46"/>
      <c r="L184" s="46"/>
      <c r="M184" s="46"/>
      <c r="N184" s="46"/>
      <c r="O184" s="46"/>
      <c r="P184" s="46"/>
      <c r="Q184" s="46"/>
      <c r="R184" s="46"/>
      <c r="S184" s="52"/>
      <c r="T184" s="46"/>
      <c r="U184" s="46"/>
      <c r="V184" s="46"/>
      <c r="W184" s="46"/>
      <c r="X184" s="52"/>
      <c r="Y184" s="9"/>
      <c r="Z184" s="9"/>
      <c r="AA184" s="9"/>
      <c r="AB184" s="9" t="s">
        <v>22</v>
      </c>
      <c r="AC184" s="9"/>
      <c r="AD184" s="9"/>
      <c r="AE184" s="9"/>
      <c r="AF184" s="9"/>
      <c r="AG184" s="9"/>
      <c r="AH184" s="9"/>
      <c r="AI184" s="9"/>
      <c r="AJ184" s="19"/>
    </row>
    <row r="185" spans="1:36" s="3" customFormat="1" ht="29.25" customHeight="1" x14ac:dyDescent="0.25">
      <c r="A185" s="237" t="s">
        <v>84</v>
      </c>
      <c r="B185" s="238"/>
      <c r="C185" s="238"/>
      <c r="D185" s="238"/>
      <c r="E185" s="238"/>
      <c r="F185" s="238"/>
      <c r="G185" s="238"/>
      <c r="H185" s="238"/>
      <c r="I185" s="238"/>
      <c r="J185" s="238"/>
      <c r="K185" s="238"/>
      <c r="L185" s="238"/>
      <c r="M185" s="238"/>
      <c r="N185" s="238"/>
      <c r="O185" s="238"/>
      <c r="P185" s="238"/>
      <c r="Q185" s="238"/>
      <c r="R185" s="238"/>
      <c r="S185" s="238"/>
      <c r="T185" s="238"/>
      <c r="U185" s="238"/>
      <c r="V185" s="238"/>
      <c r="W185" s="238"/>
      <c r="X185" s="238"/>
      <c r="Y185" s="238"/>
      <c r="Z185" s="238"/>
      <c r="AA185" s="238"/>
      <c r="AB185" s="238"/>
      <c r="AC185" s="238"/>
      <c r="AD185" s="238"/>
      <c r="AE185" s="238"/>
      <c r="AF185" s="238"/>
      <c r="AG185" s="238"/>
      <c r="AH185" s="238"/>
      <c r="AI185" s="238"/>
      <c r="AJ185" s="239"/>
    </row>
    <row r="186" spans="1:36" s="2" customFormat="1" ht="69" customHeight="1" x14ac:dyDescent="0.25">
      <c r="A186" s="24" t="s">
        <v>214</v>
      </c>
      <c r="B186" s="15" t="s">
        <v>190</v>
      </c>
      <c r="C186" s="156"/>
      <c r="D186" s="192" t="s">
        <v>398</v>
      </c>
      <c r="E186" s="192" t="s">
        <v>120</v>
      </c>
      <c r="F186" s="192" t="s">
        <v>121</v>
      </c>
      <c r="G186" s="115">
        <v>2017</v>
      </c>
      <c r="H186" s="126">
        <v>2019</v>
      </c>
      <c r="I186" s="39"/>
      <c r="J186" s="39"/>
      <c r="K186" s="39"/>
      <c r="L186" s="39"/>
      <c r="M186" s="39"/>
      <c r="N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6" t="s">
        <v>22</v>
      </c>
      <c r="Z186" s="6" t="s">
        <v>22</v>
      </c>
      <c r="AA186" s="6" t="s">
        <v>22</v>
      </c>
      <c r="AB186" s="6" t="s">
        <v>22</v>
      </c>
      <c r="AC186" s="6" t="s">
        <v>22</v>
      </c>
      <c r="AD186" s="6" t="s">
        <v>22</v>
      </c>
      <c r="AE186" s="6" t="s">
        <v>22</v>
      </c>
      <c r="AF186" s="6" t="s">
        <v>22</v>
      </c>
      <c r="AG186" s="6" t="s">
        <v>22</v>
      </c>
      <c r="AH186" s="6" t="s">
        <v>22</v>
      </c>
      <c r="AI186" s="6" t="s">
        <v>22</v>
      </c>
      <c r="AJ186" s="6" t="s">
        <v>22</v>
      </c>
    </row>
    <row r="187" spans="1:36" s="3" customFormat="1" ht="98.25" customHeight="1" x14ac:dyDescent="0.25">
      <c r="A187" s="25" t="s">
        <v>274</v>
      </c>
      <c r="B187" s="4" t="s">
        <v>410</v>
      </c>
      <c r="C187" s="156"/>
      <c r="D187" s="196"/>
      <c r="E187" s="196"/>
      <c r="F187" s="196"/>
      <c r="G187" s="117">
        <v>2017</v>
      </c>
      <c r="H187" s="120">
        <v>2019</v>
      </c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9" t="s">
        <v>22</v>
      </c>
      <c r="Z187" s="9" t="s">
        <v>22</v>
      </c>
      <c r="AA187" s="9" t="s">
        <v>22</v>
      </c>
      <c r="AB187" s="9" t="s">
        <v>22</v>
      </c>
      <c r="AC187" s="9" t="s">
        <v>22</v>
      </c>
      <c r="AD187" s="9" t="s">
        <v>22</v>
      </c>
      <c r="AE187" s="9" t="s">
        <v>22</v>
      </c>
      <c r="AF187" s="9" t="s">
        <v>22</v>
      </c>
      <c r="AG187" s="9" t="s">
        <v>22</v>
      </c>
      <c r="AH187" s="9" t="s">
        <v>22</v>
      </c>
      <c r="AI187" s="9" t="s">
        <v>22</v>
      </c>
      <c r="AJ187" s="9" t="s">
        <v>22</v>
      </c>
    </row>
    <row r="188" spans="1:36" s="3" customFormat="1" ht="47.25" customHeight="1" x14ac:dyDescent="0.25">
      <c r="A188" s="25" t="s">
        <v>381</v>
      </c>
      <c r="B188" s="4" t="s">
        <v>431</v>
      </c>
      <c r="C188" s="163"/>
      <c r="D188" s="196"/>
      <c r="E188" s="196"/>
      <c r="F188" s="196"/>
      <c r="G188" s="117">
        <v>2017</v>
      </c>
      <c r="H188" s="120">
        <v>2019</v>
      </c>
      <c r="I188" s="39"/>
      <c r="J188" s="39"/>
      <c r="K188" s="39"/>
      <c r="L188" s="39"/>
      <c r="M188" s="39"/>
      <c r="N188" s="39"/>
      <c r="O188" s="39"/>
      <c r="P188" s="39"/>
      <c r="Q188" s="39"/>
      <c r="R188" s="39"/>
      <c r="S188" s="39"/>
      <c r="T188" s="39"/>
      <c r="U188" s="39"/>
      <c r="V188" s="39"/>
      <c r="W188" s="39"/>
      <c r="X188" s="3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</row>
    <row r="189" spans="1:36" s="3" customFormat="1" ht="63.75" customHeight="1" x14ac:dyDescent="0.25">
      <c r="A189" s="23"/>
      <c r="B189" s="4" t="s">
        <v>515</v>
      </c>
      <c r="C189" s="84"/>
      <c r="D189" s="193"/>
      <c r="E189" s="193"/>
      <c r="F189" s="193"/>
      <c r="G189" s="117">
        <v>2017</v>
      </c>
      <c r="H189" s="120">
        <v>2019</v>
      </c>
      <c r="I189" s="39"/>
      <c r="J189" s="39"/>
      <c r="K189" s="39"/>
      <c r="L189" s="39"/>
      <c r="M189" s="39"/>
      <c r="N189" s="39"/>
      <c r="O189" s="39"/>
      <c r="P189" s="39"/>
      <c r="Q189" s="39"/>
      <c r="R189" s="39"/>
      <c r="S189" s="39"/>
      <c r="T189" s="39"/>
      <c r="U189" s="39"/>
      <c r="V189" s="39"/>
      <c r="W189" s="39"/>
      <c r="X189" s="39"/>
      <c r="Y189" s="9" t="s">
        <v>22</v>
      </c>
      <c r="Z189" s="9" t="s">
        <v>22</v>
      </c>
      <c r="AA189" s="9" t="s">
        <v>22</v>
      </c>
      <c r="AB189" s="9" t="s">
        <v>22</v>
      </c>
      <c r="AC189" s="9" t="s">
        <v>22</v>
      </c>
      <c r="AD189" s="9" t="s">
        <v>22</v>
      </c>
      <c r="AE189" s="9" t="s">
        <v>22</v>
      </c>
      <c r="AF189" s="9" t="s">
        <v>22</v>
      </c>
      <c r="AG189" s="9" t="s">
        <v>22</v>
      </c>
      <c r="AH189" s="9" t="s">
        <v>22</v>
      </c>
      <c r="AI189" s="9" t="s">
        <v>22</v>
      </c>
      <c r="AJ189" s="9" t="s">
        <v>22</v>
      </c>
    </row>
    <row r="190" spans="1:36" s="2" customFormat="1" ht="63.75" customHeight="1" x14ac:dyDescent="0.25">
      <c r="A190" s="24" t="s">
        <v>215</v>
      </c>
      <c r="B190" s="15" t="s">
        <v>85</v>
      </c>
      <c r="C190" s="84"/>
      <c r="D190" s="192" t="s">
        <v>398</v>
      </c>
      <c r="E190" s="192" t="s">
        <v>194</v>
      </c>
      <c r="F190" s="192" t="s">
        <v>122</v>
      </c>
      <c r="G190" s="115">
        <v>2017</v>
      </c>
      <c r="H190" s="126">
        <v>2019</v>
      </c>
      <c r="I190" s="39"/>
      <c r="J190" s="39"/>
      <c r="K190" s="39"/>
      <c r="L190" s="39"/>
      <c r="M190" s="39"/>
      <c r="N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6" t="s">
        <v>22</v>
      </c>
      <c r="Z190" s="6" t="s">
        <v>22</v>
      </c>
      <c r="AA190" s="6" t="s">
        <v>22</v>
      </c>
      <c r="AB190" s="6" t="s">
        <v>22</v>
      </c>
      <c r="AC190" s="6" t="s">
        <v>22</v>
      </c>
      <c r="AD190" s="6" t="s">
        <v>22</v>
      </c>
      <c r="AE190" s="6" t="s">
        <v>22</v>
      </c>
      <c r="AF190" s="6" t="s">
        <v>22</v>
      </c>
      <c r="AG190" s="6" t="s">
        <v>22</v>
      </c>
      <c r="AH190" s="6" t="s">
        <v>22</v>
      </c>
      <c r="AI190" s="6" t="s">
        <v>22</v>
      </c>
      <c r="AJ190" s="6" t="s">
        <v>22</v>
      </c>
    </row>
    <row r="191" spans="1:36" s="3" customFormat="1" ht="68.25" customHeight="1" x14ac:dyDescent="0.25">
      <c r="A191" s="25" t="s">
        <v>163</v>
      </c>
      <c r="B191" s="4" t="s">
        <v>382</v>
      </c>
      <c r="C191" s="84"/>
      <c r="D191" s="196"/>
      <c r="E191" s="196"/>
      <c r="F191" s="196"/>
      <c r="G191" s="117">
        <v>2017</v>
      </c>
      <c r="H191" s="120">
        <v>2019</v>
      </c>
      <c r="I191" s="39"/>
      <c r="J191" s="39"/>
      <c r="K191" s="39"/>
      <c r="L191" s="39"/>
      <c r="M191" s="39"/>
      <c r="N191" s="39"/>
      <c r="O191" s="39"/>
      <c r="P191" s="39"/>
      <c r="Q191" s="39"/>
      <c r="R191" s="39"/>
      <c r="S191" s="39"/>
      <c r="T191" s="39"/>
      <c r="U191" s="39"/>
      <c r="V191" s="39"/>
      <c r="W191" s="39"/>
      <c r="X191" s="39"/>
      <c r="Y191" s="9" t="s">
        <v>22</v>
      </c>
      <c r="Z191" s="9" t="s">
        <v>22</v>
      </c>
      <c r="AA191" s="9" t="s">
        <v>22</v>
      </c>
      <c r="AB191" s="9" t="s">
        <v>22</v>
      </c>
      <c r="AC191" s="9" t="s">
        <v>22</v>
      </c>
      <c r="AD191" s="9" t="s">
        <v>22</v>
      </c>
      <c r="AE191" s="9" t="s">
        <v>22</v>
      </c>
      <c r="AF191" s="9" t="s">
        <v>22</v>
      </c>
      <c r="AG191" s="9" t="s">
        <v>22</v>
      </c>
      <c r="AH191" s="9" t="s">
        <v>22</v>
      </c>
      <c r="AI191" s="9" t="s">
        <v>22</v>
      </c>
      <c r="AJ191" s="9" t="s">
        <v>22</v>
      </c>
    </row>
    <row r="192" spans="1:36" s="3" customFormat="1" ht="66.75" customHeight="1" x14ac:dyDescent="0.25">
      <c r="A192" s="25" t="s">
        <v>432</v>
      </c>
      <c r="B192" s="4" t="s">
        <v>383</v>
      </c>
      <c r="C192" s="147"/>
      <c r="D192" s="196"/>
      <c r="E192" s="196"/>
      <c r="F192" s="193"/>
      <c r="G192" s="117">
        <v>2017</v>
      </c>
      <c r="H192" s="120">
        <v>2019</v>
      </c>
      <c r="I192" s="39"/>
      <c r="J192" s="39"/>
      <c r="K192" s="39"/>
      <c r="L192" s="39"/>
      <c r="M192" s="39"/>
      <c r="N192" s="39"/>
      <c r="O192" s="39"/>
      <c r="P192" s="39"/>
      <c r="Q192" s="39"/>
      <c r="R192" s="39"/>
      <c r="S192" s="39"/>
      <c r="T192" s="39"/>
      <c r="U192" s="39"/>
      <c r="V192" s="39"/>
      <c r="W192" s="39"/>
      <c r="X192" s="39"/>
      <c r="Y192" s="9" t="s">
        <v>22</v>
      </c>
      <c r="Z192" s="9" t="s">
        <v>22</v>
      </c>
      <c r="AA192" s="9" t="s">
        <v>22</v>
      </c>
      <c r="AB192" s="9" t="s">
        <v>22</v>
      </c>
      <c r="AC192" s="9" t="s">
        <v>22</v>
      </c>
      <c r="AD192" s="9" t="s">
        <v>22</v>
      </c>
      <c r="AE192" s="9" t="s">
        <v>22</v>
      </c>
      <c r="AF192" s="9" t="s">
        <v>22</v>
      </c>
      <c r="AG192" s="9" t="s">
        <v>22</v>
      </c>
      <c r="AH192" s="9" t="s">
        <v>22</v>
      </c>
      <c r="AI192" s="9" t="s">
        <v>22</v>
      </c>
      <c r="AJ192" s="9" t="s">
        <v>22</v>
      </c>
    </row>
    <row r="193" spans="1:36" s="3" customFormat="1" ht="92.25" customHeight="1" x14ac:dyDescent="0.25">
      <c r="A193" s="23"/>
      <c r="B193" s="4" t="s">
        <v>516</v>
      </c>
      <c r="C193" s="19">
        <v>0</v>
      </c>
      <c r="D193" s="193"/>
      <c r="E193" s="193"/>
      <c r="F193" s="23"/>
      <c r="G193" s="117">
        <v>2017</v>
      </c>
      <c r="H193" s="120">
        <v>2019</v>
      </c>
      <c r="I193" s="39"/>
      <c r="J193" s="39"/>
      <c r="K193" s="39"/>
      <c r="L193" s="39"/>
      <c r="M193" s="39"/>
      <c r="N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9" t="s">
        <v>22</v>
      </c>
      <c r="Z193" s="9" t="s">
        <v>22</v>
      </c>
      <c r="AA193" s="9" t="s">
        <v>22</v>
      </c>
      <c r="AB193" s="9" t="s">
        <v>22</v>
      </c>
      <c r="AC193" s="9" t="s">
        <v>22</v>
      </c>
      <c r="AD193" s="9" t="s">
        <v>22</v>
      </c>
      <c r="AE193" s="9" t="s">
        <v>22</v>
      </c>
      <c r="AF193" s="9" t="s">
        <v>22</v>
      </c>
      <c r="AG193" s="9" t="s">
        <v>22</v>
      </c>
      <c r="AH193" s="9" t="s">
        <v>22</v>
      </c>
      <c r="AI193" s="9" t="s">
        <v>22</v>
      </c>
      <c r="AJ193" s="9" t="s">
        <v>22</v>
      </c>
    </row>
    <row r="194" spans="1:36" s="2" customFormat="1" ht="126" hidden="1" x14ac:dyDescent="0.25">
      <c r="A194" s="24" t="s">
        <v>216</v>
      </c>
      <c r="B194" s="15" t="s">
        <v>86</v>
      </c>
      <c r="C194" s="84"/>
      <c r="D194" s="192" t="s">
        <v>120</v>
      </c>
      <c r="E194" s="192" t="s">
        <v>120</v>
      </c>
      <c r="F194" s="192" t="s">
        <v>123</v>
      </c>
      <c r="G194" s="115">
        <v>2017</v>
      </c>
      <c r="H194" s="126">
        <v>2019</v>
      </c>
      <c r="I194" s="43">
        <f>J194+O194+T194</f>
        <v>0</v>
      </c>
      <c r="J194" s="127">
        <f>K194+L194+M194+N194</f>
        <v>0</v>
      </c>
      <c r="K194" s="127">
        <f>K195</f>
        <v>0</v>
      </c>
      <c r="L194" s="127">
        <f t="shared" ref="L194" si="109">L195</f>
        <v>0</v>
      </c>
      <c r="M194" s="127">
        <f t="shared" ref="M194" si="110">M195</f>
        <v>0</v>
      </c>
      <c r="N194" s="127">
        <f t="shared" ref="N194" si="111">N195</f>
        <v>0</v>
      </c>
      <c r="O194" s="127">
        <f>P194+Q194+R194+S194</f>
        <v>0</v>
      </c>
      <c r="P194" s="127">
        <f>P195</f>
        <v>0</v>
      </c>
      <c r="Q194" s="127">
        <f t="shared" ref="Q194:S194" si="112">Q195</f>
        <v>0</v>
      </c>
      <c r="R194" s="127">
        <f t="shared" si="112"/>
        <v>0</v>
      </c>
      <c r="S194" s="127">
        <f t="shared" si="112"/>
        <v>0</v>
      </c>
      <c r="T194" s="127">
        <f>U194+V194+W194+X194</f>
        <v>0</v>
      </c>
      <c r="U194" s="127">
        <f>U195</f>
        <v>0</v>
      </c>
      <c r="V194" s="127">
        <f t="shared" ref="V194:X194" si="113">V195</f>
        <v>0</v>
      </c>
      <c r="W194" s="127">
        <f t="shared" si="113"/>
        <v>0</v>
      </c>
      <c r="X194" s="127">
        <f t="shared" si="113"/>
        <v>0</v>
      </c>
      <c r="Y194" s="6" t="s">
        <v>22</v>
      </c>
      <c r="Z194" s="6" t="s">
        <v>22</v>
      </c>
      <c r="AA194" s="6" t="s">
        <v>22</v>
      </c>
      <c r="AB194" s="6" t="s">
        <v>22</v>
      </c>
      <c r="AC194" s="6" t="s">
        <v>22</v>
      </c>
      <c r="AD194" s="6" t="s">
        <v>22</v>
      </c>
      <c r="AE194" s="6" t="s">
        <v>22</v>
      </c>
      <c r="AF194" s="6" t="s">
        <v>22</v>
      </c>
      <c r="AG194" s="6" t="s">
        <v>22</v>
      </c>
      <c r="AH194" s="6" t="s">
        <v>22</v>
      </c>
      <c r="AI194" s="6" t="s">
        <v>22</v>
      </c>
      <c r="AJ194" s="6" t="s">
        <v>22</v>
      </c>
    </row>
    <row r="195" spans="1:36" s="3" customFormat="1" ht="100.5" hidden="1" customHeight="1" x14ac:dyDescent="0.25">
      <c r="A195" s="25" t="s">
        <v>217</v>
      </c>
      <c r="B195" s="128" t="s">
        <v>321</v>
      </c>
      <c r="C195" s="84"/>
      <c r="D195" s="196"/>
      <c r="E195" s="196"/>
      <c r="F195" s="196"/>
      <c r="G195" s="117">
        <v>2017</v>
      </c>
      <c r="H195" s="120">
        <v>2019</v>
      </c>
      <c r="I195" s="42">
        <f>J195+O195+T195</f>
        <v>0</v>
      </c>
      <c r="J195" s="42">
        <f>K195+L195+M195+N195</f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f>P195+Q195+R195+S195</f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f>U195+V195+W195+X195</f>
        <v>0</v>
      </c>
      <c r="U195" s="42">
        <v>0</v>
      </c>
      <c r="V195" s="42">
        <v>0</v>
      </c>
      <c r="W195" s="42">
        <v>0</v>
      </c>
      <c r="X195" s="42">
        <v>0</v>
      </c>
      <c r="Y195" s="9" t="s">
        <v>22</v>
      </c>
      <c r="Z195" s="9" t="s">
        <v>22</v>
      </c>
      <c r="AA195" s="9" t="s">
        <v>22</v>
      </c>
      <c r="AB195" s="9" t="s">
        <v>22</v>
      </c>
      <c r="AC195" s="9" t="s">
        <v>22</v>
      </c>
      <c r="AD195" s="9" t="s">
        <v>22</v>
      </c>
      <c r="AE195" s="9" t="s">
        <v>22</v>
      </c>
      <c r="AF195" s="9" t="s">
        <v>22</v>
      </c>
      <c r="AG195" s="9" t="s">
        <v>22</v>
      </c>
      <c r="AH195" s="9" t="s">
        <v>22</v>
      </c>
      <c r="AI195" s="9" t="s">
        <v>22</v>
      </c>
      <c r="AJ195" s="9" t="s">
        <v>22</v>
      </c>
    </row>
    <row r="196" spans="1:36" s="3" customFormat="1" ht="103.5" hidden="1" customHeight="1" x14ac:dyDescent="0.25">
      <c r="A196" s="23"/>
      <c r="B196" s="4" t="s">
        <v>322</v>
      </c>
      <c r="C196" s="84"/>
      <c r="D196" s="193"/>
      <c r="E196" s="193"/>
      <c r="F196" s="193"/>
      <c r="G196" s="117">
        <v>2017</v>
      </c>
      <c r="H196" s="120">
        <v>2019</v>
      </c>
      <c r="I196" s="39"/>
      <c r="J196" s="39"/>
      <c r="K196" s="39"/>
      <c r="L196" s="39"/>
      <c r="M196" s="39"/>
      <c r="N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9" t="s">
        <v>22</v>
      </c>
      <c r="Z196" s="9" t="s">
        <v>22</v>
      </c>
      <c r="AA196" s="9" t="s">
        <v>22</v>
      </c>
      <c r="AB196" s="9" t="s">
        <v>22</v>
      </c>
      <c r="AC196" s="9" t="s">
        <v>22</v>
      </c>
      <c r="AD196" s="9" t="s">
        <v>22</v>
      </c>
      <c r="AE196" s="9" t="s">
        <v>22</v>
      </c>
      <c r="AF196" s="9" t="s">
        <v>22</v>
      </c>
      <c r="AG196" s="9" t="s">
        <v>22</v>
      </c>
      <c r="AH196" s="9" t="s">
        <v>22</v>
      </c>
      <c r="AI196" s="9" t="s">
        <v>22</v>
      </c>
      <c r="AJ196" s="9" t="s">
        <v>22</v>
      </c>
    </row>
    <row r="197" spans="1:36" s="2" customFormat="1" ht="83.25" customHeight="1" x14ac:dyDescent="0.25">
      <c r="A197" s="24" t="s">
        <v>216</v>
      </c>
      <c r="B197" s="15" t="s">
        <v>87</v>
      </c>
      <c r="C197" s="163"/>
      <c r="D197" s="216" t="s">
        <v>398</v>
      </c>
      <c r="E197" s="216" t="s">
        <v>120</v>
      </c>
      <c r="F197" s="216" t="s">
        <v>124</v>
      </c>
      <c r="G197" s="115">
        <v>2017</v>
      </c>
      <c r="H197" s="126">
        <v>2019</v>
      </c>
      <c r="I197" s="39"/>
      <c r="J197" s="39"/>
      <c r="K197" s="39"/>
      <c r="L197" s="39"/>
      <c r="M197" s="39"/>
      <c r="N197" s="39"/>
      <c r="O197" s="39"/>
      <c r="P197" s="39"/>
      <c r="Q197" s="39"/>
      <c r="R197" s="39"/>
      <c r="S197" s="39"/>
      <c r="T197" s="39"/>
      <c r="U197" s="39"/>
      <c r="V197" s="39"/>
      <c r="W197" s="39"/>
      <c r="X197" s="39"/>
      <c r="Y197" s="6" t="s">
        <v>22</v>
      </c>
      <c r="Z197" s="6" t="s">
        <v>22</v>
      </c>
      <c r="AA197" s="6" t="s">
        <v>22</v>
      </c>
      <c r="AB197" s="6" t="s">
        <v>22</v>
      </c>
      <c r="AC197" s="6" t="s">
        <v>22</v>
      </c>
      <c r="AD197" s="6" t="s">
        <v>22</v>
      </c>
      <c r="AE197" s="6" t="s">
        <v>22</v>
      </c>
      <c r="AF197" s="6" t="s">
        <v>22</v>
      </c>
      <c r="AG197" s="6" t="s">
        <v>22</v>
      </c>
      <c r="AH197" s="6" t="s">
        <v>22</v>
      </c>
      <c r="AI197" s="6" t="s">
        <v>22</v>
      </c>
      <c r="AJ197" s="6" t="s">
        <v>22</v>
      </c>
    </row>
    <row r="198" spans="1:36" s="3" customFormat="1" ht="115.5" customHeight="1" x14ac:dyDescent="0.25">
      <c r="A198" s="25" t="s">
        <v>217</v>
      </c>
      <c r="B198" s="15" t="s">
        <v>323</v>
      </c>
      <c r="C198" s="163"/>
      <c r="D198" s="216"/>
      <c r="E198" s="216"/>
      <c r="F198" s="216"/>
      <c r="G198" s="117">
        <v>2017</v>
      </c>
      <c r="H198" s="120">
        <v>2019</v>
      </c>
      <c r="I198" s="39"/>
      <c r="J198" s="39"/>
      <c r="K198" s="39"/>
      <c r="L198" s="39"/>
      <c r="M198" s="39"/>
      <c r="N198" s="39"/>
      <c r="O198" s="39"/>
      <c r="P198" s="39"/>
      <c r="Q198" s="39"/>
      <c r="R198" s="39"/>
      <c r="S198" s="39"/>
      <c r="T198" s="39"/>
      <c r="U198" s="39"/>
      <c r="V198" s="39"/>
      <c r="W198" s="39"/>
      <c r="X198" s="39"/>
      <c r="Y198" s="9" t="s">
        <v>22</v>
      </c>
      <c r="Z198" s="9" t="s">
        <v>22</v>
      </c>
      <c r="AA198" s="9" t="s">
        <v>22</v>
      </c>
      <c r="AB198" s="9" t="s">
        <v>22</v>
      </c>
      <c r="AC198" s="9" t="s">
        <v>22</v>
      </c>
      <c r="AD198" s="9" t="s">
        <v>22</v>
      </c>
      <c r="AE198" s="9" t="s">
        <v>22</v>
      </c>
      <c r="AF198" s="9" t="s">
        <v>22</v>
      </c>
      <c r="AG198" s="9" t="s">
        <v>22</v>
      </c>
      <c r="AH198" s="9" t="s">
        <v>22</v>
      </c>
      <c r="AI198" s="9" t="s">
        <v>22</v>
      </c>
      <c r="AJ198" s="9" t="s">
        <v>22</v>
      </c>
    </row>
    <row r="199" spans="1:36" s="3" customFormat="1" ht="87.75" customHeight="1" x14ac:dyDescent="0.25">
      <c r="A199" s="25" t="s">
        <v>446</v>
      </c>
      <c r="B199" s="15" t="s">
        <v>433</v>
      </c>
      <c r="C199" s="163"/>
      <c r="D199" s="216"/>
      <c r="E199" s="216"/>
      <c r="F199" s="216"/>
      <c r="G199" s="117"/>
      <c r="H199" s="120"/>
      <c r="I199" s="39"/>
      <c r="J199" s="39"/>
      <c r="K199" s="39"/>
      <c r="L199" s="39"/>
      <c r="M199" s="39"/>
      <c r="N199" s="39"/>
      <c r="O199" s="39"/>
      <c r="P199" s="39"/>
      <c r="Q199" s="39"/>
      <c r="R199" s="39"/>
      <c r="S199" s="39"/>
      <c r="T199" s="39"/>
      <c r="U199" s="39"/>
      <c r="V199" s="39"/>
      <c r="W199" s="39"/>
      <c r="X199" s="39"/>
      <c r="Y199" s="9" t="s">
        <v>22</v>
      </c>
      <c r="Z199" s="9" t="s">
        <v>22</v>
      </c>
      <c r="AA199" s="9" t="s">
        <v>22</v>
      </c>
      <c r="AB199" s="9" t="s">
        <v>22</v>
      </c>
      <c r="AC199" s="9" t="s">
        <v>22</v>
      </c>
      <c r="AD199" s="9" t="s">
        <v>22</v>
      </c>
      <c r="AE199" s="9" t="s">
        <v>22</v>
      </c>
      <c r="AF199" s="9" t="s">
        <v>22</v>
      </c>
      <c r="AG199" s="9" t="s">
        <v>22</v>
      </c>
      <c r="AH199" s="9" t="s">
        <v>22</v>
      </c>
      <c r="AI199" s="9" t="s">
        <v>22</v>
      </c>
      <c r="AJ199" s="9" t="s">
        <v>22</v>
      </c>
    </row>
    <row r="200" spans="1:36" s="3" customFormat="1" ht="57.75" customHeight="1" x14ac:dyDescent="0.25">
      <c r="A200" s="23"/>
      <c r="B200" s="4" t="s">
        <v>517</v>
      </c>
      <c r="C200" s="163">
        <v>0</v>
      </c>
      <c r="D200" s="171"/>
      <c r="E200" s="171"/>
      <c r="F200" s="171"/>
      <c r="G200" s="117">
        <v>2017</v>
      </c>
      <c r="H200" s="120">
        <v>2019</v>
      </c>
      <c r="I200" s="39"/>
      <c r="J200" s="39"/>
      <c r="K200" s="39"/>
      <c r="L200" s="39"/>
      <c r="M200" s="39"/>
      <c r="N200" s="39"/>
      <c r="O200" s="39"/>
      <c r="P200" s="39"/>
      <c r="Q200" s="39"/>
      <c r="R200" s="39"/>
      <c r="S200" s="39"/>
      <c r="T200" s="39"/>
      <c r="U200" s="39"/>
      <c r="V200" s="39"/>
      <c r="W200" s="39"/>
      <c r="X200" s="39"/>
      <c r="Y200" s="9" t="s">
        <v>22</v>
      </c>
      <c r="Z200" s="9" t="s">
        <v>22</v>
      </c>
      <c r="AA200" s="9" t="s">
        <v>22</v>
      </c>
      <c r="AB200" s="9" t="s">
        <v>22</v>
      </c>
      <c r="AC200" s="9" t="s">
        <v>22</v>
      </c>
      <c r="AD200" s="9" t="s">
        <v>22</v>
      </c>
      <c r="AE200" s="9" t="s">
        <v>22</v>
      </c>
      <c r="AF200" s="9" t="s">
        <v>22</v>
      </c>
      <c r="AG200" s="9" t="s">
        <v>22</v>
      </c>
      <c r="AH200" s="9" t="s">
        <v>22</v>
      </c>
      <c r="AI200" s="9" t="s">
        <v>22</v>
      </c>
      <c r="AJ200" s="9" t="s">
        <v>22</v>
      </c>
    </row>
    <row r="201" spans="1:36" s="2" customFormat="1" ht="135" customHeight="1" x14ac:dyDescent="0.25">
      <c r="A201" s="24" t="s">
        <v>218</v>
      </c>
      <c r="B201" s="15" t="s">
        <v>88</v>
      </c>
      <c r="C201" s="156"/>
      <c r="D201" s="192" t="s">
        <v>398</v>
      </c>
      <c r="E201" s="192" t="s">
        <v>194</v>
      </c>
      <c r="F201" s="192" t="s">
        <v>124</v>
      </c>
      <c r="G201" s="115">
        <v>2017</v>
      </c>
      <c r="H201" s="126">
        <v>2019</v>
      </c>
      <c r="I201" s="39"/>
      <c r="J201" s="39"/>
      <c r="K201" s="39"/>
      <c r="L201" s="39"/>
      <c r="M201" s="39"/>
      <c r="N201" s="39"/>
      <c r="O201" s="39"/>
      <c r="P201" s="39"/>
      <c r="Q201" s="39"/>
      <c r="R201" s="39"/>
      <c r="S201" s="39"/>
      <c r="T201" s="39"/>
      <c r="U201" s="39"/>
      <c r="V201" s="39"/>
      <c r="W201" s="39"/>
      <c r="X201" s="39"/>
      <c r="Y201" s="6" t="s">
        <v>22</v>
      </c>
      <c r="Z201" s="6" t="s">
        <v>22</v>
      </c>
      <c r="AA201" s="6" t="s">
        <v>22</v>
      </c>
      <c r="AB201" s="6" t="s">
        <v>22</v>
      </c>
      <c r="AC201" s="6" t="s">
        <v>22</v>
      </c>
      <c r="AD201" s="6" t="s">
        <v>22</v>
      </c>
      <c r="AE201" s="6" t="s">
        <v>22</v>
      </c>
      <c r="AF201" s="6" t="s">
        <v>22</v>
      </c>
      <c r="AG201" s="6" t="s">
        <v>22</v>
      </c>
      <c r="AH201" s="6" t="s">
        <v>22</v>
      </c>
      <c r="AI201" s="6" t="s">
        <v>22</v>
      </c>
      <c r="AJ201" s="6" t="s">
        <v>22</v>
      </c>
    </row>
    <row r="202" spans="1:36" s="3" customFormat="1" ht="95.25" customHeight="1" x14ac:dyDescent="0.25">
      <c r="A202" s="25" t="s">
        <v>164</v>
      </c>
      <c r="B202" s="15" t="s">
        <v>324</v>
      </c>
      <c r="C202" s="84"/>
      <c r="D202" s="196"/>
      <c r="E202" s="196"/>
      <c r="F202" s="196"/>
      <c r="G202" s="117">
        <v>2017</v>
      </c>
      <c r="H202" s="120">
        <v>2019</v>
      </c>
      <c r="I202" s="39"/>
      <c r="J202" s="39"/>
      <c r="K202" s="39"/>
      <c r="L202" s="39"/>
      <c r="M202" s="39"/>
      <c r="N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9" t="s">
        <v>22</v>
      </c>
      <c r="Z202" s="9" t="s">
        <v>22</v>
      </c>
      <c r="AA202" s="9" t="s">
        <v>22</v>
      </c>
      <c r="AB202" s="9" t="s">
        <v>22</v>
      </c>
      <c r="AC202" s="9" t="s">
        <v>22</v>
      </c>
      <c r="AD202" s="9" t="s">
        <v>22</v>
      </c>
      <c r="AE202" s="9" t="s">
        <v>22</v>
      </c>
      <c r="AF202" s="9" t="s">
        <v>22</v>
      </c>
      <c r="AG202" s="9" t="s">
        <v>22</v>
      </c>
      <c r="AH202" s="9" t="s">
        <v>22</v>
      </c>
      <c r="AI202" s="9" t="s">
        <v>22</v>
      </c>
      <c r="AJ202" s="9" t="s">
        <v>22</v>
      </c>
    </row>
    <row r="203" spans="1:36" s="3" customFormat="1" ht="82.5" customHeight="1" x14ac:dyDescent="0.25">
      <c r="A203" s="23"/>
      <c r="B203" s="15" t="s">
        <v>518</v>
      </c>
      <c r="C203" s="84"/>
      <c r="D203" s="193"/>
      <c r="E203" s="193"/>
      <c r="F203" s="193"/>
      <c r="G203" s="117">
        <v>2017</v>
      </c>
      <c r="H203" s="120">
        <v>2019</v>
      </c>
      <c r="I203" s="39"/>
      <c r="J203" s="39"/>
      <c r="K203" s="39"/>
      <c r="L203" s="39"/>
      <c r="M203" s="39"/>
      <c r="N203" s="39"/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9" t="s">
        <v>22</v>
      </c>
      <c r="Z203" s="9" t="s">
        <v>22</v>
      </c>
      <c r="AA203" s="9" t="s">
        <v>22</v>
      </c>
      <c r="AB203" s="9" t="s">
        <v>22</v>
      </c>
      <c r="AC203" s="9" t="s">
        <v>22</v>
      </c>
      <c r="AD203" s="9" t="s">
        <v>22</v>
      </c>
      <c r="AE203" s="9" t="s">
        <v>22</v>
      </c>
      <c r="AF203" s="9" t="s">
        <v>22</v>
      </c>
      <c r="AG203" s="9" t="s">
        <v>22</v>
      </c>
      <c r="AH203" s="9" t="s">
        <v>22</v>
      </c>
      <c r="AI203" s="9" t="s">
        <v>22</v>
      </c>
      <c r="AJ203" s="9" t="s">
        <v>22</v>
      </c>
    </row>
    <row r="204" spans="1:36" s="3" customFormat="1" ht="25.5" customHeight="1" x14ac:dyDescent="0.25">
      <c r="A204" s="237" t="s">
        <v>89</v>
      </c>
      <c r="B204" s="243"/>
      <c r="C204" s="243"/>
      <c r="D204" s="243"/>
      <c r="E204" s="243"/>
      <c r="F204" s="243"/>
      <c r="G204" s="243"/>
      <c r="H204" s="243"/>
      <c r="I204" s="243"/>
      <c r="J204" s="243"/>
      <c r="K204" s="243"/>
      <c r="L204" s="243"/>
      <c r="M204" s="243"/>
      <c r="N204" s="243"/>
      <c r="O204" s="243"/>
      <c r="P204" s="243"/>
      <c r="Q204" s="243"/>
      <c r="R204" s="243"/>
      <c r="S204" s="243"/>
      <c r="T204" s="243"/>
      <c r="U204" s="243"/>
      <c r="V204" s="243"/>
      <c r="W204" s="243"/>
      <c r="X204" s="243"/>
      <c r="Y204" s="243"/>
      <c r="Z204" s="243"/>
      <c r="AA204" s="243"/>
      <c r="AB204" s="243"/>
      <c r="AC204" s="243"/>
      <c r="AD204" s="243"/>
      <c r="AE204" s="243"/>
      <c r="AF204" s="243"/>
      <c r="AG204" s="243"/>
      <c r="AH204" s="243"/>
      <c r="AI204" s="243"/>
      <c r="AJ204" s="244"/>
    </row>
    <row r="205" spans="1:36" s="2" customFormat="1" ht="94.5" customHeight="1" x14ac:dyDescent="0.25">
      <c r="A205" s="24" t="s">
        <v>219</v>
      </c>
      <c r="B205" s="15" t="s">
        <v>90</v>
      </c>
      <c r="C205" s="156"/>
      <c r="D205" s="192" t="s">
        <v>398</v>
      </c>
      <c r="E205" s="192" t="s">
        <v>194</v>
      </c>
      <c r="F205" s="192" t="s">
        <v>125</v>
      </c>
      <c r="G205" s="115">
        <v>2017</v>
      </c>
      <c r="H205" s="126">
        <v>2019</v>
      </c>
      <c r="I205" s="43">
        <f>J205+O205+T205</f>
        <v>0</v>
      </c>
      <c r="J205" s="43">
        <f t="shared" ref="J205:X205" si="114">J206</f>
        <v>0</v>
      </c>
      <c r="K205" s="43">
        <f t="shared" si="114"/>
        <v>0</v>
      </c>
      <c r="L205" s="43">
        <f t="shared" si="114"/>
        <v>0</v>
      </c>
      <c r="M205" s="43">
        <f t="shared" si="114"/>
        <v>0</v>
      </c>
      <c r="N205" s="43">
        <f t="shared" si="114"/>
        <v>0</v>
      </c>
      <c r="O205" s="43">
        <f t="shared" si="114"/>
        <v>0</v>
      </c>
      <c r="P205" s="43">
        <f t="shared" si="114"/>
        <v>0</v>
      </c>
      <c r="Q205" s="43">
        <f t="shared" si="114"/>
        <v>0</v>
      </c>
      <c r="R205" s="43">
        <f t="shared" si="114"/>
        <v>0</v>
      </c>
      <c r="S205" s="118">
        <f t="shared" si="114"/>
        <v>0</v>
      </c>
      <c r="T205" s="43">
        <f t="shared" si="114"/>
        <v>0</v>
      </c>
      <c r="U205" s="43">
        <f t="shared" si="114"/>
        <v>0</v>
      </c>
      <c r="V205" s="43">
        <f t="shared" si="114"/>
        <v>0</v>
      </c>
      <c r="W205" s="43">
        <f t="shared" si="114"/>
        <v>0</v>
      </c>
      <c r="X205" s="118">
        <f t="shared" si="114"/>
        <v>0</v>
      </c>
      <c r="Y205" s="156" t="s">
        <v>22</v>
      </c>
      <c r="Z205" s="156" t="s">
        <v>22</v>
      </c>
      <c r="AA205" s="156" t="s">
        <v>22</v>
      </c>
      <c r="AB205" s="156" t="s">
        <v>22</v>
      </c>
      <c r="AC205" s="156"/>
      <c r="AD205" s="156"/>
      <c r="AE205" s="156"/>
      <c r="AF205" s="156"/>
      <c r="AG205" s="156"/>
      <c r="AH205" s="156"/>
      <c r="AI205" s="156"/>
      <c r="AJ205" s="156"/>
    </row>
    <row r="206" spans="1:36" s="3" customFormat="1" ht="56.25" customHeight="1" x14ac:dyDescent="0.25">
      <c r="A206" s="25" t="s">
        <v>220</v>
      </c>
      <c r="B206" s="15" t="s">
        <v>325</v>
      </c>
      <c r="C206" s="156"/>
      <c r="D206" s="196"/>
      <c r="E206" s="196"/>
      <c r="F206" s="196"/>
      <c r="G206" s="117">
        <v>2017</v>
      </c>
      <c r="H206" s="120">
        <v>2019</v>
      </c>
      <c r="I206" s="129">
        <f>J206+O206+T206</f>
        <v>0</v>
      </c>
      <c r="J206" s="130">
        <f>K206+L206+M206+N206</f>
        <v>0</v>
      </c>
      <c r="K206" s="130">
        <v>0</v>
      </c>
      <c r="L206" s="130">
        <v>0</v>
      </c>
      <c r="M206" s="130">
        <v>0</v>
      </c>
      <c r="N206" s="130">
        <v>0</v>
      </c>
      <c r="O206" s="130">
        <f>P206+Q206+R206+S206</f>
        <v>0</v>
      </c>
      <c r="P206" s="130">
        <v>0</v>
      </c>
      <c r="Q206" s="130">
        <v>0</v>
      </c>
      <c r="R206" s="130">
        <v>0</v>
      </c>
      <c r="S206" s="131">
        <v>0</v>
      </c>
      <c r="T206" s="130">
        <f>U206+V206+W206+X206</f>
        <v>0</v>
      </c>
      <c r="U206" s="130">
        <v>0</v>
      </c>
      <c r="V206" s="130">
        <v>0</v>
      </c>
      <c r="W206" s="130">
        <v>0</v>
      </c>
      <c r="X206" s="131">
        <v>0</v>
      </c>
      <c r="Y206" s="156" t="s">
        <v>22</v>
      </c>
      <c r="Z206" s="156" t="s">
        <v>22</v>
      </c>
      <c r="AA206" s="156" t="s">
        <v>22</v>
      </c>
      <c r="AB206" s="156" t="s">
        <v>22</v>
      </c>
      <c r="AC206" s="156"/>
      <c r="AD206" s="156"/>
      <c r="AE206" s="156"/>
      <c r="AF206" s="156"/>
      <c r="AG206" s="156"/>
      <c r="AH206" s="156"/>
      <c r="AI206" s="156"/>
      <c r="AJ206" s="156"/>
    </row>
    <row r="207" spans="1:36" s="3" customFormat="1" ht="48.75" customHeight="1" x14ac:dyDescent="0.25">
      <c r="A207" s="23"/>
      <c r="B207" s="4" t="s">
        <v>519</v>
      </c>
      <c r="C207" s="156"/>
      <c r="D207" s="193"/>
      <c r="E207" s="193"/>
      <c r="F207" s="193"/>
      <c r="G207" s="117">
        <v>2017</v>
      </c>
      <c r="H207" s="120">
        <v>2019</v>
      </c>
      <c r="I207" s="39"/>
      <c r="J207" s="39"/>
      <c r="K207" s="39"/>
      <c r="L207" s="39"/>
      <c r="M207" s="39"/>
      <c r="N207" s="39"/>
      <c r="O207" s="39"/>
      <c r="P207" s="39"/>
      <c r="Q207" s="39"/>
      <c r="R207" s="39"/>
      <c r="S207" s="50"/>
      <c r="T207" s="39"/>
      <c r="U207" s="39"/>
      <c r="V207" s="39"/>
      <c r="W207" s="39"/>
      <c r="X207" s="50"/>
      <c r="Y207" s="156" t="s">
        <v>22</v>
      </c>
      <c r="Z207" s="156" t="s">
        <v>22</v>
      </c>
      <c r="AA207" s="156" t="s">
        <v>22</v>
      </c>
      <c r="AB207" s="156" t="s">
        <v>22</v>
      </c>
      <c r="AC207" s="156"/>
      <c r="AD207" s="156"/>
      <c r="AE207" s="156"/>
      <c r="AF207" s="156"/>
      <c r="AG207" s="156"/>
      <c r="AH207" s="156"/>
      <c r="AI207" s="156"/>
      <c r="AJ207" s="156"/>
    </row>
    <row r="208" spans="1:36" s="2" customFormat="1" ht="63" customHeight="1" x14ac:dyDescent="0.25">
      <c r="A208" s="24" t="s">
        <v>447</v>
      </c>
      <c r="B208" s="15" t="s">
        <v>91</v>
      </c>
      <c r="C208" s="156"/>
      <c r="D208" s="192" t="s">
        <v>398</v>
      </c>
      <c r="E208" s="192" t="s">
        <v>194</v>
      </c>
      <c r="F208" s="192" t="s">
        <v>126</v>
      </c>
      <c r="G208" s="115">
        <v>2017</v>
      </c>
      <c r="H208" s="126">
        <v>2019</v>
      </c>
      <c r="I208" s="39"/>
      <c r="J208" s="39"/>
      <c r="K208" s="39"/>
      <c r="L208" s="39"/>
      <c r="M208" s="39"/>
      <c r="N208" s="39"/>
      <c r="O208" s="39"/>
      <c r="P208" s="39"/>
      <c r="Q208" s="39"/>
      <c r="R208" s="39"/>
      <c r="S208" s="50"/>
      <c r="T208" s="39"/>
      <c r="U208" s="39"/>
      <c r="V208" s="39"/>
      <c r="W208" s="39"/>
      <c r="X208" s="50"/>
      <c r="Y208" s="156" t="s">
        <v>22</v>
      </c>
      <c r="Z208" s="156" t="s">
        <v>22</v>
      </c>
      <c r="AA208" s="156" t="s">
        <v>22</v>
      </c>
      <c r="AB208" s="156" t="s">
        <v>22</v>
      </c>
      <c r="AC208" s="156" t="s">
        <v>22</v>
      </c>
      <c r="AD208" s="156" t="s">
        <v>22</v>
      </c>
      <c r="AE208" s="156" t="s">
        <v>22</v>
      </c>
      <c r="AF208" s="156" t="s">
        <v>22</v>
      </c>
      <c r="AG208" s="156" t="s">
        <v>22</v>
      </c>
      <c r="AH208" s="156" t="s">
        <v>22</v>
      </c>
      <c r="AI208" s="156" t="s">
        <v>22</v>
      </c>
      <c r="AJ208" s="156" t="s">
        <v>22</v>
      </c>
    </row>
    <row r="209" spans="1:36" s="3" customFormat="1" ht="47.25" x14ac:dyDescent="0.25">
      <c r="A209" s="25" t="s">
        <v>448</v>
      </c>
      <c r="B209" s="15" t="s">
        <v>326</v>
      </c>
      <c r="C209" s="156"/>
      <c r="D209" s="196"/>
      <c r="E209" s="196"/>
      <c r="F209" s="196"/>
      <c r="G209" s="117">
        <v>2017</v>
      </c>
      <c r="H209" s="120">
        <v>2019</v>
      </c>
      <c r="I209" s="39"/>
      <c r="J209" s="39"/>
      <c r="K209" s="39"/>
      <c r="L209" s="39"/>
      <c r="M209" s="39"/>
      <c r="N209" s="39"/>
      <c r="O209" s="39"/>
      <c r="P209" s="39"/>
      <c r="Q209" s="39"/>
      <c r="R209" s="39"/>
      <c r="S209" s="50"/>
      <c r="T209" s="39"/>
      <c r="U209" s="39"/>
      <c r="V209" s="39"/>
      <c r="W209" s="39"/>
      <c r="X209" s="50"/>
      <c r="Y209" s="156" t="s">
        <v>22</v>
      </c>
      <c r="Z209" s="156" t="s">
        <v>22</v>
      </c>
      <c r="AA209" s="156" t="s">
        <v>22</v>
      </c>
      <c r="AB209" s="156" t="s">
        <v>22</v>
      </c>
      <c r="AC209" s="156" t="s">
        <v>22</v>
      </c>
      <c r="AD209" s="156" t="s">
        <v>22</v>
      </c>
      <c r="AE209" s="156" t="s">
        <v>22</v>
      </c>
      <c r="AF209" s="156" t="s">
        <v>22</v>
      </c>
      <c r="AG209" s="156" t="s">
        <v>22</v>
      </c>
      <c r="AH209" s="156" t="s">
        <v>22</v>
      </c>
      <c r="AI209" s="156" t="s">
        <v>22</v>
      </c>
      <c r="AJ209" s="156" t="s">
        <v>22</v>
      </c>
    </row>
    <row r="210" spans="1:36" s="3" customFormat="1" ht="54.75" customHeight="1" x14ac:dyDescent="0.25">
      <c r="A210" s="23"/>
      <c r="B210" s="4" t="s">
        <v>520</v>
      </c>
      <c r="C210" s="19">
        <v>0</v>
      </c>
      <c r="D210" s="193"/>
      <c r="E210" s="193"/>
      <c r="F210" s="193"/>
      <c r="G210" s="117">
        <v>2017</v>
      </c>
      <c r="H210" s="120">
        <v>2019</v>
      </c>
      <c r="I210" s="39"/>
      <c r="J210" s="39"/>
      <c r="K210" s="39"/>
      <c r="L210" s="39"/>
      <c r="M210" s="39"/>
      <c r="N210" s="39"/>
      <c r="O210" s="39"/>
      <c r="P210" s="39"/>
      <c r="Q210" s="39"/>
      <c r="R210" s="39"/>
      <c r="S210" s="50"/>
      <c r="T210" s="39"/>
      <c r="U210" s="39"/>
      <c r="V210" s="39"/>
      <c r="W210" s="39"/>
      <c r="X210" s="50"/>
      <c r="Y210" s="156" t="s">
        <v>22</v>
      </c>
      <c r="Z210" s="156" t="s">
        <v>22</v>
      </c>
      <c r="AA210" s="156" t="s">
        <v>22</v>
      </c>
      <c r="AB210" s="156" t="s">
        <v>22</v>
      </c>
      <c r="AC210" s="156" t="s">
        <v>22</v>
      </c>
      <c r="AD210" s="156" t="s">
        <v>22</v>
      </c>
      <c r="AE210" s="156" t="s">
        <v>22</v>
      </c>
      <c r="AF210" s="156" t="s">
        <v>22</v>
      </c>
      <c r="AG210" s="156" t="s">
        <v>22</v>
      </c>
      <c r="AH210" s="156" t="s">
        <v>22</v>
      </c>
      <c r="AI210" s="156" t="s">
        <v>22</v>
      </c>
      <c r="AJ210" s="156" t="s">
        <v>22</v>
      </c>
    </row>
    <row r="211" spans="1:36" s="2" customFormat="1" ht="78.75" customHeight="1" x14ac:dyDescent="0.25">
      <c r="A211" s="24" t="s">
        <v>221</v>
      </c>
      <c r="B211" s="15" t="s">
        <v>92</v>
      </c>
      <c r="C211" s="156"/>
      <c r="D211" s="192" t="s">
        <v>398</v>
      </c>
      <c r="E211" s="192" t="s">
        <v>194</v>
      </c>
      <c r="F211" s="192" t="s">
        <v>126</v>
      </c>
      <c r="G211" s="115">
        <v>2017</v>
      </c>
      <c r="H211" s="126">
        <v>2019</v>
      </c>
      <c r="I211" s="39"/>
      <c r="J211" s="39"/>
      <c r="K211" s="39"/>
      <c r="L211" s="39"/>
      <c r="M211" s="39"/>
      <c r="N211" s="39"/>
      <c r="O211" s="39"/>
      <c r="P211" s="39"/>
      <c r="Q211" s="39"/>
      <c r="R211" s="39"/>
      <c r="S211" s="50"/>
      <c r="T211" s="39"/>
      <c r="U211" s="39"/>
      <c r="V211" s="39"/>
      <c r="W211" s="39"/>
      <c r="X211" s="50"/>
      <c r="Y211" s="156" t="s">
        <v>22</v>
      </c>
      <c r="Z211" s="156" t="s">
        <v>22</v>
      </c>
      <c r="AA211" s="156" t="s">
        <v>22</v>
      </c>
      <c r="AB211" s="156" t="s">
        <v>22</v>
      </c>
      <c r="AC211" s="156" t="s">
        <v>22</v>
      </c>
      <c r="AD211" s="156" t="s">
        <v>22</v>
      </c>
      <c r="AE211" s="156" t="s">
        <v>22</v>
      </c>
      <c r="AF211" s="156" t="s">
        <v>22</v>
      </c>
      <c r="AG211" s="156" t="s">
        <v>22</v>
      </c>
      <c r="AH211" s="156" t="s">
        <v>22</v>
      </c>
      <c r="AI211" s="156" t="s">
        <v>22</v>
      </c>
      <c r="AJ211" s="156" t="s">
        <v>22</v>
      </c>
    </row>
    <row r="212" spans="1:36" s="3" customFormat="1" ht="60" customHeight="1" x14ac:dyDescent="0.25">
      <c r="A212" s="25" t="s">
        <v>165</v>
      </c>
      <c r="B212" s="15" t="s">
        <v>329</v>
      </c>
      <c r="C212" s="84"/>
      <c r="D212" s="196"/>
      <c r="E212" s="196"/>
      <c r="F212" s="196"/>
      <c r="G212" s="117">
        <v>2017</v>
      </c>
      <c r="H212" s="120">
        <v>2019</v>
      </c>
      <c r="I212" s="39"/>
      <c r="J212" s="39"/>
      <c r="K212" s="39"/>
      <c r="L212" s="39"/>
      <c r="M212" s="39"/>
      <c r="N212" s="39"/>
      <c r="O212" s="39"/>
      <c r="P212" s="39"/>
      <c r="Q212" s="39"/>
      <c r="R212" s="39"/>
      <c r="S212" s="50"/>
      <c r="T212" s="39"/>
      <c r="U212" s="39"/>
      <c r="V212" s="39"/>
      <c r="W212" s="39"/>
      <c r="X212" s="50"/>
      <c r="Y212" s="84" t="s">
        <v>22</v>
      </c>
      <c r="Z212" s="84" t="s">
        <v>22</v>
      </c>
      <c r="AA212" s="84" t="s">
        <v>22</v>
      </c>
      <c r="AB212" s="84" t="s">
        <v>22</v>
      </c>
      <c r="AC212" s="84" t="s">
        <v>22</v>
      </c>
      <c r="AD212" s="84" t="s">
        <v>22</v>
      </c>
      <c r="AE212" s="84" t="s">
        <v>22</v>
      </c>
      <c r="AF212" s="84" t="s">
        <v>22</v>
      </c>
      <c r="AG212" s="84" t="s">
        <v>22</v>
      </c>
      <c r="AH212" s="84" t="s">
        <v>22</v>
      </c>
      <c r="AI212" s="84" t="s">
        <v>22</v>
      </c>
      <c r="AJ212" s="84" t="s">
        <v>22</v>
      </c>
    </row>
    <row r="213" spans="1:36" s="3" customFormat="1" ht="66.75" customHeight="1" x14ac:dyDescent="0.25">
      <c r="A213" s="23"/>
      <c r="B213" s="4" t="s">
        <v>521</v>
      </c>
      <c r="C213" s="84"/>
      <c r="D213" s="193"/>
      <c r="E213" s="193"/>
      <c r="F213" s="193"/>
      <c r="G213" s="117">
        <v>2017</v>
      </c>
      <c r="H213" s="120">
        <v>2019</v>
      </c>
      <c r="I213" s="39"/>
      <c r="J213" s="39"/>
      <c r="K213" s="39"/>
      <c r="L213" s="39"/>
      <c r="M213" s="39"/>
      <c r="N213" s="39"/>
      <c r="O213" s="39"/>
      <c r="P213" s="39"/>
      <c r="Q213" s="39"/>
      <c r="R213" s="39"/>
      <c r="S213" s="50"/>
      <c r="T213" s="39"/>
      <c r="U213" s="39"/>
      <c r="V213" s="39"/>
      <c r="W213" s="39"/>
      <c r="X213" s="50"/>
      <c r="Y213" s="84" t="s">
        <v>22</v>
      </c>
      <c r="Z213" s="84" t="s">
        <v>22</v>
      </c>
      <c r="AA213" s="84" t="s">
        <v>22</v>
      </c>
      <c r="AB213" s="84" t="s">
        <v>22</v>
      </c>
      <c r="AC213" s="84" t="s">
        <v>22</v>
      </c>
      <c r="AD213" s="84" t="s">
        <v>22</v>
      </c>
      <c r="AE213" s="84" t="s">
        <v>22</v>
      </c>
      <c r="AF213" s="84" t="s">
        <v>22</v>
      </c>
      <c r="AG213" s="84" t="s">
        <v>22</v>
      </c>
      <c r="AH213" s="84" t="s">
        <v>22</v>
      </c>
      <c r="AI213" s="84" t="s">
        <v>22</v>
      </c>
      <c r="AJ213" s="84" t="s">
        <v>22</v>
      </c>
    </row>
    <row r="214" spans="1:36" s="2" customFormat="1" ht="78.75" customHeight="1" x14ac:dyDescent="0.25">
      <c r="A214" s="24" t="s">
        <v>166</v>
      </c>
      <c r="B214" s="15" t="s">
        <v>93</v>
      </c>
      <c r="C214" s="156"/>
      <c r="D214" s="192" t="s">
        <v>398</v>
      </c>
      <c r="E214" s="192" t="s">
        <v>194</v>
      </c>
      <c r="F214" s="192" t="s">
        <v>127</v>
      </c>
      <c r="G214" s="115">
        <v>2017</v>
      </c>
      <c r="H214" s="126">
        <v>2019</v>
      </c>
      <c r="I214" s="39"/>
      <c r="J214" s="39"/>
      <c r="K214" s="39"/>
      <c r="L214" s="39"/>
      <c r="M214" s="39"/>
      <c r="N214" s="39"/>
      <c r="O214" s="39"/>
      <c r="P214" s="39"/>
      <c r="Q214" s="39"/>
      <c r="R214" s="39"/>
      <c r="S214" s="50"/>
      <c r="T214" s="39"/>
      <c r="U214" s="39"/>
      <c r="V214" s="39"/>
      <c r="W214" s="39"/>
      <c r="X214" s="50"/>
      <c r="Y214" s="156" t="s">
        <v>22</v>
      </c>
      <c r="Z214" s="156" t="s">
        <v>22</v>
      </c>
      <c r="AA214" s="156" t="s">
        <v>22</v>
      </c>
      <c r="AB214" s="156" t="s">
        <v>22</v>
      </c>
      <c r="AC214" s="156" t="s">
        <v>22</v>
      </c>
      <c r="AD214" s="156" t="s">
        <v>22</v>
      </c>
      <c r="AE214" s="156" t="s">
        <v>22</v>
      </c>
      <c r="AF214" s="156" t="s">
        <v>22</v>
      </c>
      <c r="AG214" s="156" t="s">
        <v>22</v>
      </c>
      <c r="AH214" s="156" t="s">
        <v>22</v>
      </c>
      <c r="AI214" s="156" t="s">
        <v>22</v>
      </c>
      <c r="AJ214" s="156" t="s">
        <v>22</v>
      </c>
    </row>
    <row r="215" spans="1:36" s="3" customFormat="1" ht="75.75" customHeight="1" x14ac:dyDescent="0.25">
      <c r="A215" s="25" t="s">
        <v>167</v>
      </c>
      <c r="B215" s="15" t="s">
        <v>330</v>
      </c>
      <c r="C215" s="156"/>
      <c r="D215" s="196"/>
      <c r="E215" s="196"/>
      <c r="F215" s="196"/>
      <c r="G215" s="117">
        <v>2017</v>
      </c>
      <c r="H215" s="120">
        <v>2019</v>
      </c>
      <c r="I215" s="39"/>
      <c r="J215" s="39"/>
      <c r="K215" s="39"/>
      <c r="L215" s="39"/>
      <c r="M215" s="39"/>
      <c r="N215" s="39"/>
      <c r="O215" s="39"/>
      <c r="P215" s="39"/>
      <c r="Q215" s="39"/>
      <c r="R215" s="39"/>
      <c r="S215" s="50"/>
      <c r="T215" s="39"/>
      <c r="U215" s="39"/>
      <c r="V215" s="39"/>
      <c r="W215" s="39"/>
      <c r="X215" s="50"/>
      <c r="Y215" s="156" t="s">
        <v>22</v>
      </c>
      <c r="Z215" s="156" t="s">
        <v>22</v>
      </c>
      <c r="AA215" s="156" t="s">
        <v>22</v>
      </c>
      <c r="AB215" s="156" t="s">
        <v>22</v>
      </c>
      <c r="AC215" s="156" t="s">
        <v>22</v>
      </c>
      <c r="AD215" s="156" t="s">
        <v>22</v>
      </c>
      <c r="AE215" s="156" t="s">
        <v>22</v>
      </c>
      <c r="AF215" s="156" t="s">
        <v>22</v>
      </c>
      <c r="AG215" s="156" t="s">
        <v>22</v>
      </c>
      <c r="AH215" s="156" t="s">
        <v>22</v>
      </c>
      <c r="AI215" s="156" t="s">
        <v>22</v>
      </c>
      <c r="AJ215" s="156" t="s">
        <v>22</v>
      </c>
    </row>
    <row r="216" spans="1:36" s="3" customFormat="1" ht="44.25" customHeight="1" x14ac:dyDescent="0.25">
      <c r="A216" s="23"/>
      <c r="B216" s="4" t="s">
        <v>522</v>
      </c>
      <c r="C216" s="156">
        <v>0</v>
      </c>
      <c r="D216" s="193"/>
      <c r="E216" s="193"/>
      <c r="F216" s="193"/>
      <c r="G216" s="117">
        <v>2017</v>
      </c>
      <c r="H216" s="120">
        <v>2019</v>
      </c>
      <c r="I216" s="39"/>
      <c r="J216" s="39"/>
      <c r="K216" s="39"/>
      <c r="L216" s="39"/>
      <c r="M216" s="39"/>
      <c r="N216" s="39"/>
      <c r="O216" s="39"/>
      <c r="P216" s="39"/>
      <c r="Q216" s="39"/>
      <c r="R216" s="39"/>
      <c r="S216" s="50"/>
      <c r="T216" s="39"/>
      <c r="U216" s="39"/>
      <c r="V216" s="39"/>
      <c r="W216" s="39"/>
      <c r="X216" s="50"/>
      <c r="Y216" s="156" t="s">
        <v>22</v>
      </c>
      <c r="Z216" s="156" t="s">
        <v>22</v>
      </c>
      <c r="AA216" s="156" t="s">
        <v>22</v>
      </c>
      <c r="AB216" s="156" t="s">
        <v>22</v>
      </c>
      <c r="AC216" s="156" t="s">
        <v>22</v>
      </c>
      <c r="AD216" s="156" t="s">
        <v>22</v>
      </c>
      <c r="AE216" s="156" t="s">
        <v>22</v>
      </c>
      <c r="AF216" s="156" t="s">
        <v>22</v>
      </c>
      <c r="AG216" s="156" t="s">
        <v>22</v>
      </c>
      <c r="AH216" s="156" t="s">
        <v>22</v>
      </c>
      <c r="AI216" s="156" t="s">
        <v>22</v>
      </c>
      <c r="AJ216" s="156" t="s">
        <v>22</v>
      </c>
    </row>
    <row r="217" spans="1:36" s="2" customFormat="1" ht="117" customHeight="1" x14ac:dyDescent="0.25">
      <c r="A217" s="24" t="s">
        <v>168</v>
      </c>
      <c r="B217" s="15" t="s">
        <v>94</v>
      </c>
      <c r="C217" s="156"/>
      <c r="D217" s="192" t="s">
        <v>398</v>
      </c>
      <c r="E217" s="192" t="s">
        <v>194</v>
      </c>
      <c r="F217" s="192" t="s">
        <v>128</v>
      </c>
      <c r="G217" s="115">
        <v>2017</v>
      </c>
      <c r="H217" s="126">
        <v>2019</v>
      </c>
      <c r="I217" s="41">
        <f>J217+O217+T217</f>
        <v>1300</v>
      </c>
      <c r="J217" s="41">
        <f>J218</f>
        <v>500</v>
      </c>
      <c r="K217" s="41">
        <f t="shared" ref="K217:X217" si="115">K218</f>
        <v>0</v>
      </c>
      <c r="L217" s="41">
        <f t="shared" si="115"/>
        <v>0</v>
      </c>
      <c r="M217" s="41">
        <f t="shared" si="115"/>
        <v>500</v>
      </c>
      <c r="N217" s="41">
        <f t="shared" si="115"/>
        <v>0</v>
      </c>
      <c r="O217" s="41">
        <f>O218</f>
        <v>400</v>
      </c>
      <c r="P217" s="41">
        <f t="shared" si="115"/>
        <v>0</v>
      </c>
      <c r="Q217" s="41">
        <f t="shared" si="115"/>
        <v>0</v>
      </c>
      <c r="R217" s="41">
        <f t="shared" si="115"/>
        <v>400</v>
      </c>
      <c r="S217" s="170">
        <f t="shared" si="115"/>
        <v>0</v>
      </c>
      <c r="T217" s="41">
        <f>T218</f>
        <v>400</v>
      </c>
      <c r="U217" s="41">
        <f t="shared" si="115"/>
        <v>0</v>
      </c>
      <c r="V217" s="41">
        <f t="shared" si="115"/>
        <v>0</v>
      </c>
      <c r="W217" s="41">
        <f t="shared" si="115"/>
        <v>400</v>
      </c>
      <c r="X217" s="170">
        <f t="shared" si="115"/>
        <v>0</v>
      </c>
      <c r="Y217" s="156" t="s">
        <v>22</v>
      </c>
      <c r="Z217" s="156" t="s">
        <v>22</v>
      </c>
      <c r="AA217" s="156" t="s">
        <v>22</v>
      </c>
      <c r="AB217" s="156" t="s">
        <v>22</v>
      </c>
      <c r="AC217" s="156" t="s">
        <v>22</v>
      </c>
      <c r="AD217" s="156" t="s">
        <v>22</v>
      </c>
      <c r="AE217" s="156" t="s">
        <v>22</v>
      </c>
      <c r="AF217" s="156" t="s">
        <v>22</v>
      </c>
      <c r="AG217" s="156" t="s">
        <v>22</v>
      </c>
      <c r="AH217" s="156" t="s">
        <v>22</v>
      </c>
      <c r="AI217" s="156" t="s">
        <v>22</v>
      </c>
      <c r="AJ217" s="156" t="s">
        <v>22</v>
      </c>
    </row>
    <row r="218" spans="1:36" s="3" customFormat="1" ht="46.5" customHeight="1" x14ac:dyDescent="0.25">
      <c r="A218" s="25" t="s">
        <v>222</v>
      </c>
      <c r="B218" s="15" t="s">
        <v>331</v>
      </c>
      <c r="C218" s="84"/>
      <c r="D218" s="196"/>
      <c r="E218" s="196"/>
      <c r="F218" s="196"/>
      <c r="G218" s="117">
        <v>2017</v>
      </c>
      <c r="H218" s="120">
        <v>2019</v>
      </c>
      <c r="I218" s="41">
        <f>J218+O218+T218</f>
        <v>1300</v>
      </c>
      <c r="J218" s="42">
        <f>K218+L218+M218+N218</f>
        <v>500</v>
      </c>
      <c r="K218" s="42">
        <v>0</v>
      </c>
      <c r="L218" s="42">
        <v>0</v>
      </c>
      <c r="M218" s="42">
        <v>500</v>
      </c>
      <c r="N218" s="42">
        <v>0</v>
      </c>
      <c r="O218" s="42">
        <f>P218+Q218+R218+S218</f>
        <v>400</v>
      </c>
      <c r="P218" s="42">
        <v>0</v>
      </c>
      <c r="Q218" s="42">
        <v>0</v>
      </c>
      <c r="R218" s="42">
        <v>400</v>
      </c>
      <c r="S218" s="135">
        <v>0</v>
      </c>
      <c r="T218" s="42">
        <f>U218+V218+W218+X218</f>
        <v>400</v>
      </c>
      <c r="U218" s="42">
        <v>0</v>
      </c>
      <c r="V218" s="42">
        <v>0</v>
      </c>
      <c r="W218" s="42">
        <v>400</v>
      </c>
      <c r="X218" s="135">
        <v>0</v>
      </c>
      <c r="Y218" s="84" t="s">
        <v>22</v>
      </c>
      <c r="Z218" s="84" t="s">
        <v>22</v>
      </c>
      <c r="AA218" s="84" t="s">
        <v>22</v>
      </c>
      <c r="AB218" s="84" t="s">
        <v>22</v>
      </c>
      <c r="AC218" s="84" t="s">
        <v>22</v>
      </c>
      <c r="AD218" s="84" t="s">
        <v>22</v>
      </c>
      <c r="AE218" s="84" t="s">
        <v>22</v>
      </c>
      <c r="AF218" s="84" t="s">
        <v>22</v>
      </c>
      <c r="AG218" s="84" t="s">
        <v>22</v>
      </c>
      <c r="AH218" s="84" t="s">
        <v>22</v>
      </c>
      <c r="AI218" s="84" t="s">
        <v>22</v>
      </c>
      <c r="AJ218" s="84" t="s">
        <v>22</v>
      </c>
    </row>
    <row r="219" spans="1:36" s="3" customFormat="1" ht="56.25" customHeight="1" x14ac:dyDescent="0.25">
      <c r="A219" s="23"/>
      <c r="B219" s="4" t="s">
        <v>523</v>
      </c>
      <c r="C219" s="84">
        <v>0</v>
      </c>
      <c r="D219" s="193"/>
      <c r="E219" s="193"/>
      <c r="F219" s="193"/>
      <c r="G219" s="117">
        <v>2017</v>
      </c>
      <c r="H219" s="120">
        <v>2019</v>
      </c>
      <c r="I219" s="39"/>
      <c r="J219" s="39"/>
      <c r="K219" s="39"/>
      <c r="L219" s="39"/>
      <c r="M219" s="39"/>
      <c r="N219" s="39"/>
      <c r="O219" s="39"/>
      <c r="P219" s="39"/>
      <c r="Q219" s="39"/>
      <c r="R219" s="39"/>
      <c r="S219" s="50"/>
      <c r="T219" s="39"/>
      <c r="U219" s="39"/>
      <c r="V219" s="39"/>
      <c r="W219" s="39"/>
      <c r="X219" s="50"/>
      <c r="Y219" s="84" t="s">
        <v>22</v>
      </c>
      <c r="Z219" s="84" t="s">
        <v>22</v>
      </c>
      <c r="AA219" s="84" t="s">
        <v>22</v>
      </c>
      <c r="AB219" s="84" t="s">
        <v>22</v>
      </c>
      <c r="AC219" s="84" t="s">
        <v>22</v>
      </c>
      <c r="AD219" s="84" t="s">
        <v>22</v>
      </c>
      <c r="AE219" s="84" t="s">
        <v>22</v>
      </c>
      <c r="AF219" s="84" t="s">
        <v>22</v>
      </c>
      <c r="AG219" s="84" t="s">
        <v>22</v>
      </c>
      <c r="AH219" s="84" t="s">
        <v>22</v>
      </c>
      <c r="AI219" s="84" t="s">
        <v>22</v>
      </c>
      <c r="AJ219" s="84" t="s">
        <v>22</v>
      </c>
    </row>
    <row r="220" spans="1:36" s="3" customFormat="1" ht="15.75" x14ac:dyDescent="0.25">
      <c r="A220" s="237" t="s">
        <v>95</v>
      </c>
      <c r="B220" s="238"/>
      <c r="C220" s="238"/>
      <c r="D220" s="238"/>
      <c r="E220" s="238"/>
      <c r="F220" s="238"/>
      <c r="G220" s="238"/>
      <c r="H220" s="238"/>
      <c r="I220" s="238"/>
      <c r="J220" s="238"/>
      <c r="K220" s="238"/>
      <c r="L220" s="238"/>
      <c r="M220" s="238"/>
      <c r="N220" s="238"/>
      <c r="O220" s="238"/>
      <c r="P220" s="238"/>
      <c r="Q220" s="238"/>
      <c r="R220" s="238"/>
      <c r="S220" s="238"/>
      <c r="T220" s="238"/>
      <c r="U220" s="238"/>
      <c r="V220" s="238"/>
      <c r="W220" s="238"/>
      <c r="X220" s="238"/>
      <c r="Y220" s="238"/>
      <c r="Z220" s="238"/>
      <c r="AA220" s="238"/>
      <c r="AB220" s="238"/>
      <c r="AC220" s="238"/>
      <c r="AD220" s="238"/>
      <c r="AE220" s="238"/>
      <c r="AF220" s="238"/>
      <c r="AG220" s="238"/>
      <c r="AH220" s="238"/>
      <c r="AI220" s="238"/>
      <c r="AJ220" s="239"/>
    </row>
    <row r="221" spans="1:36" s="2" customFormat="1" ht="78.75" customHeight="1" x14ac:dyDescent="0.25">
      <c r="A221" s="24" t="s">
        <v>223</v>
      </c>
      <c r="B221" s="15" t="s">
        <v>96</v>
      </c>
      <c r="C221" s="6"/>
      <c r="D221" s="192" t="s">
        <v>398</v>
      </c>
      <c r="E221" s="192" t="s">
        <v>194</v>
      </c>
      <c r="F221" s="192" t="s">
        <v>129</v>
      </c>
      <c r="G221" s="115">
        <v>2017</v>
      </c>
      <c r="H221" s="126">
        <v>2019</v>
      </c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  <c r="V221" s="49"/>
      <c r="W221" s="49"/>
      <c r="X221" s="49"/>
      <c r="Y221" s="156" t="s">
        <v>22</v>
      </c>
      <c r="Z221" s="156" t="s">
        <v>22</v>
      </c>
      <c r="AA221" s="156" t="s">
        <v>22</v>
      </c>
      <c r="AB221" s="156" t="s">
        <v>22</v>
      </c>
      <c r="AC221" s="156" t="s">
        <v>22</v>
      </c>
      <c r="AD221" s="156" t="s">
        <v>22</v>
      </c>
      <c r="AE221" s="156" t="s">
        <v>22</v>
      </c>
      <c r="AF221" s="156" t="s">
        <v>22</v>
      </c>
      <c r="AG221" s="156" t="s">
        <v>22</v>
      </c>
      <c r="AH221" s="156" t="s">
        <v>22</v>
      </c>
      <c r="AI221" s="156" t="s">
        <v>22</v>
      </c>
      <c r="AJ221" s="156" t="s">
        <v>22</v>
      </c>
    </row>
    <row r="222" spans="1:36" s="3" customFormat="1" ht="48" customHeight="1" x14ac:dyDescent="0.25">
      <c r="A222" s="25" t="s">
        <v>224</v>
      </c>
      <c r="B222" s="15" t="s">
        <v>332</v>
      </c>
      <c r="C222" s="9"/>
      <c r="D222" s="196"/>
      <c r="E222" s="196"/>
      <c r="F222" s="196"/>
      <c r="G222" s="117">
        <v>2017</v>
      </c>
      <c r="H222" s="120">
        <v>2019</v>
      </c>
      <c r="I222" s="46"/>
      <c r="J222" s="46"/>
      <c r="K222" s="46"/>
      <c r="L222" s="46"/>
      <c r="M222" s="46"/>
      <c r="N222" s="46"/>
      <c r="O222" s="46"/>
      <c r="P222" s="46"/>
      <c r="Q222" s="46"/>
      <c r="R222" s="46"/>
      <c r="S222" s="46"/>
      <c r="T222" s="46"/>
      <c r="U222" s="46"/>
      <c r="V222" s="46"/>
      <c r="W222" s="46"/>
      <c r="X222" s="46"/>
      <c r="Y222" s="156" t="s">
        <v>22</v>
      </c>
      <c r="Z222" s="156" t="s">
        <v>22</v>
      </c>
      <c r="AA222" s="156" t="s">
        <v>22</v>
      </c>
      <c r="AB222" s="156" t="s">
        <v>22</v>
      </c>
      <c r="AC222" s="156" t="s">
        <v>22</v>
      </c>
      <c r="AD222" s="156" t="s">
        <v>22</v>
      </c>
      <c r="AE222" s="156" t="s">
        <v>22</v>
      </c>
      <c r="AF222" s="156" t="s">
        <v>22</v>
      </c>
      <c r="AG222" s="156" t="s">
        <v>22</v>
      </c>
      <c r="AH222" s="156" t="s">
        <v>22</v>
      </c>
      <c r="AI222" s="156" t="s">
        <v>22</v>
      </c>
      <c r="AJ222" s="156" t="s">
        <v>22</v>
      </c>
    </row>
    <row r="223" spans="1:36" s="3" customFormat="1" ht="64.5" customHeight="1" x14ac:dyDescent="0.25">
      <c r="A223" s="25"/>
      <c r="B223" s="4" t="s">
        <v>524</v>
      </c>
      <c r="C223" s="9">
        <v>0</v>
      </c>
      <c r="D223" s="193"/>
      <c r="E223" s="193"/>
      <c r="F223" s="193"/>
      <c r="G223" s="117">
        <v>2017</v>
      </c>
      <c r="H223" s="120">
        <v>2019</v>
      </c>
      <c r="I223" s="46"/>
      <c r="J223" s="46"/>
      <c r="K223" s="46"/>
      <c r="L223" s="46"/>
      <c r="M223" s="46"/>
      <c r="N223" s="46"/>
      <c r="O223" s="46"/>
      <c r="P223" s="46"/>
      <c r="Q223" s="46"/>
      <c r="R223" s="46"/>
      <c r="S223" s="46"/>
      <c r="T223" s="46"/>
      <c r="U223" s="46"/>
      <c r="V223" s="46"/>
      <c r="W223" s="46"/>
      <c r="X223" s="46"/>
      <c r="Y223" s="156" t="s">
        <v>22</v>
      </c>
      <c r="Z223" s="156" t="s">
        <v>22</v>
      </c>
      <c r="AA223" s="156" t="s">
        <v>22</v>
      </c>
      <c r="AB223" s="156" t="s">
        <v>22</v>
      </c>
      <c r="AC223" s="156" t="s">
        <v>22</v>
      </c>
      <c r="AD223" s="156" t="s">
        <v>22</v>
      </c>
      <c r="AE223" s="156" t="s">
        <v>22</v>
      </c>
      <c r="AF223" s="156" t="s">
        <v>22</v>
      </c>
      <c r="AG223" s="156" t="s">
        <v>22</v>
      </c>
      <c r="AH223" s="156" t="s">
        <v>22</v>
      </c>
      <c r="AI223" s="156" t="s">
        <v>22</v>
      </c>
      <c r="AJ223" s="156" t="s">
        <v>22</v>
      </c>
    </row>
    <row r="224" spans="1:36" s="2" customFormat="1" ht="55.5" customHeight="1" x14ac:dyDescent="0.25">
      <c r="A224" s="24" t="s">
        <v>225</v>
      </c>
      <c r="B224" s="15" t="s">
        <v>130</v>
      </c>
      <c r="C224" s="6"/>
      <c r="D224" s="192" t="s">
        <v>398</v>
      </c>
      <c r="E224" s="192" t="s">
        <v>194</v>
      </c>
      <c r="F224" s="192" t="s">
        <v>292</v>
      </c>
      <c r="G224" s="115">
        <v>2017</v>
      </c>
      <c r="H224" s="126">
        <v>2019</v>
      </c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49"/>
      <c r="W224" s="49"/>
      <c r="X224" s="49"/>
      <c r="Y224" s="156" t="s">
        <v>22</v>
      </c>
      <c r="Z224" s="156" t="s">
        <v>22</v>
      </c>
      <c r="AA224" s="156" t="s">
        <v>22</v>
      </c>
      <c r="AB224" s="156" t="s">
        <v>22</v>
      </c>
      <c r="AC224" s="156" t="s">
        <v>22</v>
      </c>
      <c r="AD224" s="156" t="s">
        <v>22</v>
      </c>
      <c r="AE224" s="156" t="s">
        <v>22</v>
      </c>
      <c r="AF224" s="156" t="s">
        <v>22</v>
      </c>
      <c r="AG224" s="156" t="s">
        <v>22</v>
      </c>
      <c r="AH224" s="156" t="s">
        <v>22</v>
      </c>
      <c r="AI224" s="156" t="s">
        <v>22</v>
      </c>
      <c r="AJ224" s="156" t="s">
        <v>22</v>
      </c>
    </row>
    <row r="225" spans="1:36" s="3" customFormat="1" ht="57.75" customHeight="1" x14ac:dyDescent="0.25">
      <c r="A225" s="25" t="s">
        <v>226</v>
      </c>
      <c r="B225" s="15" t="s">
        <v>333</v>
      </c>
      <c r="C225" s="9"/>
      <c r="D225" s="196"/>
      <c r="E225" s="196"/>
      <c r="F225" s="196"/>
      <c r="G225" s="117">
        <v>2017</v>
      </c>
      <c r="H225" s="120">
        <v>2019</v>
      </c>
      <c r="I225" s="46"/>
      <c r="J225" s="46"/>
      <c r="K225" s="46"/>
      <c r="L225" s="46"/>
      <c r="M225" s="46"/>
      <c r="N225" s="46"/>
      <c r="O225" s="46"/>
      <c r="P225" s="46"/>
      <c r="Q225" s="46"/>
      <c r="R225" s="46"/>
      <c r="S225" s="46"/>
      <c r="T225" s="46"/>
      <c r="U225" s="46"/>
      <c r="V225" s="46"/>
      <c r="W225" s="46"/>
      <c r="X225" s="46"/>
      <c r="Y225" s="84" t="s">
        <v>22</v>
      </c>
      <c r="Z225" s="84" t="s">
        <v>22</v>
      </c>
      <c r="AA225" s="84" t="s">
        <v>22</v>
      </c>
      <c r="AB225" s="84" t="s">
        <v>22</v>
      </c>
      <c r="AC225" s="84" t="s">
        <v>22</v>
      </c>
      <c r="AD225" s="84" t="s">
        <v>22</v>
      </c>
      <c r="AE225" s="84" t="s">
        <v>22</v>
      </c>
      <c r="AF225" s="84" t="s">
        <v>22</v>
      </c>
      <c r="AG225" s="84" t="s">
        <v>22</v>
      </c>
      <c r="AH225" s="84" t="s">
        <v>22</v>
      </c>
      <c r="AI225" s="84" t="s">
        <v>22</v>
      </c>
      <c r="AJ225" s="84" t="s">
        <v>22</v>
      </c>
    </row>
    <row r="226" spans="1:36" s="3" customFormat="1" ht="215.25" customHeight="1" x14ac:dyDescent="0.25">
      <c r="A226" s="25"/>
      <c r="B226" s="4" t="s">
        <v>525</v>
      </c>
      <c r="C226" s="9"/>
      <c r="D226" s="193"/>
      <c r="E226" s="193"/>
      <c r="F226" s="193"/>
      <c r="G226" s="117">
        <v>2017</v>
      </c>
      <c r="H226" s="120">
        <v>2019</v>
      </c>
      <c r="I226" s="46"/>
      <c r="J226" s="46"/>
      <c r="K226" s="46"/>
      <c r="L226" s="46"/>
      <c r="M226" s="46"/>
      <c r="N226" s="46"/>
      <c r="O226" s="46"/>
      <c r="P226" s="46"/>
      <c r="Q226" s="46"/>
      <c r="R226" s="46"/>
      <c r="S226" s="46"/>
      <c r="T226" s="46"/>
      <c r="U226" s="46"/>
      <c r="V226" s="46"/>
      <c r="W226" s="46"/>
      <c r="X226" s="46"/>
      <c r="Y226" s="84" t="s">
        <v>22</v>
      </c>
      <c r="Z226" s="84" t="s">
        <v>22</v>
      </c>
      <c r="AA226" s="84" t="s">
        <v>22</v>
      </c>
      <c r="AB226" s="84" t="s">
        <v>22</v>
      </c>
      <c r="AC226" s="84" t="s">
        <v>22</v>
      </c>
      <c r="AD226" s="84" t="s">
        <v>22</v>
      </c>
      <c r="AE226" s="84" t="s">
        <v>22</v>
      </c>
      <c r="AF226" s="84" t="s">
        <v>22</v>
      </c>
      <c r="AG226" s="84" t="s">
        <v>22</v>
      </c>
      <c r="AH226" s="84" t="s">
        <v>22</v>
      </c>
      <c r="AI226" s="84" t="s">
        <v>22</v>
      </c>
      <c r="AJ226" s="84" t="s">
        <v>22</v>
      </c>
    </row>
    <row r="227" spans="1:36" s="2" customFormat="1" ht="78.75" customHeight="1" x14ac:dyDescent="0.25">
      <c r="A227" s="24" t="s">
        <v>227</v>
      </c>
      <c r="B227" s="15" t="s">
        <v>97</v>
      </c>
      <c r="C227" s="6"/>
      <c r="D227" s="192" t="s">
        <v>398</v>
      </c>
      <c r="E227" s="192" t="s">
        <v>194</v>
      </c>
      <c r="F227" s="192" t="s">
        <v>131</v>
      </c>
      <c r="G227" s="115">
        <v>2017</v>
      </c>
      <c r="H227" s="126">
        <v>2019</v>
      </c>
      <c r="I227" s="145">
        <f>J227+O227+T227</f>
        <v>235</v>
      </c>
      <c r="J227" s="145">
        <f>K227+L227+M227+N227</f>
        <v>235</v>
      </c>
      <c r="K227" s="145">
        <f>K228+K229</f>
        <v>0</v>
      </c>
      <c r="L227" s="145">
        <f t="shared" ref="L227:N227" si="116">L228+L229</f>
        <v>0</v>
      </c>
      <c r="M227" s="145">
        <f t="shared" si="116"/>
        <v>235</v>
      </c>
      <c r="N227" s="145">
        <f t="shared" si="116"/>
        <v>0</v>
      </c>
      <c r="O227" s="145">
        <f>P227+Q227+R227+S227</f>
        <v>0</v>
      </c>
      <c r="P227" s="145">
        <f>P228+P229</f>
        <v>0</v>
      </c>
      <c r="Q227" s="145">
        <f t="shared" ref="Q227" si="117">Q228+Q229</f>
        <v>0</v>
      </c>
      <c r="R227" s="145">
        <f t="shared" ref="R227" si="118">R228+R229</f>
        <v>0</v>
      </c>
      <c r="S227" s="145">
        <f t="shared" ref="S227" si="119">S228+S229</f>
        <v>0</v>
      </c>
      <c r="T227" s="145">
        <f>U227+V227+W227+X227</f>
        <v>0</v>
      </c>
      <c r="U227" s="145">
        <f>U228+U229</f>
        <v>0</v>
      </c>
      <c r="V227" s="145">
        <f t="shared" ref="V227" si="120">V228+V229</f>
        <v>0</v>
      </c>
      <c r="W227" s="145">
        <f t="shared" ref="W227" si="121">W228+W229</f>
        <v>0</v>
      </c>
      <c r="X227" s="49">
        <f t="shared" ref="X227" si="122">X228+X229</f>
        <v>0</v>
      </c>
      <c r="Y227" s="84" t="s">
        <v>22</v>
      </c>
      <c r="Z227" s="84" t="s">
        <v>22</v>
      </c>
      <c r="AA227" s="84" t="s">
        <v>22</v>
      </c>
      <c r="AB227" s="84" t="s">
        <v>22</v>
      </c>
      <c r="AC227" s="84" t="s">
        <v>22</v>
      </c>
      <c r="AD227" s="84" t="s">
        <v>22</v>
      </c>
      <c r="AE227" s="84" t="s">
        <v>22</v>
      </c>
      <c r="AF227" s="84" t="s">
        <v>22</v>
      </c>
      <c r="AG227" s="84" t="s">
        <v>22</v>
      </c>
      <c r="AH227" s="84" t="s">
        <v>22</v>
      </c>
      <c r="AI227" s="84" t="s">
        <v>22</v>
      </c>
      <c r="AJ227" s="84" t="s">
        <v>22</v>
      </c>
    </row>
    <row r="228" spans="1:36" s="3" customFormat="1" ht="53.25" customHeight="1" x14ac:dyDescent="0.25">
      <c r="A228" s="25" t="s">
        <v>228</v>
      </c>
      <c r="B228" s="15" t="s">
        <v>334</v>
      </c>
      <c r="C228" s="9"/>
      <c r="D228" s="196"/>
      <c r="E228" s="196"/>
      <c r="F228" s="196"/>
      <c r="G228" s="117">
        <v>2017</v>
      </c>
      <c r="H228" s="120">
        <v>2019</v>
      </c>
      <c r="I228" s="145">
        <f t="shared" ref="I228:I229" si="123">J228+O228+T228</f>
        <v>200</v>
      </c>
      <c r="J228" s="145">
        <f t="shared" ref="J228:J229" si="124">K228+L228+M228+N228</f>
        <v>200</v>
      </c>
      <c r="K228" s="146">
        <v>0</v>
      </c>
      <c r="L228" s="146">
        <v>0</v>
      </c>
      <c r="M228" s="146">
        <v>200</v>
      </c>
      <c r="N228" s="146">
        <v>0</v>
      </c>
      <c r="O228" s="146">
        <f t="shared" ref="O228:O229" si="125">P228+Q228+R228+S228</f>
        <v>0</v>
      </c>
      <c r="P228" s="146">
        <v>0</v>
      </c>
      <c r="Q228" s="146">
        <v>0</v>
      </c>
      <c r="R228" s="146">
        <v>0</v>
      </c>
      <c r="S228" s="146">
        <v>0</v>
      </c>
      <c r="T228" s="146">
        <f t="shared" ref="T228:T229" si="126">U228+V228+W228+X228</f>
        <v>0</v>
      </c>
      <c r="U228" s="146">
        <v>0</v>
      </c>
      <c r="V228" s="146">
        <v>0</v>
      </c>
      <c r="W228" s="146">
        <v>0</v>
      </c>
      <c r="X228" s="46">
        <v>0</v>
      </c>
      <c r="Y228" s="84" t="s">
        <v>22</v>
      </c>
      <c r="Z228" s="84" t="s">
        <v>22</v>
      </c>
      <c r="AA228" s="84" t="s">
        <v>22</v>
      </c>
      <c r="AB228" s="84" t="s">
        <v>22</v>
      </c>
      <c r="AC228" s="84" t="s">
        <v>22</v>
      </c>
      <c r="AD228" s="84" t="s">
        <v>22</v>
      </c>
      <c r="AE228" s="84" t="s">
        <v>22</v>
      </c>
      <c r="AF228" s="84" t="s">
        <v>22</v>
      </c>
      <c r="AG228" s="84" t="s">
        <v>22</v>
      </c>
      <c r="AH228" s="84" t="s">
        <v>22</v>
      </c>
      <c r="AI228" s="84" t="s">
        <v>22</v>
      </c>
      <c r="AJ228" s="84" t="s">
        <v>22</v>
      </c>
    </row>
    <row r="229" spans="1:36" s="3" customFormat="1" ht="53.25" customHeight="1" x14ac:dyDescent="0.25">
      <c r="A229" s="25" t="s">
        <v>367</v>
      </c>
      <c r="B229" s="15" t="s">
        <v>335</v>
      </c>
      <c r="C229" s="9"/>
      <c r="D229" s="196"/>
      <c r="E229" s="196"/>
      <c r="F229" s="196"/>
      <c r="G229" s="117">
        <v>2017</v>
      </c>
      <c r="H229" s="120">
        <v>2019</v>
      </c>
      <c r="I229" s="145">
        <f t="shared" si="123"/>
        <v>35</v>
      </c>
      <c r="J229" s="145">
        <f t="shared" si="124"/>
        <v>35</v>
      </c>
      <c r="K229" s="146">
        <v>0</v>
      </c>
      <c r="L229" s="146">
        <v>0</v>
      </c>
      <c r="M229" s="146">
        <v>35</v>
      </c>
      <c r="N229" s="146">
        <v>0</v>
      </c>
      <c r="O229" s="146">
        <f t="shared" si="125"/>
        <v>0</v>
      </c>
      <c r="P229" s="146">
        <v>0</v>
      </c>
      <c r="Q229" s="146">
        <v>0</v>
      </c>
      <c r="R229" s="146">
        <v>0</v>
      </c>
      <c r="S229" s="146">
        <v>0</v>
      </c>
      <c r="T229" s="146">
        <f t="shared" si="126"/>
        <v>0</v>
      </c>
      <c r="U229" s="146">
        <v>0</v>
      </c>
      <c r="V229" s="146">
        <v>0</v>
      </c>
      <c r="W229" s="146">
        <v>0</v>
      </c>
      <c r="X229" s="46">
        <v>0</v>
      </c>
      <c r="Y229" s="84" t="s">
        <v>22</v>
      </c>
      <c r="Z229" s="84" t="s">
        <v>22</v>
      </c>
      <c r="AA229" s="84" t="s">
        <v>22</v>
      </c>
      <c r="AB229" s="84" t="s">
        <v>22</v>
      </c>
      <c r="AC229" s="84" t="s">
        <v>22</v>
      </c>
      <c r="AD229" s="84" t="s">
        <v>22</v>
      </c>
      <c r="AE229" s="84" t="s">
        <v>22</v>
      </c>
      <c r="AF229" s="84" t="s">
        <v>22</v>
      </c>
      <c r="AG229" s="84" t="s">
        <v>22</v>
      </c>
      <c r="AH229" s="84" t="s">
        <v>22</v>
      </c>
      <c r="AI229" s="84" t="s">
        <v>22</v>
      </c>
      <c r="AJ229" s="84" t="s">
        <v>22</v>
      </c>
    </row>
    <row r="230" spans="1:36" s="3" customFormat="1" ht="81.75" customHeight="1" x14ac:dyDescent="0.25">
      <c r="A230" s="25"/>
      <c r="B230" s="4" t="s">
        <v>526</v>
      </c>
      <c r="C230" s="9"/>
      <c r="D230" s="193"/>
      <c r="E230" s="193"/>
      <c r="F230" s="193"/>
      <c r="G230" s="117">
        <v>2017</v>
      </c>
      <c r="H230" s="120">
        <v>2019</v>
      </c>
      <c r="I230" s="46"/>
      <c r="J230" s="46"/>
      <c r="K230" s="46"/>
      <c r="L230" s="46"/>
      <c r="M230" s="46"/>
      <c r="N230" s="46"/>
      <c r="O230" s="46"/>
      <c r="P230" s="46"/>
      <c r="Q230" s="46"/>
      <c r="R230" s="46"/>
      <c r="S230" s="46"/>
      <c r="T230" s="46"/>
      <c r="U230" s="46"/>
      <c r="V230" s="46"/>
      <c r="W230" s="46"/>
      <c r="X230" s="46"/>
      <c r="Y230" s="84" t="s">
        <v>22</v>
      </c>
      <c r="Z230" s="84" t="s">
        <v>22</v>
      </c>
      <c r="AA230" s="84" t="s">
        <v>22</v>
      </c>
      <c r="AB230" s="84" t="s">
        <v>22</v>
      </c>
      <c r="AC230" s="84" t="s">
        <v>22</v>
      </c>
      <c r="AD230" s="84" t="s">
        <v>22</v>
      </c>
      <c r="AE230" s="84" t="s">
        <v>22</v>
      </c>
      <c r="AF230" s="84" t="s">
        <v>22</v>
      </c>
      <c r="AG230" s="84" t="s">
        <v>22</v>
      </c>
      <c r="AH230" s="84" t="s">
        <v>22</v>
      </c>
      <c r="AI230" s="84" t="s">
        <v>22</v>
      </c>
      <c r="AJ230" s="84" t="s">
        <v>22</v>
      </c>
    </row>
    <row r="231" spans="1:36" s="2" customFormat="1" ht="63" customHeight="1" x14ac:dyDescent="0.25">
      <c r="A231" s="24" t="s">
        <v>183</v>
      </c>
      <c r="B231" s="15" t="s">
        <v>98</v>
      </c>
      <c r="C231" s="6"/>
      <c r="D231" s="192" t="s">
        <v>398</v>
      </c>
      <c r="E231" s="192" t="s">
        <v>194</v>
      </c>
      <c r="F231" s="175" t="s">
        <v>132</v>
      </c>
      <c r="G231" s="115">
        <v>2017</v>
      </c>
      <c r="H231" s="126">
        <v>2019</v>
      </c>
      <c r="I231" s="43">
        <f>J231+O231+T231</f>
        <v>300</v>
      </c>
      <c r="J231" s="43">
        <f t="shared" ref="J231:X231" si="127">J232</f>
        <v>100</v>
      </c>
      <c r="K231" s="43">
        <f t="shared" si="127"/>
        <v>0</v>
      </c>
      <c r="L231" s="43">
        <f t="shared" si="127"/>
        <v>0</v>
      </c>
      <c r="M231" s="43">
        <f t="shared" si="127"/>
        <v>100</v>
      </c>
      <c r="N231" s="43">
        <f t="shared" si="127"/>
        <v>0</v>
      </c>
      <c r="O231" s="43">
        <f t="shared" si="127"/>
        <v>100</v>
      </c>
      <c r="P231" s="43">
        <f t="shared" si="127"/>
        <v>0</v>
      </c>
      <c r="Q231" s="43">
        <f t="shared" si="127"/>
        <v>0</v>
      </c>
      <c r="R231" s="43">
        <f t="shared" si="127"/>
        <v>100</v>
      </c>
      <c r="S231" s="43">
        <f t="shared" si="127"/>
        <v>0</v>
      </c>
      <c r="T231" s="43">
        <f t="shared" si="127"/>
        <v>100</v>
      </c>
      <c r="U231" s="43">
        <f t="shared" si="127"/>
        <v>0</v>
      </c>
      <c r="V231" s="43">
        <f t="shared" si="127"/>
        <v>0</v>
      </c>
      <c r="W231" s="43">
        <f t="shared" si="127"/>
        <v>100</v>
      </c>
      <c r="X231" s="43">
        <f t="shared" si="127"/>
        <v>0</v>
      </c>
      <c r="Y231" s="84" t="s">
        <v>22</v>
      </c>
      <c r="Z231" s="84" t="s">
        <v>22</v>
      </c>
      <c r="AA231" s="84" t="s">
        <v>22</v>
      </c>
      <c r="AB231" s="84" t="s">
        <v>22</v>
      </c>
      <c r="AC231" s="84" t="s">
        <v>22</v>
      </c>
      <c r="AD231" s="84" t="s">
        <v>22</v>
      </c>
      <c r="AE231" s="84" t="s">
        <v>22</v>
      </c>
      <c r="AF231" s="84" t="s">
        <v>22</v>
      </c>
      <c r="AG231" s="84" t="s">
        <v>22</v>
      </c>
      <c r="AH231" s="84" t="s">
        <v>22</v>
      </c>
      <c r="AI231" s="84" t="s">
        <v>22</v>
      </c>
      <c r="AJ231" s="84" t="s">
        <v>22</v>
      </c>
    </row>
    <row r="232" spans="1:36" s="3" customFormat="1" ht="45" customHeight="1" x14ac:dyDescent="0.25">
      <c r="A232" s="25" t="s">
        <v>229</v>
      </c>
      <c r="B232" s="15" t="s">
        <v>336</v>
      </c>
      <c r="C232" s="9"/>
      <c r="D232" s="196"/>
      <c r="E232" s="196"/>
      <c r="F232" s="25"/>
      <c r="G232" s="117">
        <v>2017</v>
      </c>
      <c r="H232" s="120">
        <v>2019</v>
      </c>
      <c r="I232" s="42">
        <f>J232+O232+T232</f>
        <v>300</v>
      </c>
      <c r="J232" s="42">
        <f>K232+L232+M232+N232</f>
        <v>100</v>
      </c>
      <c r="K232" s="42">
        <v>0</v>
      </c>
      <c r="L232" s="42">
        <v>0</v>
      </c>
      <c r="M232" s="42">
        <v>100</v>
      </c>
      <c r="N232" s="42">
        <v>0</v>
      </c>
      <c r="O232" s="42">
        <f>P232+Q232+R232+S232</f>
        <v>100</v>
      </c>
      <c r="P232" s="42">
        <v>0</v>
      </c>
      <c r="Q232" s="42">
        <v>0</v>
      </c>
      <c r="R232" s="42">
        <v>100</v>
      </c>
      <c r="S232" s="42">
        <v>0</v>
      </c>
      <c r="T232" s="42">
        <f>U232+V232+W232+X232</f>
        <v>100</v>
      </c>
      <c r="U232" s="42">
        <v>0</v>
      </c>
      <c r="V232" s="42">
        <v>0</v>
      </c>
      <c r="W232" s="42">
        <v>100</v>
      </c>
      <c r="X232" s="42">
        <v>0</v>
      </c>
      <c r="Y232" s="84" t="s">
        <v>22</v>
      </c>
      <c r="Z232" s="84" t="s">
        <v>22</v>
      </c>
      <c r="AA232" s="84" t="s">
        <v>22</v>
      </c>
      <c r="AB232" s="84" t="s">
        <v>22</v>
      </c>
      <c r="AC232" s="84" t="s">
        <v>22</v>
      </c>
      <c r="AD232" s="84" t="s">
        <v>22</v>
      </c>
      <c r="AE232" s="84" t="s">
        <v>22</v>
      </c>
      <c r="AF232" s="84" t="s">
        <v>22</v>
      </c>
      <c r="AG232" s="84" t="s">
        <v>22</v>
      </c>
      <c r="AH232" s="84" t="s">
        <v>22</v>
      </c>
      <c r="AI232" s="84" t="s">
        <v>22</v>
      </c>
      <c r="AJ232" s="84" t="s">
        <v>22</v>
      </c>
    </row>
    <row r="233" spans="1:36" s="3" customFormat="1" ht="52.5" customHeight="1" x14ac:dyDescent="0.25">
      <c r="A233" s="25"/>
      <c r="B233" s="4" t="s">
        <v>527</v>
      </c>
      <c r="C233" s="9"/>
      <c r="D233" s="193"/>
      <c r="E233" s="193"/>
      <c r="F233" s="25"/>
      <c r="G233" s="117">
        <v>2017</v>
      </c>
      <c r="H233" s="120">
        <v>2019</v>
      </c>
      <c r="I233" s="46"/>
      <c r="J233" s="46"/>
      <c r="K233" s="46"/>
      <c r="L233" s="46"/>
      <c r="M233" s="46"/>
      <c r="N233" s="46"/>
      <c r="O233" s="46"/>
      <c r="P233" s="46"/>
      <c r="Q233" s="46"/>
      <c r="R233" s="46"/>
      <c r="S233" s="46"/>
      <c r="T233" s="46"/>
      <c r="U233" s="46"/>
      <c r="V233" s="46"/>
      <c r="W233" s="46"/>
      <c r="X233" s="46"/>
      <c r="Y233" s="84" t="s">
        <v>22</v>
      </c>
      <c r="Z233" s="84" t="s">
        <v>22</v>
      </c>
      <c r="AA233" s="84" t="s">
        <v>22</v>
      </c>
      <c r="AB233" s="84" t="s">
        <v>22</v>
      </c>
      <c r="AC233" s="84" t="s">
        <v>22</v>
      </c>
      <c r="AD233" s="84" t="s">
        <v>22</v>
      </c>
      <c r="AE233" s="84" t="s">
        <v>22</v>
      </c>
      <c r="AF233" s="84" t="s">
        <v>22</v>
      </c>
      <c r="AG233" s="84" t="s">
        <v>22</v>
      </c>
      <c r="AH233" s="84" t="s">
        <v>22</v>
      </c>
      <c r="AI233" s="84" t="s">
        <v>22</v>
      </c>
      <c r="AJ233" s="84" t="s">
        <v>22</v>
      </c>
    </row>
    <row r="234" spans="1:36" s="2" customFormat="1" ht="78.75" customHeight="1" x14ac:dyDescent="0.25">
      <c r="A234" s="24" t="s">
        <v>184</v>
      </c>
      <c r="B234" s="15" t="s">
        <v>99</v>
      </c>
      <c r="C234" s="6"/>
      <c r="D234" s="192" t="s">
        <v>398</v>
      </c>
      <c r="E234" s="192" t="s">
        <v>194</v>
      </c>
      <c r="F234" s="192" t="s">
        <v>133</v>
      </c>
      <c r="G234" s="115">
        <v>2017</v>
      </c>
      <c r="H234" s="126">
        <v>2019</v>
      </c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  <c r="V234" s="49"/>
      <c r="W234" s="49"/>
      <c r="X234" s="49"/>
      <c r="Y234" s="156" t="s">
        <v>22</v>
      </c>
      <c r="Z234" s="156" t="s">
        <v>22</v>
      </c>
      <c r="AA234" s="156" t="s">
        <v>22</v>
      </c>
      <c r="AB234" s="156" t="s">
        <v>22</v>
      </c>
      <c r="AC234" s="156" t="s">
        <v>22</v>
      </c>
      <c r="AD234" s="156" t="s">
        <v>22</v>
      </c>
      <c r="AE234" s="156" t="s">
        <v>22</v>
      </c>
      <c r="AF234" s="156" t="s">
        <v>22</v>
      </c>
      <c r="AG234" s="156" t="s">
        <v>22</v>
      </c>
      <c r="AH234" s="156" t="s">
        <v>22</v>
      </c>
      <c r="AI234" s="156" t="s">
        <v>22</v>
      </c>
      <c r="AJ234" s="156" t="s">
        <v>22</v>
      </c>
    </row>
    <row r="235" spans="1:36" s="3" customFormat="1" ht="72.75" customHeight="1" x14ac:dyDescent="0.25">
      <c r="A235" s="25" t="s">
        <v>230</v>
      </c>
      <c r="B235" s="15" t="s">
        <v>327</v>
      </c>
      <c r="C235" s="9"/>
      <c r="D235" s="196"/>
      <c r="E235" s="196"/>
      <c r="F235" s="196"/>
      <c r="G235" s="117">
        <v>2017</v>
      </c>
      <c r="H235" s="120">
        <v>2019</v>
      </c>
      <c r="I235" s="46"/>
      <c r="J235" s="46"/>
      <c r="K235" s="46"/>
      <c r="L235" s="46"/>
      <c r="M235" s="46"/>
      <c r="N235" s="46"/>
      <c r="O235" s="46"/>
      <c r="P235" s="46"/>
      <c r="Q235" s="46"/>
      <c r="R235" s="46"/>
      <c r="S235" s="46"/>
      <c r="T235" s="46"/>
      <c r="U235" s="46"/>
      <c r="V235" s="46"/>
      <c r="W235" s="46"/>
      <c r="X235" s="46"/>
      <c r="Y235" s="84" t="s">
        <v>22</v>
      </c>
      <c r="Z235" s="84" t="s">
        <v>22</v>
      </c>
      <c r="AA235" s="84" t="s">
        <v>22</v>
      </c>
      <c r="AB235" s="84" t="s">
        <v>22</v>
      </c>
      <c r="AC235" s="84" t="s">
        <v>22</v>
      </c>
      <c r="AD235" s="84" t="s">
        <v>22</v>
      </c>
      <c r="AE235" s="84" t="s">
        <v>22</v>
      </c>
      <c r="AF235" s="84" t="s">
        <v>22</v>
      </c>
      <c r="AG235" s="84" t="s">
        <v>22</v>
      </c>
      <c r="AH235" s="84" t="s">
        <v>22</v>
      </c>
      <c r="AI235" s="84" t="s">
        <v>22</v>
      </c>
      <c r="AJ235" s="84" t="s">
        <v>22</v>
      </c>
    </row>
    <row r="236" spans="1:36" s="3" customFormat="1" ht="57" customHeight="1" x14ac:dyDescent="0.25">
      <c r="A236" s="25"/>
      <c r="B236" s="4" t="s">
        <v>528</v>
      </c>
      <c r="C236" s="9">
        <v>0</v>
      </c>
      <c r="D236" s="193"/>
      <c r="E236" s="193"/>
      <c r="F236" s="193"/>
      <c r="G236" s="117">
        <v>2017</v>
      </c>
      <c r="H236" s="117">
        <v>2019</v>
      </c>
      <c r="I236" s="46"/>
      <c r="J236" s="46"/>
      <c r="K236" s="46"/>
      <c r="L236" s="46"/>
      <c r="M236" s="46"/>
      <c r="N236" s="46"/>
      <c r="O236" s="46"/>
      <c r="P236" s="46"/>
      <c r="Q236" s="46"/>
      <c r="R236" s="46"/>
      <c r="S236" s="46"/>
      <c r="T236" s="46"/>
      <c r="U236" s="46"/>
      <c r="V236" s="46"/>
      <c r="W236" s="46"/>
      <c r="X236" s="46"/>
      <c r="Y236" s="84" t="s">
        <v>22</v>
      </c>
      <c r="Z236" s="84" t="s">
        <v>22</v>
      </c>
      <c r="AA236" s="84" t="s">
        <v>22</v>
      </c>
      <c r="AB236" s="84" t="s">
        <v>22</v>
      </c>
      <c r="AC236" s="84" t="s">
        <v>22</v>
      </c>
      <c r="AD236" s="84" t="s">
        <v>22</v>
      </c>
      <c r="AE236" s="84" t="s">
        <v>22</v>
      </c>
      <c r="AF236" s="84" t="s">
        <v>22</v>
      </c>
      <c r="AG236" s="84" t="s">
        <v>22</v>
      </c>
      <c r="AH236" s="84" t="s">
        <v>22</v>
      </c>
      <c r="AI236" s="84" t="s">
        <v>22</v>
      </c>
      <c r="AJ236" s="84" t="s">
        <v>22</v>
      </c>
    </row>
    <row r="237" spans="1:36" s="7" customFormat="1" ht="20.25" customHeight="1" x14ac:dyDescent="0.25">
      <c r="A237" s="245" t="s">
        <v>134</v>
      </c>
      <c r="B237" s="218"/>
      <c r="C237" s="218"/>
      <c r="D237" s="219"/>
      <c r="E237" s="186"/>
      <c r="F237" s="186"/>
      <c r="G237" s="132"/>
      <c r="H237" s="133"/>
      <c r="I237" s="134">
        <f>J237+O237+T237</f>
        <v>1985</v>
      </c>
      <c r="J237" s="134">
        <f>K237+L237+M237+N237</f>
        <v>885</v>
      </c>
      <c r="K237" s="134">
        <f>K161+K171+K205+K217+K227+K231</f>
        <v>0</v>
      </c>
      <c r="L237" s="134">
        <f>L161+L171+L205+L217+L227+L231</f>
        <v>0</v>
      </c>
      <c r="M237" s="134">
        <f>M161+M171+M205+M217+M227+M231</f>
        <v>885</v>
      </c>
      <c r="N237" s="134">
        <f>N161+N171+N205+N217+N227+N231</f>
        <v>0</v>
      </c>
      <c r="O237" s="134">
        <f>P237+Q237+R237+S237</f>
        <v>550</v>
      </c>
      <c r="P237" s="134">
        <f>P161+P171+P205+P217+P227+P231</f>
        <v>0</v>
      </c>
      <c r="Q237" s="134">
        <f>Q161+Q171+Q205+Q217+Q227+Q231</f>
        <v>0</v>
      </c>
      <c r="R237" s="134">
        <f>R161+R171+R205+R217+R227+R231</f>
        <v>550</v>
      </c>
      <c r="S237" s="134">
        <f>S161+S171+S205+S217+S227+S231</f>
        <v>0</v>
      </c>
      <c r="T237" s="134">
        <f>U237+V237+W237+X237</f>
        <v>550</v>
      </c>
      <c r="U237" s="134">
        <f>U161+U171+U205+U217+U227+U231</f>
        <v>0</v>
      </c>
      <c r="V237" s="134">
        <f>V161+V171+V205+V217+V227+V231</f>
        <v>0</v>
      </c>
      <c r="W237" s="134">
        <f>W161+W171+W205+W217+W227+W231</f>
        <v>550</v>
      </c>
      <c r="X237" s="134">
        <f>X161+X171+X205+X217+X227+X231</f>
        <v>0</v>
      </c>
      <c r="Y237" s="27"/>
      <c r="Z237" s="27"/>
      <c r="AA237" s="27"/>
      <c r="AB237" s="27"/>
      <c r="AC237" s="27"/>
      <c r="AD237" s="27"/>
      <c r="AE237" s="27"/>
      <c r="AF237" s="27"/>
      <c r="AG237" s="27"/>
      <c r="AH237" s="27"/>
      <c r="AI237" s="27"/>
      <c r="AJ237" s="27"/>
    </row>
    <row r="238" spans="1:36" s="3" customFormat="1" ht="27" customHeight="1" x14ac:dyDescent="0.25">
      <c r="A238" s="237" t="s">
        <v>328</v>
      </c>
      <c r="B238" s="243"/>
      <c r="C238" s="243"/>
      <c r="D238" s="243"/>
      <c r="E238" s="243"/>
      <c r="F238" s="243"/>
      <c r="G238" s="243"/>
      <c r="H238" s="243"/>
      <c r="I238" s="243"/>
      <c r="J238" s="243"/>
      <c r="K238" s="243"/>
      <c r="L238" s="243"/>
      <c r="M238" s="243"/>
      <c r="N238" s="243"/>
      <c r="O238" s="243"/>
      <c r="P238" s="243"/>
      <c r="Q238" s="243"/>
      <c r="R238" s="243"/>
      <c r="S238" s="243"/>
      <c r="T238" s="243"/>
      <c r="U238" s="243"/>
      <c r="V238" s="243"/>
      <c r="W238" s="243"/>
      <c r="X238" s="243"/>
      <c r="Y238" s="243"/>
      <c r="Z238" s="243"/>
      <c r="AA238" s="243"/>
      <c r="AB238" s="243"/>
      <c r="AC238" s="243"/>
      <c r="AD238" s="243"/>
      <c r="AE238" s="243"/>
      <c r="AF238" s="243"/>
      <c r="AG238" s="243"/>
      <c r="AH238" s="243"/>
      <c r="AI238" s="243"/>
      <c r="AJ238" s="244"/>
    </row>
    <row r="239" spans="1:36" s="3" customFormat="1" ht="30" customHeight="1" x14ac:dyDescent="0.25">
      <c r="A239" s="215" t="s">
        <v>475</v>
      </c>
      <c r="B239" s="203"/>
      <c r="C239" s="203"/>
      <c r="D239" s="203"/>
      <c r="E239" s="203"/>
      <c r="F239" s="203"/>
      <c r="G239" s="203"/>
      <c r="H239" s="203"/>
      <c r="I239" s="203"/>
      <c r="J239" s="203"/>
      <c r="K239" s="203"/>
      <c r="L239" s="203"/>
      <c r="M239" s="203"/>
      <c r="N239" s="203"/>
      <c r="O239" s="203"/>
      <c r="P239" s="203"/>
      <c r="Q239" s="203"/>
      <c r="R239" s="203"/>
      <c r="S239" s="203"/>
      <c r="T239" s="203"/>
      <c r="U239" s="203"/>
      <c r="V239" s="203"/>
      <c r="W239" s="203"/>
      <c r="X239" s="203"/>
      <c r="Y239" s="203"/>
      <c r="Z239" s="203"/>
      <c r="AA239" s="203"/>
      <c r="AB239" s="203"/>
      <c r="AC239" s="203"/>
      <c r="AD239" s="203"/>
      <c r="AE239" s="203"/>
      <c r="AF239" s="203"/>
      <c r="AG239" s="203"/>
      <c r="AH239" s="203"/>
      <c r="AI239" s="203"/>
      <c r="AJ239" s="204"/>
    </row>
    <row r="240" spans="1:36" s="2" customFormat="1" ht="63" customHeight="1" x14ac:dyDescent="0.25">
      <c r="A240" s="24">
        <v>50</v>
      </c>
      <c r="B240" s="15" t="s">
        <v>100</v>
      </c>
      <c r="C240" s="6"/>
      <c r="D240" s="258" t="s">
        <v>398</v>
      </c>
      <c r="E240" s="258" t="s">
        <v>187</v>
      </c>
      <c r="F240" s="192" t="s">
        <v>135</v>
      </c>
      <c r="G240" s="117">
        <v>2017</v>
      </c>
      <c r="H240" s="120">
        <v>2019</v>
      </c>
      <c r="I240" s="43">
        <f>J240+O240+T240</f>
        <v>0</v>
      </c>
      <c r="J240" s="43">
        <f t="shared" ref="J240:X240" si="128">J241</f>
        <v>0</v>
      </c>
      <c r="K240" s="43">
        <f t="shared" si="128"/>
        <v>0</v>
      </c>
      <c r="L240" s="43">
        <f t="shared" si="128"/>
        <v>0</v>
      </c>
      <c r="M240" s="43">
        <f t="shared" si="128"/>
        <v>0</v>
      </c>
      <c r="N240" s="43">
        <f t="shared" si="128"/>
        <v>0</v>
      </c>
      <c r="O240" s="43">
        <f t="shared" si="128"/>
        <v>0</v>
      </c>
      <c r="P240" s="43">
        <f t="shared" si="128"/>
        <v>0</v>
      </c>
      <c r="Q240" s="43">
        <f t="shared" si="128"/>
        <v>0</v>
      </c>
      <c r="R240" s="43">
        <f t="shared" si="128"/>
        <v>0</v>
      </c>
      <c r="S240" s="118">
        <f t="shared" si="128"/>
        <v>0</v>
      </c>
      <c r="T240" s="43">
        <f t="shared" si="128"/>
        <v>0</v>
      </c>
      <c r="U240" s="43">
        <f t="shared" si="128"/>
        <v>0</v>
      </c>
      <c r="V240" s="43">
        <f t="shared" si="128"/>
        <v>0</v>
      </c>
      <c r="W240" s="43">
        <f t="shared" si="128"/>
        <v>0</v>
      </c>
      <c r="X240" s="118">
        <f t="shared" si="128"/>
        <v>0</v>
      </c>
      <c r="Y240" s="84" t="s">
        <v>22</v>
      </c>
      <c r="Z240" s="84" t="s">
        <v>22</v>
      </c>
      <c r="AA240" s="84" t="s">
        <v>22</v>
      </c>
      <c r="AB240" s="84" t="s">
        <v>22</v>
      </c>
      <c r="AC240" s="84" t="s">
        <v>22</v>
      </c>
      <c r="AD240" s="84" t="s">
        <v>22</v>
      </c>
      <c r="AE240" s="84" t="s">
        <v>22</v>
      </c>
      <c r="AF240" s="84" t="s">
        <v>22</v>
      </c>
      <c r="AG240" s="84" t="s">
        <v>22</v>
      </c>
      <c r="AH240" s="84" t="s">
        <v>22</v>
      </c>
      <c r="AI240" s="84" t="s">
        <v>22</v>
      </c>
      <c r="AJ240" s="84" t="s">
        <v>22</v>
      </c>
    </row>
    <row r="241" spans="1:36" s="3" customFormat="1" ht="66.75" customHeight="1" x14ac:dyDescent="0.25">
      <c r="A241" s="25" t="s">
        <v>231</v>
      </c>
      <c r="B241" s="4" t="s">
        <v>548</v>
      </c>
      <c r="C241" s="9"/>
      <c r="D241" s="196"/>
      <c r="E241" s="196"/>
      <c r="F241" s="196"/>
      <c r="G241" s="117">
        <v>2017</v>
      </c>
      <c r="H241" s="120">
        <v>2019</v>
      </c>
      <c r="I241" s="42">
        <f>J241+O241+T241</f>
        <v>0</v>
      </c>
      <c r="J241" s="42">
        <f>K241+L241+M241+N241</f>
        <v>0</v>
      </c>
      <c r="K241" s="42">
        <v>0</v>
      </c>
      <c r="L241" s="42">
        <v>0</v>
      </c>
      <c r="M241" s="42"/>
      <c r="N241" s="42">
        <v>0</v>
      </c>
      <c r="O241" s="42">
        <f>P241+Q241+R241+S241</f>
        <v>0</v>
      </c>
      <c r="P241" s="42">
        <v>0</v>
      </c>
      <c r="Q241" s="42">
        <v>0</v>
      </c>
      <c r="R241" s="42"/>
      <c r="S241" s="135">
        <v>0</v>
      </c>
      <c r="T241" s="42">
        <f>U241+V241+W241+X241</f>
        <v>0</v>
      </c>
      <c r="U241" s="42">
        <v>0</v>
      </c>
      <c r="V241" s="42">
        <v>0</v>
      </c>
      <c r="W241" s="42"/>
      <c r="X241" s="135">
        <v>0</v>
      </c>
      <c r="Y241" s="84" t="s">
        <v>22</v>
      </c>
      <c r="Z241" s="84" t="s">
        <v>22</v>
      </c>
      <c r="AA241" s="84" t="s">
        <v>22</v>
      </c>
      <c r="AB241" s="84" t="s">
        <v>22</v>
      </c>
      <c r="AC241" s="84" t="s">
        <v>22</v>
      </c>
      <c r="AD241" s="84" t="s">
        <v>22</v>
      </c>
      <c r="AE241" s="84" t="s">
        <v>22</v>
      </c>
      <c r="AF241" s="84" t="s">
        <v>22</v>
      </c>
      <c r="AG241" s="84" t="s">
        <v>22</v>
      </c>
      <c r="AH241" s="84" t="s">
        <v>22</v>
      </c>
      <c r="AI241" s="84" t="s">
        <v>22</v>
      </c>
      <c r="AJ241" s="84" t="s">
        <v>22</v>
      </c>
    </row>
    <row r="242" spans="1:36" s="3" customFormat="1" ht="64.5" customHeight="1" x14ac:dyDescent="0.25">
      <c r="A242" s="25" t="s">
        <v>368</v>
      </c>
      <c r="B242" s="4" t="s">
        <v>549</v>
      </c>
      <c r="C242" s="9"/>
      <c r="D242" s="196"/>
      <c r="E242" s="196"/>
      <c r="F242" s="196"/>
      <c r="G242" s="117">
        <v>2017</v>
      </c>
      <c r="H242" s="120">
        <v>2019</v>
      </c>
      <c r="I242" s="46"/>
      <c r="J242" s="46"/>
      <c r="K242" s="46"/>
      <c r="L242" s="46"/>
      <c r="M242" s="46"/>
      <c r="N242" s="46"/>
      <c r="O242" s="46"/>
      <c r="P242" s="46"/>
      <c r="Q242" s="46"/>
      <c r="R242" s="46"/>
      <c r="S242" s="52"/>
      <c r="T242" s="46"/>
      <c r="U242" s="46"/>
      <c r="V242" s="46"/>
      <c r="W242" s="46"/>
      <c r="X242" s="52"/>
      <c r="Y242" s="84" t="s">
        <v>22</v>
      </c>
      <c r="Z242" s="84" t="s">
        <v>22</v>
      </c>
      <c r="AA242" s="84" t="s">
        <v>22</v>
      </c>
      <c r="AB242" s="84" t="s">
        <v>22</v>
      </c>
      <c r="AC242" s="84" t="s">
        <v>22</v>
      </c>
      <c r="AD242" s="84" t="s">
        <v>22</v>
      </c>
      <c r="AE242" s="84" t="s">
        <v>22</v>
      </c>
      <c r="AF242" s="84" t="s">
        <v>22</v>
      </c>
      <c r="AG242" s="84" t="s">
        <v>22</v>
      </c>
      <c r="AH242" s="84" t="s">
        <v>22</v>
      </c>
      <c r="AI242" s="84" t="s">
        <v>22</v>
      </c>
      <c r="AJ242" s="84" t="s">
        <v>22</v>
      </c>
    </row>
    <row r="243" spans="1:36" s="3" customFormat="1" ht="171" customHeight="1" x14ac:dyDescent="0.25">
      <c r="A243" s="25" t="s">
        <v>369</v>
      </c>
      <c r="B243" s="4" t="s">
        <v>550</v>
      </c>
      <c r="C243" s="9"/>
      <c r="D243" s="196"/>
      <c r="E243" s="196"/>
      <c r="F243" s="196"/>
      <c r="G243" s="117">
        <v>2017</v>
      </c>
      <c r="H243" s="120">
        <v>2019</v>
      </c>
      <c r="I243" s="46"/>
      <c r="J243" s="46"/>
      <c r="K243" s="46"/>
      <c r="L243" s="46"/>
      <c r="M243" s="46"/>
      <c r="N243" s="46"/>
      <c r="O243" s="46"/>
      <c r="P243" s="46"/>
      <c r="Q243" s="46"/>
      <c r="R243" s="46"/>
      <c r="S243" s="52"/>
      <c r="T243" s="46"/>
      <c r="U243" s="46"/>
      <c r="V243" s="46"/>
      <c r="W243" s="46"/>
      <c r="X243" s="52"/>
      <c r="Y243" s="84" t="s">
        <v>22</v>
      </c>
      <c r="Z243" s="84" t="s">
        <v>22</v>
      </c>
      <c r="AA243" s="84" t="s">
        <v>22</v>
      </c>
      <c r="AB243" s="84" t="s">
        <v>22</v>
      </c>
      <c r="AC243" s="84" t="s">
        <v>22</v>
      </c>
      <c r="AD243" s="84" t="s">
        <v>22</v>
      </c>
      <c r="AE243" s="84" t="s">
        <v>22</v>
      </c>
      <c r="AF243" s="84" t="s">
        <v>22</v>
      </c>
      <c r="AG243" s="84" t="s">
        <v>22</v>
      </c>
      <c r="AH243" s="84" t="s">
        <v>22</v>
      </c>
      <c r="AI243" s="84" t="s">
        <v>22</v>
      </c>
      <c r="AJ243" s="84" t="s">
        <v>22</v>
      </c>
    </row>
    <row r="244" spans="1:36" s="3" customFormat="1" ht="91.5" customHeight="1" x14ac:dyDescent="0.25">
      <c r="A244" s="25" t="s">
        <v>370</v>
      </c>
      <c r="B244" s="4" t="s">
        <v>551</v>
      </c>
      <c r="C244" s="9"/>
      <c r="D244" s="196"/>
      <c r="E244" s="196"/>
      <c r="F244" s="196"/>
      <c r="G244" s="117">
        <v>2017</v>
      </c>
      <c r="H244" s="120">
        <v>2019</v>
      </c>
      <c r="I244" s="46"/>
      <c r="J244" s="46"/>
      <c r="K244" s="46"/>
      <c r="L244" s="46"/>
      <c r="M244" s="46"/>
      <c r="N244" s="46"/>
      <c r="O244" s="46"/>
      <c r="P244" s="46"/>
      <c r="Q244" s="46"/>
      <c r="R244" s="46"/>
      <c r="S244" s="52"/>
      <c r="T244" s="46"/>
      <c r="U244" s="46"/>
      <c r="V244" s="46"/>
      <c r="W244" s="46"/>
      <c r="X244" s="52"/>
      <c r="Y244" s="84" t="s">
        <v>22</v>
      </c>
      <c r="Z244" s="84" t="s">
        <v>22</v>
      </c>
      <c r="AA244" s="84" t="s">
        <v>22</v>
      </c>
      <c r="AB244" s="84" t="s">
        <v>22</v>
      </c>
      <c r="AC244" s="84" t="s">
        <v>22</v>
      </c>
      <c r="AD244" s="84" t="s">
        <v>22</v>
      </c>
      <c r="AE244" s="84" t="s">
        <v>22</v>
      </c>
      <c r="AF244" s="84" t="s">
        <v>22</v>
      </c>
      <c r="AG244" s="84" t="s">
        <v>22</v>
      </c>
      <c r="AH244" s="84" t="s">
        <v>22</v>
      </c>
      <c r="AI244" s="84" t="s">
        <v>22</v>
      </c>
      <c r="AJ244" s="84" t="s">
        <v>22</v>
      </c>
    </row>
    <row r="245" spans="1:36" s="3" customFormat="1" ht="66.75" customHeight="1" x14ac:dyDescent="0.25">
      <c r="A245" s="25"/>
      <c r="B245" s="4" t="s">
        <v>529</v>
      </c>
      <c r="C245" s="9">
        <v>0</v>
      </c>
      <c r="D245" s="193"/>
      <c r="E245" s="193"/>
      <c r="F245" s="193"/>
      <c r="G245" s="117">
        <v>2017</v>
      </c>
      <c r="H245" s="120">
        <v>2019</v>
      </c>
      <c r="I245" s="46"/>
      <c r="J245" s="46"/>
      <c r="K245" s="46"/>
      <c r="L245" s="46"/>
      <c r="M245" s="46"/>
      <c r="N245" s="46"/>
      <c r="O245" s="46"/>
      <c r="P245" s="46"/>
      <c r="Q245" s="46"/>
      <c r="R245" s="46"/>
      <c r="S245" s="52"/>
      <c r="T245" s="46"/>
      <c r="U245" s="46"/>
      <c r="V245" s="46"/>
      <c r="W245" s="46"/>
      <c r="X245" s="52"/>
      <c r="Y245" s="84" t="s">
        <v>22</v>
      </c>
      <c r="Z245" s="84" t="s">
        <v>22</v>
      </c>
      <c r="AA245" s="84" t="s">
        <v>22</v>
      </c>
      <c r="AB245" s="84" t="s">
        <v>22</v>
      </c>
      <c r="AC245" s="84" t="s">
        <v>22</v>
      </c>
      <c r="AD245" s="84" t="s">
        <v>22</v>
      </c>
      <c r="AE245" s="84" t="s">
        <v>22</v>
      </c>
      <c r="AF245" s="84" t="s">
        <v>22</v>
      </c>
      <c r="AG245" s="84" t="s">
        <v>22</v>
      </c>
      <c r="AH245" s="84" t="s">
        <v>22</v>
      </c>
      <c r="AI245" s="84" t="s">
        <v>22</v>
      </c>
      <c r="AJ245" s="84" t="s">
        <v>22</v>
      </c>
    </row>
    <row r="246" spans="1:36" s="2" customFormat="1" ht="82.5" customHeight="1" x14ac:dyDescent="0.25">
      <c r="A246" s="24" t="s">
        <v>232</v>
      </c>
      <c r="B246" s="15" t="s">
        <v>101</v>
      </c>
      <c r="C246" s="1"/>
      <c r="D246" s="253" t="s">
        <v>401</v>
      </c>
      <c r="E246" s="253" t="s">
        <v>193</v>
      </c>
      <c r="F246" s="192" t="s">
        <v>137</v>
      </c>
      <c r="G246" s="117">
        <v>2017</v>
      </c>
      <c r="H246" s="120">
        <v>2019</v>
      </c>
      <c r="I246" s="43">
        <f>J246+O246+T246</f>
        <v>15</v>
      </c>
      <c r="J246" s="43">
        <f t="shared" ref="J246" si="129">J247</f>
        <v>5</v>
      </c>
      <c r="K246" s="43">
        <f t="shared" ref="K246" si="130">K247</f>
        <v>0</v>
      </c>
      <c r="L246" s="43">
        <f t="shared" ref="L246" si="131">L247</f>
        <v>0</v>
      </c>
      <c r="M246" s="43">
        <f t="shared" ref="M246" si="132">M247</f>
        <v>5</v>
      </c>
      <c r="N246" s="43">
        <f t="shared" ref="N246:X246" si="133">N247</f>
        <v>0</v>
      </c>
      <c r="O246" s="43">
        <f t="shared" si="133"/>
        <v>5</v>
      </c>
      <c r="P246" s="43">
        <f t="shared" si="133"/>
        <v>0</v>
      </c>
      <c r="Q246" s="43">
        <f t="shared" si="133"/>
        <v>0</v>
      </c>
      <c r="R246" s="43">
        <f t="shared" si="133"/>
        <v>5</v>
      </c>
      <c r="S246" s="118">
        <f t="shared" si="133"/>
        <v>0</v>
      </c>
      <c r="T246" s="43">
        <f t="shared" si="133"/>
        <v>5</v>
      </c>
      <c r="U246" s="43">
        <f t="shared" si="133"/>
        <v>0</v>
      </c>
      <c r="V246" s="43">
        <f t="shared" si="133"/>
        <v>0</v>
      </c>
      <c r="W246" s="43">
        <f t="shared" si="133"/>
        <v>5</v>
      </c>
      <c r="X246" s="118">
        <f t="shared" si="133"/>
        <v>0</v>
      </c>
      <c r="Y246" s="84" t="s">
        <v>22</v>
      </c>
      <c r="Z246" s="84" t="s">
        <v>22</v>
      </c>
      <c r="AA246" s="84" t="s">
        <v>22</v>
      </c>
      <c r="AB246" s="84" t="s">
        <v>22</v>
      </c>
      <c r="AC246" s="84" t="s">
        <v>22</v>
      </c>
      <c r="AD246" s="84" t="s">
        <v>22</v>
      </c>
      <c r="AE246" s="84" t="s">
        <v>22</v>
      </c>
      <c r="AF246" s="84" t="s">
        <v>22</v>
      </c>
      <c r="AG246" s="84" t="s">
        <v>22</v>
      </c>
      <c r="AH246" s="84" t="s">
        <v>22</v>
      </c>
      <c r="AI246" s="84" t="s">
        <v>22</v>
      </c>
      <c r="AJ246" s="84" t="s">
        <v>22</v>
      </c>
    </row>
    <row r="247" spans="1:36" s="3" customFormat="1" ht="78.75" customHeight="1" x14ac:dyDescent="0.25">
      <c r="A247" s="25" t="s">
        <v>233</v>
      </c>
      <c r="B247" s="4" t="s">
        <v>552</v>
      </c>
      <c r="C247" s="9"/>
      <c r="D247" s="259"/>
      <c r="E247" s="259"/>
      <c r="F247" s="196"/>
      <c r="G247" s="117">
        <v>2017</v>
      </c>
      <c r="H247" s="120">
        <v>2019</v>
      </c>
      <c r="I247" s="42">
        <f>J247+O247+T247</f>
        <v>15</v>
      </c>
      <c r="J247" s="42">
        <f>K247+L247+M247+N247</f>
        <v>5</v>
      </c>
      <c r="K247" s="42">
        <v>0</v>
      </c>
      <c r="L247" s="42">
        <v>0</v>
      </c>
      <c r="M247" s="42">
        <v>5</v>
      </c>
      <c r="N247" s="42">
        <v>0</v>
      </c>
      <c r="O247" s="42">
        <f>P247+Q247+R247+S247</f>
        <v>5</v>
      </c>
      <c r="P247" s="42">
        <v>0</v>
      </c>
      <c r="Q247" s="42">
        <v>0</v>
      </c>
      <c r="R247" s="42">
        <v>5</v>
      </c>
      <c r="S247" s="135">
        <v>0</v>
      </c>
      <c r="T247" s="42">
        <f>U247+V247+W247+X247</f>
        <v>5</v>
      </c>
      <c r="U247" s="42">
        <v>0</v>
      </c>
      <c r="V247" s="42">
        <v>0</v>
      </c>
      <c r="W247" s="42">
        <v>5</v>
      </c>
      <c r="X247" s="135">
        <v>0</v>
      </c>
      <c r="Y247" s="19" t="s">
        <v>22</v>
      </c>
      <c r="Z247" s="19" t="s">
        <v>22</v>
      </c>
      <c r="AA247" s="19" t="s">
        <v>22</v>
      </c>
      <c r="AB247" s="19" t="s">
        <v>22</v>
      </c>
      <c r="AC247" s="19" t="s">
        <v>22</v>
      </c>
      <c r="AD247" s="19" t="s">
        <v>22</v>
      </c>
      <c r="AE247" s="19" t="s">
        <v>22</v>
      </c>
      <c r="AF247" s="19" t="s">
        <v>22</v>
      </c>
      <c r="AG247" s="19" t="s">
        <v>22</v>
      </c>
      <c r="AH247" s="19" t="s">
        <v>22</v>
      </c>
      <c r="AI247" s="19" t="s">
        <v>22</v>
      </c>
      <c r="AJ247" s="19" t="s">
        <v>22</v>
      </c>
    </row>
    <row r="248" spans="1:36" s="3" customFormat="1" ht="70.5" customHeight="1" x14ac:dyDescent="0.25">
      <c r="A248" s="25" t="s">
        <v>275</v>
      </c>
      <c r="B248" s="4" t="s">
        <v>136</v>
      </c>
      <c r="C248" s="9"/>
      <c r="D248" s="254"/>
      <c r="E248" s="254"/>
      <c r="F248" s="196"/>
      <c r="G248" s="117">
        <v>2017</v>
      </c>
      <c r="H248" s="120">
        <v>2019</v>
      </c>
      <c r="I248" s="46"/>
      <c r="J248" s="46"/>
      <c r="K248" s="46"/>
      <c r="L248" s="46"/>
      <c r="M248" s="46"/>
      <c r="N248" s="46"/>
      <c r="O248" s="46"/>
      <c r="P248" s="46"/>
      <c r="Q248" s="46"/>
      <c r="R248" s="46"/>
      <c r="S248" s="52"/>
      <c r="T248" s="46"/>
      <c r="U248" s="46"/>
      <c r="V248" s="46"/>
      <c r="W248" s="46"/>
      <c r="X248" s="52"/>
      <c r="Y248" s="84" t="s">
        <v>22</v>
      </c>
      <c r="Z248" s="84" t="s">
        <v>22</v>
      </c>
      <c r="AA248" s="84" t="s">
        <v>22</v>
      </c>
      <c r="AB248" s="84" t="s">
        <v>22</v>
      </c>
      <c r="AC248" s="84" t="s">
        <v>22</v>
      </c>
      <c r="AD248" s="84" t="s">
        <v>22</v>
      </c>
      <c r="AE248" s="84" t="s">
        <v>22</v>
      </c>
      <c r="AF248" s="84" t="s">
        <v>22</v>
      </c>
      <c r="AG248" s="84" t="s">
        <v>22</v>
      </c>
      <c r="AH248" s="84" t="s">
        <v>22</v>
      </c>
      <c r="AI248" s="84" t="s">
        <v>22</v>
      </c>
      <c r="AJ248" s="84" t="s">
        <v>22</v>
      </c>
    </row>
    <row r="249" spans="1:36" s="3" customFormat="1" ht="105.75" customHeight="1" x14ac:dyDescent="0.25">
      <c r="A249" s="25" t="s">
        <v>276</v>
      </c>
      <c r="B249" s="4" t="s">
        <v>553</v>
      </c>
      <c r="C249" s="9"/>
      <c r="D249" s="137" t="s">
        <v>402</v>
      </c>
      <c r="E249" s="137" t="s">
        <v>293</v>
      </c>
      <c r="F249" s="196"/>
      <c r="G249" s="117">
        <v>2017</v>
      </c>
      <c r="H249" s="120">
        <v>2019</v>
      </c>
      <c r="I249" s="46"/>
      <c r="J249" s="46"/>
      <c r="K249" s="46"/>
      <c r="L249" s="46"/>
      <c r="M249" s="46"/>
      <c r="N249" s="46"/>
      <c r="O249" s="46"/>
      <c r="P249" s="46"/>
      <c r="Q249" s="46"/>
      <c r="R249" s="46"/>
      <c r="S249" s="52"/>
      <c r="T249" s="46"/>
      <c r="U249" s="46"/>
      <c r="V249" s="46"/>
      <c r="W249" s="46"/>
      <c r="X249" s="52"/>
      <c r="Y249" s="84" t="s">
        <v>22</v>
      </c>
      <c r="Z249" s="84" t="s">
        <v>22</v>
      </c>
      <c r="AA249" s="84" t="s">
        <v>22</v>
      </c>
      <c r="AB249" s="84" t="s">
        <v>22</v>
      </c>
      <c r="AC249" s="84" t="s">
        <v>22</v>
      </c>
      <c r="AD249" s="84" t="s">
        <v>22</v>
      </c>
      <c r="AE249" s="84" t="s">
        <v>22</v>
      </c>
      <c r="AF249" s="84" t="s">
        <v>22</v>
      </c>
      <c r="AG249" s="84" t="s">
        <v>22</v>
      </c>
      <c r="AH249" s="84" t="s">
        <v>22</v>
      </c>
      <c r="AI249" s="84" t="s">
        <v>22</v>
      </c>
      <c r="AJ249" s="84" t="s">
        <v>22</v>
      </c>
    </row>
    <row r="250" spans="1:36" s="3" customFormat="1" ht="205.5" customHeight="1" x14ac:dyDescent="0.25">
      <c r="A250" s="25"/>
      <c r="B250" s="4" t="s">
        <v>530</v>
      </c>
      <c r="C250" s="9">
        <v>0</v>
      </c>
      <c r="D250" s="137" t="s">
        <v>401</v>
      </c>
      <c r="E250" s="137" t="s">
        <v>294</v>
      </c>
      <c r="F250" s="193"/>
      <c r="G250" s="117">
        <v>2017</v>
      </c>
      <c r="H250" s="120">
        <v>2019</v>
      </c>
      <c r="I250" s="46"/>
      <c r="J250" s="46"/>
      <c r="K250" s="46"/>
      <c r="L250" s="46"/>
      <c r="M250" s="46"/>
      <c r="N250" s="46"/>
      <c r="O250" s="46"/>
      <c r="P250" s="46"/>
      <c r="Q250" s="46"/>
      <c r="R250" s="46"/>
      <c r="S250" s="52"/>
      <c r="T250" s="46"/>
      <c r="U250" s="46"/>
      <c r="V250" s="46"/>
      <c r="W250" s="46"/>
      <c r="X250" s="52"/>
      <c r="Y250" s="84" t="s">
        <v>22</v>
      </c>
      <c r="Z250" s="84" t="s">
        <v>22</v>
      </c>
      <c r="AA250" s="84" t="s">
        <v>22</v>
      </c>
      <c r="AB250" s="84" t="s">
        <v>22</v>
      </c>
      <c r="AC250" s="84" t="s">
        <v>22</v>
      </c>
      <c r="AD250" s="84" t="s">
        <v>22</v>
      </c>
      <c r="AE250" s="84" t="s">
        <v>22</v>
      </c>
      <c r="AF250" s="84" t="s">
        <v>22</v>
      </c>
      <c r="AG250" s="84" t="s">
        <v>22</v>
      </c>
      <c r="AH250" s="84" t="s">
        <v>22</v>
      </c>
      <c r="AI250" s="84" t="s">
        <v>22</v>
      </c>
      <c r="AJ250" s="84" t="s">
        <v>22</v>
      </c>
    </row>
    <row r="251" spans="1:36" s="3" customFormat="1" ht="22.5" customHeight="1" x14ac:dyDescent="0.25">
      <c r="A251" s="237" t="s">
        <v>102</v>
      </c>
      <c r="B251" s="238"/>
      <c r="C251" s="238"/>
      <c r="D251" s="238"/>
      <c r="E251" s="238"/>
      <c r="F251" s="238"/>
      <c r="G251" s="238"/>
      <c r="H251" s="238"/>
      <c r="I251" s="238"/>
      <c r="J251" s="238"/>
      <c r="K251" s="238"/>
      <c r="L251" s="238"/>
      <c r="M251" s="238"/>
      <c r="N251" s="238"/>
      <c r="O251" s="238"/>
      <c r="P251" s="238"/>
      <c r="Q251" s="238"/>
      <c r="R251" s="238"/>
      <c r="S251" s="238"/>
      <c r="T251" s="238"/>
      <c r="U251" s="238"/>
      <c r="V251" s="238"/>
      <c r="W251" s="238"/>
      <c r="X251" s="238"/>
      <c r="Y251" s="238"/>
      <c r="Z251" s="238"/>
      <c r="AA251" s="238"/>
      <c r="AB251" s="238"/>
      <c r="AC251" s="238"/>
      <c r="AD251" s="238"/>
      <c r="AE251" s="238"/>
      <c r="AF251" s="238"/>
      <c r="AG251" s="238"/>
      <c r="AH251" s="238"/>
      <c r="AI251" s="238"/>
      <c r="AJ251" s="239"/>
    </row>
    <row r="252" spans="1:36" s="2" customFormat="1" ht="138" customHeight="1" x14ac:dyDescent="0.25">
      <c r="A252" s="24" t="s">
        <v>234</v>
      </c>
      <c r="B252" s="15" t="s">
        <v>103</v>
      </c>
      <c r="C252" s="1"/>
      <c r="D252" s="136" t="s">
        <v>398</v>
      </c>
      <c r="E252" s="136" t="s">
        <v>187</v>
      </c>
      <c r="F252" s="24"/>
      <c r="G252" s="117">
        <v>2017</v>
      </c>
      <c r="H252" s="120">
        <v>2019</v>
      </c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51"/>
      <c r="T252" s="49"/>
      <c r="U252" s="49"/>
      <c r="V252" s="49"/>
      <c r="W252" s="49"/>
      <c r="X252" s="51"/>
      <c r="Y252" s="84" t="s">
        <v>22</v>
      </c>
      <c r="Z252" s="84" t="s">
        <v>22</v>
      </c>
      <c r="AA252" s="84" t="s">
        <v>22</v>
      </c>
      <c r="AB252" s="84" t="s">
        <v>22</v>
      </c>
      <c r="AC252" s="84" t="s">
        <v>22</v>
      </c>
      <c r="AD252" s="84" t="s">
        <v>22</v>
      </c>
      <c r="AE252" s="84" t="s">
        <v>22</v>
      </c>
      <c r="AF252" s="84" t="s">
        <v>22</v>
      </c>
      <c r="AG252" s="84" t="s">
        <v>22</v>
      </c>
      <c r="AH252" s="84" t="s">
        <v>22</v>
      </c>
      <c r="AI252" s="84" t="s">
        <v>22</v>
      </c>
      <c r="AJ252" s="84" t="s">
        <v>22</v>
      </c>
    </row>
    <row r="253" spans="1:36" s="3" customFormat="1" ht="120.75" customHeight="1" x14ac:dyDescent="0.25">
      <c r="A253" s="25" t="s">
        <v>235</v>
      </c>
      <c r="B253" s="4" t="s">
        <v>554</v>
      </c>
      <c r="C253" s="5"/>
      <c r="D253" s="137" t="s">
        <v>398</v>
      </c>
      <c r="E253" s="137" t="s">
        <v>187</v>
      </c>
      <c r="F253" s="172" t="s">
        <v>138</v>
      </c>
      <c r="G253" s="117">
        <v>2017</v>
      </c>
      <c r="H253" s="120">
        <v>2019</v>
      </c>
      <c r="I253" s="46"/>
      <c r="J253" s="46"/>
      <c r="K253" s="46"/>
      <c r="L253" s="46"/>
      <c r="M253" s="46"/>
      <c r="N253" s="46"/>
      <c r="O253" s="46"/>
      <c r="P253" s="46"/>
      <c r="Q253" s="46"/>
      <c r="R253" s="46"/>
      <c r="S253" s="52"/>
      <c r="T253" s="46"/>
      <c r="U253" s="46"/>
      <c r="V253" s="46"/>
      <c r="W253" s="46"/>
      <c r="X253" s="52"/>
      <c r="Y253" s="84" t="s">
        <v>22</v>
      </c>
      <c r="Z253" s="84" t="s">
        <v>22</v>
      </c>
      <c r="AA253" s="84" t="s">
        <v>22</v>
      </c>
      <c r="AB253" s="84" t="s">
        <v>22</v>
      </c>
      <c r="AC253" s="84" t="s">
        <v>22</v>
      </c>
      <c r="AD253" s="84" t="s">
        <v>22</v>
      </c>
      <c r="AE253" s="84" t="s">
        <v>22</v>
      </c>
      <c r="AF253" s="84" t="s">
        <v>22</v>
      </c>
      <c r="AG253" s="84" t="s">
        <v>22</v>
      </c>
      <c r="AH253" s="84" t="s">
        <v>22</v>
      </c>
      <c r="AI253" s="84" t="s">
        <v>22</v>
      </c>
      <c r="AJ253" s="84" t="s">
        <v>22</v>
      </c>
    </row>
    <row r="254" spans="1:36" s="3" customFormat="1" ht="120" customHeight="1" x14ac:dyDescent="0.25">
      <c r="A254" s="25" t="s">
        <v>236</v>
      </c>
      <c r="B254" s="4" t="s">
        <v>555</v>
      </c>
      <c r="C254" s="5"/>
      <c r="D254" s="137" t="s">
        <v>398</v>
      </c>
      <c r="E254" s="137" t="s">
        <v>187</v>
      </c>
      <c r="F254" s="172" t="s">
        <v>295</v>
      </c>
      <c r="G254" s="117">
        <v>2017</v>
      </c>
      <c r="H254" s="120">
        <v>2019</v>
      </c>
      <c r="I254" s="46"/>
      <c r="J254" s="46"/>
      <c r="K254" s="46"/>
      <c r="L254" s="46"/>
      <c r="M254" s="46"/>
      <c r="N254" s="46"/>
      <c r="O254" s="46"/>
      <c r="P254" s="46"/>
      <c r="Q254" s="46"/>
      <c r="R254" s="46"/>
      <c r="S254" s="52"/>
      <c r="T254" s="46"/>
      <c r="U254" s="46"/>
      <c r="V254" s="46"/>
      <c r="W254" s="46"/>
      <c r="X254" s="52"/>
      <c r="Y254" s="84" t="s">
        <v>22</v>
      </c>
      <c r="Z254" s="84" t="s">
        <v>22</v>
      </c>
      <c r="AA254" s="84" t="s">
        <v>22</v>
      </c>
      <c r="AB254" s="84" t="s">
        <v>22</v>
      </c>
      <c r="AC254" s="84" t="s">
        <v>22</v>
      </c>
      <c r="AD254" s="84" t="s">
        <v>22</v>
      </c>
      <c r="AE254" s="84" t="s">
        <v>22</v>
      </c>
      <c r="AF254" s="84" t="s">
        <v>22</v>
      </c>
      <c r="AG254" s="84" t="s">
        <v>22</v>
      </c>
      <c r="AH254" s="84" t="s">
        <v>22</v>
      </c>
      <c r="AI254" s="84" t="s">
        <v>22</v>
      </c>
      <c r="AJ254" s="84" t="s">
        <v>22</v>
      </c>
    </row>
    <row r="255" spans="1:36" s="3" customFormat="1" ht="198" customHeight="1" x14ac:dyDescent="0.25">
      <c r="A255" s="25" t="s">
        <v>371</v>
      </c>
      <c r="B255" s="4" t="s">
        <v>556</v>
      </c>
      <c r="C255" s="5"/>
      <c r="D255" s="137" t="s">
        <v>398</v>
      </c>
      <c r="E255" s="137" t="s">
        <v>187</v>
      </c>
      <c r="F255" s="172" t="s">
        <v>296</v>
      </c>
      <c r="G255" s="117">
        <v>2017</v>
      </c>
      <c r="H255" s="120">
        <v>2019</v>
      </c>
      <c r="I255" s="46"/>
      <c r="J255" s="46"/>
      <c r="K255" s="46"/>
      <c r="L255" s="46"/>
      <c r="M255" s="46"/>
      <c r="N255" s="46"/>
      <c r="O255" s="46"/>
      <c r="P255" s="46"/>
      <c r="Q255" s="46"/>
      <c r="R255" s="46"/>
      <c r="S255" s="52"/>
      <c r="T255" s="46"/>
      <c r="U255" s="46"/>
      <c r="V255" s="46"/>
      <c r="W255" s="46"/>
      <c r="X255" s="52"/>
      <c r="Y255" s="84" t="s">
        <v>22</v>
      </c>
      <c r="Z255" s="84" t="s">
        <v>22</v>
      </c>
      <c r="AA255" s="84" t="s">
        <v>22</v>
      </c>
      <c r="AB255" s="84" t="s">
        <v>22</v>
      </c>
      <c r="AC255" s="84" t="s">
        <v>22</v>
      </c>
      <c r="AD255" s="84" t="s">
        <v>22</v>
      </c>
      <c r="AE255" s="84" t="s">
        <v>22</v>
      </c>
      <c r="AF255" s="84" t="s">
        <v>22</v>
      </c>
      <c r="AG255" s="84" t="s">
        <v>22</v>
      </c>
      <c r="AH255" s="84" t="s">
        <v>22</v>
      </c>
      <c r="AI255" s="84" t="s">
        <v>22</v>
      </c>
      <c r="AJ255" s="84" t="s">
        <v>22</v>
      </c>
    </row>
    <row r="256" spans="1:36" s="3" customFormat="1" ht="108.75" customHeight="1" x14ac:dyDescent="0.25">
      <c r="A256" s="25"/>
      <c r="B256" s="4" t="s">
        <v>531</v>
      </c>
      <c r="C256" s="5"/>
      <c r="D256" s="137" t="s">
        <v>398</v>
      </c>
      <c r="E256" s="137" t="s">
        <v>187</v>
      </c>
      <c r="F256" s="25"/>
      <c r="G256" s="117">
        <v>2017</v>
      </c>
      <c r="H256" s="120">
        <v>2019</v>
      </c>
      <c r="I256" s="46"/>
      <c r="J256" s="46"/>
      <c r="K256" s="46"/>
      <c r="L256" s="46"/>
      <c r="M256" s="46"/>
      <c r="N256" s="46"/>
      <c r="O256" s="46"/>
      <c r="P256" s="46"/>
      <c r="Q256" s="46"/>
      <c r="R256" s="46"/>
      <c r="S256" s="52"/>
      <c r="T256" s="46"/>
      <c r="U256" s="46"/>
      <c r="V256" s="46"/>
      <c r="W256" s="46"/>
      <c r="X256" s="52"/>
      <c r="Y256" s="84" t="s">
        <v>22</v>
      </c>
      <c r="Z256" s="84" t="s">
        <v>22</v>
      </c>
      <c r="AA256" s="84" t="s">
        <v>22</v>
      </c>
      <c r="AB256" s="84" t="s">
        <v>22</v>
      </c>
      <c r="AC256" s="84" t="s">
        <v>22</v>
      </c>
      <c r="AD256" s="84" t="s">
        <v>22</v>
      </c>
      <c r="AE256" s="84" t="s">
        <v>22</v>
      </c>
      <c r="AF256" s="84" t="s">
        <v>22</v>
      </c>
      <c r="AG256" s="84" t="s">
        <v>22</v>
      </c>
      <c r="AH256" s="84" t="s">
        <v>22</v>
      </c>
      <c r="AI256" s="84" t="s">
        <v>22</v>
      </c>
      <c r="AJ256" s="84" t="s">
        <v>22</v>
      </c>
    </row>
    <row r="257" spans="1:36" s="2" customFormat="1" ht="26.25" customHeight="1" x14ac:dyDescent="0.25">
      <c r="A257" s="237" t="s">
        <v>105</v>
      </c>
      <c r="B257" s="238"/>
      <c r="C257" s="238"/>
      <c r="D257" s="238"/>
      <c r="E257" s="238"/>
      <c r="F257" s="238"/>
      <c r="G257" s="238"/>
      <c r="H257" s="238"/>
      <c r="I257" s="238"/>
      <c r="J257" s="238"/>
      <c r="K257" s="238"/>
      <c r="L257" s="238"/>
      <c r="M257" s="238"/>
      <c r="N257" s="238"/>
      <c r="O257" s="238"/>
      <c r="P257" s="238"/>
      <c r="Q257" s="238"/>
      <c r="R257" s="238"/>
      <c r="S257" s="238"/>
      <c r="T257" s="238"/>
      <c r="U257" s="238"/>
      <c r="V257" s="238"/>
      <c r="W257" s="238"/>
      <c r="X257" s="238"/>
      <c r="Y257" s="238"/>
      <c r="Z257" s="238"/>
      <c r="AA257" s="238"/>
      <c r="AB257" s="238"/>
      <c r="AC257" s="238"/>
      <c r="AD257" s="238"/>
      <c r="AE257" s="238"/>
      <c r="AF257" s="238"/>
      <c r="AG257" s="238"/>
      <c r="AH257" s="238"/>
      <c r="AI257" s="238"/>
      <c r="AJ257" s="239"/>
    </row>
    <row r="258" spans="1:36" s="3" customFormat="1" ht="110.25" customHeight="1" x14ac:dyDescent="0.25">
      <c r="A258" s="141" t="s">
        <v>449</v>
      </c>
      <c r="B258" s="15" t="s">
        <v>106</v>
      </c>
      <c r="C258" s="1"/>
      <c r="D258" s="192" t="s">
        <v>398</v>
      </c>
      <c r="E258" s="192" t="s">
        <v>187</v>
      </c>
      <c r="F258" s="24"/>
      <c r="G258" s="117">
        <v>2017</v>
      </c>
      <c r="H258" s="120">
        <v>2019</v>
      </c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51"/>
      <c r="T258" s="49"/>
      <c r="U258" s="49"/>
      <c r="V258" s="49"/>
      <c r="W258" s="49"/>
      <c r="X258" s="51"/>
      <c r="Y258" s="84" t="s">
        <v>22</v>
      </c>
      <c r="Z258" s="84" t="s">
        <v>22</v>
      </c>
      <c r="AA258" s="84" t="s">
        <v>22</v>
      </c>
      <c r="AB258" s="84" t="s">
        <v>22</v>
      </c>
      <c r="AC258" s="84" t="s">
        <v>22</v>
      </c>
      <c r="AD258" s="84" t="s">
        <v>22</v>
      </c>
      <c r="AE258" s="84" t="s">
        <v>22</v>
      </c>
      <c r="AF258" s="84" t="s">
        <v>22</v>
      </c>
      <c r="AG258" s="84" t="s">
        <v>22</v>
      </c>
      <c r="AH258" s="84" t="s">
        <v>22</v>
      </c>
      <c r="AI258" s="84" t="s">
        <v>22</v>
      </c>
      <c r="AJ258" s="84" t="s">
        <v>22</v>
      </c>
    </row>
    <row r="259" spans="1:36" s="3" customFormat="1" ht="189.75" customHeight="1" x14ac:dyDescent="0.25">
      <c r="A259" s="25" t="s">
        <v>450</v>
      </c>
      <c r="B259" s="4" t="s">
        <v>557</v>
      </c>
      <c r="C259" s="5"/>
      <c r="D259" s="196"/>
      <c r="E259" s="196"/>
      <c r="F259" s="171" t="s">
        <v>142</v>
      </c>
      <c r="G259" s="117">
        <v>2017</v>
      </c>
      <c r="H259" s="120">
        <v>2019</v>
      </c>
      <c r="I259" s="46"/>
      <c r="J259" s="46"/>
      <c r="K259" s="46"/>
      <c r="L259" s="46"/>
      <c r="M259" s="46"/>
      <c r="N259" s="46"/>
      <c r="O259" s="46"/>
      <c r="P259" s="46"/>
      <c r="Q259" s="46"/>
      <c r="R259" s="46"/>
      <c r="S259" s="52"/>
      <c r="T259" s="46"/>
      <c r="U259" s="46"/>
      <c r="V259" s="46"/>
      <c r="W259" s="46"/>
      <c r="X259" s="52"/>
      <c r="Y259" s="84" t="s">
        <v>22</v>
      </c>
      <c r="Z259" s="84" t="s">
        <v>22</v>
      </c>
      <c r="AA259" s="84" t="s">
        <v>22</v>
      </c>
      <c r="AB259" s="84" t="s">
        <v>22</v>
      </c>
      <c r="AC259" s="84" t="s">
        <v>22</v>
      </c>
      <c r="AD259" s="84" t="s">
        <v>22</v>
      </c>
      <c r="AE259" s="84" t="s">
        <v>22</v>
      </c>
      <c r="AF259" s="84" t="s">
        <v>22</v>
      </c>
      <c r="AG259" s="84" t="s">
        <v>22</v>
      </c>
      <c r="AH259" s="84" t="s">
        <v>22</v>
      </c>
      <c r="AI259" s="84" t="s">
        <v>22</v>
      </c>
      <c r="AJ259" s="84" t="s">
        <v>22</v>
      </c>
    </row>
    <row r="260" spans="1:36" s="3" customFormat="1" ht="97.5" customHeight="1" x14ac:dyDescent="0.25">
      <c r="A260" s="25" t="s">
        <v>451</v>
      </c>
      <c r="B260" s="4" t="s">
        <v>558</v>
      </c>
      <c r="C260" s="5"/>
      <c r="D260" s="196"/>
      <c r="E260" s="196"/>
      <c r="F260" s="171" t="s">
        <v>143</v>
      </c>
      <c r="G260" s="117">
        <v>2017</v>
      </c>
      <c r="H260" s="120">
        <v>2019</v>
      </c>
      <c r="I260" s="46"/>
      <c r="J260" s="46"/>
      <c r="K260" s="46"/>
      <c r="L260" s="46"/>
      <c r="M260" s="46"/>
      <c r="N260" s="46"/>
      <c r="O260" s="46"/>
      <c r="P260" s="46"/>
      <c r="Q260" s="46"/>
      <c r="R260" s="46"/>
      <c r="S260" s="52"/>
      <c r="T260" s="46"/>
      <c r="U260" s="46"/>
      <c r="V260" s="46"/>
      <c r="W260" s="46"/>
      <c r="X260" s="52"/>
      <c r="Y260" s="84" t="s">
        <v>22</v>
      </c>
      <c r="Z260" s="84" t="s">
        <v>22</v>
      </c>
      <c r="AA260" s="84" t="s">
        <v>22</v>
      </c>
      <c r="AB260" s="84" t="s">
        <v>22</v>
      </c>
      <c r="AC260" s="84" t="s">
        <v>22</v>
      </c>
      <c r="AD260" s="84" t="s">
        <v>22</v>
      </c>
      <c r="AE260" s="84" t="s">
        <v>22</v>
      </c>
      <c r="AF260" s="84" t="s">
        <v>22</v>
      </c>
      <c r="AG260" s="84" t="s">
        <v>22</v>
      </c>
      <c r="AH260" s="84" t="s">
        <v>22</v>
      </c>
      <c r="AI260" s="84" t="s">
        <v>22</v>
      </c>
      <c r="AJ260" s="84" t="s">
        <v>22</v>
      </c>
    </row>
    <row r="261" spans="1:36" s="3" customFormat="1" ht="187.5" customHeight="1" x14ac:dyDescent="0.25">
      <c r="A261" s="25" t="s">
        <v>452</v>
      </c>
      <c r="B261" s="4" t="s">
        <v>559</v>
      </c>
      <c r="C261" s="5"/>
      <c r="D261" s="196"/>
      <c r="E261" s="196"/>
      <c r="F261" s="171" t="s">
        <v>144</v>
      </c>
      <c r="G261" s="117">
        <v>2017</v>
      </c>
      <c r="H261" s="120">
        <v>2019</v>
      </c>
      <c r="I261" s="46"/>
      <c r="J261" s="46"/>
      <c r="K261" s="46"/>
      <c r="L261" s="46"/>
      <c r="M261" s="46"/>
      <c r="N261" s="46"/>
      <c r="O261" s="46"/>
      <c r="P261" s="46"/>
      <c r="Q261" s="46"/>
      <c r="R261" s="46"/>
      <c r="S261" s="52"/>
      <c r="T261" s="46"/>
      <c r="U261" s="46"/>
      <c r="V261" s="46"/>
      <c r="W261" s="46"/>
      <c r="X261" s="52"/>
      <c r="Y261" s="84" t="s">
        <v>22</v>
      </c>
      <c r="Z261" s="84" t="s">
        <v>22</v>
      </c>
      <c r="AA261" s="84" t="s">
        <v>22</v>
      </c>
      <c r="AB261" s="84" t="s">
        <v>22</v>
      </c>
      <c r="AC261" s="84" t="s">
        <v>22</v>
      </c>
      <c r="AD261" s="84" t="s">
        <v>22</v>
      </c>
      <c r="AE261" s="84" t="s">
        <v>22</v>
      </c>
      <c r="AF261" s="84" t="s">
        <v>22</v>
      </c>
      <c r="AG261" s="84" t="s">
        <v>22</v>
      </c>
      <c r="AH261" s="84" t="s">
        <v>22</v>
      </c>
      <c r="AI261" s="84" t="s">
        <v>22</v>
      </c>
      <c r="AJ261" s="84" t="s">
        <v>22</v>
      </c>
    </row>
    <row r="262" spans="1:36" s="3" customFormat="1" ht="173.25" customHeight="1" x14ac:dyDescent="0.25">
      <c r="A262" s="25" t="s">
        <v>453</v>
      </c>
      <c r="B262" s="4" t="s">
        <v>560</v>
      </c>
      <c r="C262" s="5"/>
      <c r="D262" s="196"/>
      <c r="E262" s="196"/>
      <c r="F262" s="171" t="s">
        <v>145</v>
      </c>
      <c r="G262" s="117">
        <v>2017</v>
      </c>
      <c r="H262" s="120">
        <v>2019</v>
      </c>
      <c r="I262" s="46"/>
      <c r="J262" s="46"/>
      <c r="K262" s="46"/>
      <c r="L262" s="46"/>
      <c r="M262" s="46"/>
      <c r="N262" s="46"/>
      <c r="O262" s="46"/>
      <c r="P262" s="46"/>
      <c r="Q262" s="46"/>
      <c r="R262" s="46"/>
      <c r="S262" s="52"/>
      <c r="T262" s="46"/>
      <c r="U262" s="46"/>
      <c r="V262" s="46"/>
      <c r="W262" s="46"/>
      <c r="X262" s="52"/>
      <c r="Y262" s="84" t="s">
        <v>22</v>
      </c>
      <c r="Z262" s="84" t="s">
        <v>22</v>
      </c>
      <c r="AA262" s="84" t="s">
        <v>22</v>
      </c>
      <c r="AB262" s="84" t="s">
        <v>22</v>
      </c>
      <c r="AC262" s="84" t="s">
        <v>22</v>
      </c>
      <c r="AD262" s="84" t="s">
        <v>22</v>
      </c>
      <c r="AE262" s="84" t="s">
        <v>22</v>
      </c>
      <c r="AF262" s="84" t="s">
        <v>22</v>
      </c>
      <c r="AG262" s="84" t="s">
        <v>22</v>
      </c>
      <c r="AH262" s="84" t="s">
        <v>22</v>
      </c>
      <c r="AI262" s="84" t="s">
        <v>22</v>
      </c>
      <c r="AJ262" s="84" t="s">
        <v>22</v>
      </c>
    </row>
    <row r="263" spans="1:36" s="3" customFormat="1" ht="100.5" customHeight="1" x14ac:dyDescent="0.25">
      <c r="A263" s="25" t="s">
        <v>454</v>
      </c>
      <c r="B263" s="87" t="s">
        <v>561</v>
      </c>
      <c r="C263" s="5"/>
      <c r="D263" s="196"/>
      <c r="E263" s="196"/>
      <c r="F263" s="171" t="s">
        <v>297</v>
      </c>
      <c r="G263" s="117">
        <v>2017</v>
      </c>
      <c r="H263" s="120">
        <v>2019</v>
      </c>
      <c r="I263" s="46"/>
      <c r="J263" s="46"/>
      <c r="K263" s="46"/>
      <c r="L263" s="46"/>
      <c r="M263" s="46"/>
      <c r="N263" s="46"/>
      <c r="O263" s="46"/>
      <c r="P263" s="46"/>
      <c r="Q263" s="46"/>
      <c r="R263" s="46"/>
      <c r="S263" s="52"/>
      <c r="T263" s="46"/>
      <c r="U263" s="46"/>
      <c r="V263" s="46"/>
      <c r="W263" s="46"/>
      <c r="X263" s="52"/>
      <c r="Y263" s="84" t="s">
        <v>22</v>
      </c>
      <c r="Z263" s="84" t="s">
        <v>22</v>
      </c>
      <c r="AA263" s="84" t="s">
        <v>22</v>
      </c>
      <c r="AB263" s="84" t="s">
        <v>22</v>
      </c>
      <c r="AC263" s="84" t="s">
        <v>22</v>
      </c>
      <c r="AD263" s="84" t="s">
        <v>22</v>
      </c>
      <c r="AE263" s="84" t="s">
        <v>22</v>
      </c>
      <c r="AF263" s="84" t="s">
        <v>22</v>
      </c>
      <c r="AG263" s="84" t="s">
        <v>22</v>
      </c>
      <c r="AH263" s="84" t="s">
        <v>22</v>
      </c>
      <c r="AI263" s="84" t="s">
        <v>22</v>
      </c>
      <c r="AJ263" s="84" t="s">
        <v>22</v>
      </c>
    </row>
    <row r="264" spans="1:36" s="2" customFormat="1" ht="57.75" customHeight="1" x14ac:dyDescent="0.25">
      <c r="A264" s="25"/>
      <c r="B264" s="87" t="s">
        <v>532</v>
      </c>
      <c r="C264" s="5"/>
      <c r="D264" s="193"/>
      <c r="E264" s="193"/>
      <c r="F264" s="25"/>
      <c r="G264" s="117">
        <v>2017</v>
      </c>
      <c r="H264" s="120">
        <v>2019</v>
      </c>
      <c r="I264" s="46"/>
      <c r="J264" s="46"/>
      <c r="K264" s="46"/>
      <c r="L264" s="46"/>
      <c r="M264" s="46"/>
      <c r="N264" s="46"/>
      <c r="O264" s="46"/>
      <c r="P264" s="46"/>
      <c r="Q264" s="46"/>
      <c r="R264" s="46"/>
      <c r="S264" s="52"/>
      <c r="T264" s="46"/>
      <c r="U264" s="46"/>
      <c r="V264" s="46"/>
      <c r="W264" s="46"/>
      <c r="X264" s="52"/>
      <c r="Y264" s="84" t="s">
        <v>22</v>
      </c>
      <c r="Z264" s="84" t="s">
        <v>22</v>
      </c>
      <c r="AA264" s="84" t="s">
        <v>22</v>
      </c>
      <c r="AB264" s="84" t="s">
        <v>22</v>
      </c>
      <c r="AC264" s="84" t="s">
        <v>22</v>
      </c>
      <c r="AD264" s="84" t="s">
        <v>22</v>
      </c>
      <c r="AE264" s="84" t="s">
        <v>22</v>
      </c>
      <c r="AF264" s="84" t="s">
        <v>22</v>
      </c>
      <c r="AG264" s="84" t="s">
        <v>22</v>
      </c>
      <c r="AH264" s="84" t="s">
        <v>22</v>
      </c>
      <c r="AI264" s="84" t="s">
        <v>22</v>
      </c>
      <c r="AJ264" s="84" t="s">
        <v>22</v>
      </c>
    </row>
    <row r="265" spans="1:36" s="3" customFormat="1" ht="90.75" customHeight="1" x14ac:dyDescent="0.25">
      <c r="A265" s="24" t="s">
        <v>237</v>
      </c>
      <c r="B265" s="15" t="s">
        <v>107</v>
      </c>
      <c r="C265" s="1"/>
      <c r="D265" s="192" t="s">
        <v>146</v>
      </c>
      <c r="E265" s="192" t="s">
        <v>146</v>
      </c>
      <c r="F265" s="24"/>
      <c r="G265" s="117">
        <v>2017</v>
      </c>
      <c r="H265" s="120">
        <v>2019</v>
      </c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51"/>
      <c r="T265" s="49"/>
      <c r="U265" s="49"/>
      <c r="V265" s="49"/>
      <c r="W265" s="49"/>
      <c r="X265" s="51"/>
      <c r="Y265" s="84" t="s">
        <v>22</v>
      </c>
      <c r="Z265" s="84" t="s">
        <v>22</v>
      </c>
      <c r="AA265" s="84" t="s">
        <v>22</v>
      </c>
      <c r="AB265" s="84" t="s">
        <v>22</v>
      </c>
      <c r="AC265" s="84" t="s">
        <v>22</v>
      </c>
      <c r="AD265" s="84" t="s">
        <v>22</v>
      </c>
      <c r="AE265" s="84" t="s">
        <v>22</v>
      </c>
      <c r="AF265" s="84" t="s">
        <v>22</v>
      </c>
      <c r="AG265" s="84" t="s">
        <v>22</v>
      </c>
      <c r="AH265" s="84" t="s">
        <v>22</v>
      </c>
      <c r="AI265" s="84" t="s">
        <v>22</v>
      </c>
      <c r="AJ265" s="84" t="s">
        <v>22</v>
      </c>
    </row>
    <row r="266" spans="1:36" s="3" customFormat="1" ht="150" customHeight="1" x14ac:dyDescent="0.25">
      <c r="A266" s="25" t="s">
        <v>372</v>
      </c>
      <c r="B266" s="4" t="s">
        <v>562</v>
      </c>
      <c r="C266" s="5"/>
      <c r="D266" s="196"/>
      <c r="E266" s="196"/>
      <c r="F266" s="25"/>
      <c r="G266" s="117">
        <v>2017</v>
      </c>
      <c r="H266" s="120">
        <v>2019</v>
      </c>
      <c r="I266" s="46"/>
      <c r="J266" s="46"/>
      <c r="K266" s="46"/>
      <c r="L266" s="46"/>
      <c r="M266" s="46"/>
      <c r="N266" s="46"/>
      <c r="O266" s="46"/>
      <c r="P266" s="46"/>
      <c r="Q266" s="46"/>
      <c r="R266" s="46"/>
      <c r="S266" s="52"/>
      <c r="T266" s="46"/>
      <c r="U266" s="46"/>
      <c r="V266" s="46"/>
      <c r="W266" s="46"/>
      <c r="X266" s="52"/>
      <c r="Y266" s="84" t="s">
        <v>22</v>
      </c>
      <c r="Z266" s="84" t="s">
        <v>22</v>
      </c>
      <c r="AA266" s="84" t="s">
        <v>22</v>
      </c>
      <c r="AB266" s="84" t="s">
        <v>22</v>
      </c>
      <c r="AC266" s="84" t="s">
        <v>22</v>
      </c>
      <c r="AD266" s="84" t="s">
        <v>22</v>
      </c>
      <c r="AE266" s="84" t="s">
        <v>22</v>
      </c>
      <c r="AF266" s="84" t="s">
        <v>22</v>
      </c>
      <c r="AG266" s="84" t="s">
        <v>22</v>
      </c>
      <c r="AH266" s="84" t="s">
        <v>22</v>
      </c>
      <c r="AI266" s="84" t="s">
        <v>22</v>
      </c>
      <c r="AJ266" s="84" t="s">
        <v>22</v>
      </c>
    </row>
    <row r="267" spans="1:36" s="3" customFormat="1" ht="101.25" customHeight="1" x14ac:dyDescent="0.25">
      <c r="A267" s="25" t="s">
        <v>238</v>
      </c>
      <c r="B267" s="4" t="s">
        <v>563</v>
      </c>
      <c r="C267" s="5"/>
      <c r="D267" s="196"/>
      <c r="E267" s="196"/>
      <c r="F267" s="25"/>
      <c r="G267" s="117">
        <v>2017</v>
      </c>
      <c r="H267" s="120">
        <v>2019</v>
      </c>
      <c r="I267" s="46"/>
      <c r="J267" s="46"/>
      <c r="K267" s="46"/>
      <c r="L267" s="46"/>
      <c r="M267" s="46"/>
      <c r="N267" s="46"/>
      <c r="O267" s="46"/>
      <c r="P267" s="46"/>
      <c r="Q267" s="46"/>
      <c r="R267" s="46"/>
      <c r="S267" s="52"/>
      <c r="T267" s="46"/>
      <c r="U267" s="46"/>
      <c r="V267" s="46"/>
      <c r="W267" s="46"/>
      <c r="X267" s="52"/>
      <c r="Y267" s="84" t="s">
        <v>22</v>
      </c>
      <c r="Z267" s="84" t="s">
        <v>22</v>
      </c>
      <c r="AA267" s="84" t="s">
        <v>22</v>
      </c>
      <c r="AB267" s="84" t="s">
        <v>22</v>
      </c>
      <c r="AC267" s="84" t="s">
        <v>22</v>
      </c>
      <c r="AD267" s="84" t="s">
        <v>22</v>
      </c>
      <c r="AE267" s="84" t="s">
        <v>22</v>
      </c>
      <c r="AF267" s="84" t="s">
        <v>22</v>
      </c>
      <c r="AG267" s="84" t="s">
        <v>22</v>
      </c>
      <c r="AH267" s="84" t="s">
        <v>22</v>
      </c>
      <c r="AI267" s="84" t="s">
        <v>22</v>
      </c>
      <c r="AJ267" s="84" t="s">
        <v>22</v>
      </c>
    </row>
    <row r="268" spans="1:36" s="3" customFormat="1" ht="54.75" customHeight="1" x14ac:dyDescent="0.25">
      <c r="A268" s="25"/>
      <c r="B268" s="4" t="s">
        <v>533</v>
      </c>
      <c r="C268" s="5"/>
      <c r="D268" s="193"/>
      <c r="E268" s="193"/>
      <c r="F268" s="25"/>
      <c r="G268" s="117">
        <v>2017</v>
      </c>
      <c r="H268" s="120">
        <v>2019</v>
      </c>
      <c r="I268" s="46"/>
      <c r="J268" s="46"/>
      <c r="K268" s="46"/>
      <c r="L268" s="46"/>
      <c r="M268" s="46"/>
      <c r="N268" s="46"/>
      <c r="O268" s="46"/>
      <c r="P268" s="46"/>
      <c r="Q268" s="46"/>
      <c r="R268" s="46"/>
      <c r="S268" s="52"/>
      <c r="T268" s="46"/>
      <c r="U268" s="46"/>
      <c r="V268" s="46"/>
      <c r="W268" s="46"/>
      <c r="X268" s="52"/>
      <c r="Y268" s="84" t="s">
        <v>22</v>
      </c>
      <c r="Z268" s="84" t="s">
        <v>22</v>
      </c>
      <c r="AA268" s="84" t="s">
        <v>22</v>
      </c>
      <c r="AB268" s="84" t="s">
        <v>22</v>
      </c>
      <c r="AC268" s="84" t="s">
        <v>22</v>
      </c>
      <c r="AD268" s="84" t="s">
        <v>22</v>
      </c>
      <c r="AE268" s="84" t="s">
        <v>22</v>
      </c>
      <c r="AF268" s="84" t="s">
        <v>22</v>
      </c>
      <c r="AG268" s="84" t="s">
        <v>22</v>
      </c>
      <c r="AH268" s="84" t="s">
        <v>22</v>
      </c>
      <c r="AI268" s="84" t="s">
        <v>22</v>
      </c>
      <c r="AJ268" s="84" t="s">
        <v>22</v>
      </c>
    </row>
    <row r="269" spans="1:36" s="3" customFormat="1" ht="133.5" customHeight="1" x14ac:dyDescent="0.25">
      <c r="A269" s="24" t="s">
        <v>373</v>
      </c>
      <c r="B269" s="15" t="s">
        <v>108</v>
      </c>
      <c r="C269" s="1"/>
      <c r="D269" s="23" t="s">
        <v>398</v>
      </c>
      <c r="E269" s="23" t="s">
        <v>187</v>
      </c>
      <c r="F269" s="24"/>
      <c r="G269" s="117">
        <v>2017</v>
      </c>
      <c r="H269" s="120">
        <v>2019</v>
      </c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51"/>
      <c r="T269" s="49"/>
      <c r="U269" s="49"/>
      <c r="V269" s="49"/>
      <c r="W269" s="49"/>
      <c r="X269" s="51"/>
      <c r="Y269" s="84" t="s">
        <v>22</v>
      </c>
      <c r="Z269" s="84" t="s">
        <v>22</v>
      </c>
      <c r="AA269" s="84" t="s">
        <v>22</v>
      </c>
      <c r="AB269" s="84" t="s">
        <v>22</v>
      </c>
      <c r="AC269" s="84" t="s">
        <v>22</v>
      </c>
      <c r="AD269" s="84" t="s">
        <v>22</v>
      </c>
      <c r="AE269" s="84" t="s">
        <v>22</v>
      </c>
      <c r="AF269" s="84" t="s">
        <v>22</v>
      </c>
      <c r="AG269" s="84" t="s">
        <v>22</v>
      </c>
      <c r="AH269" s="84" t="s">
        <v>22</v>
      </c>
      <c r="AI269" s="84" t="s">
        <v>22</v>
      </c>
      <c r="AJ269" s="84" t="s">
        <v>22</v>
      </c>
    </row>
    <row r="270" spans="1:36" s="3" customFormat="1" ht="100.5" customHeight="1" x14ac:dyDescent="0.25">
      <c r="A270" s="25" t="s">
        <v>239</v>
      </c>
      <c r="B270" s="4" t="s">
        <v>564</v>
      </c>
      <c r="C270" s="5"/>
      <c r="D270" s="172" t="s">
        <v>398</v>
      </c>
      <c r="E270" s="172" t="s">
        <v>187</v>
      </c>
      <c r="F270" s="25"/>
      <c r="G270" s="117">
        <v>2017</v>
      </c>
      <c r="H270" s="120">
        <v>2019</v>
      </c>
      <c r="I270" s="46"/>
      <c r="J270" s="46"/>
      <c r="K270" s="46"/>
      <c r="L270" s="46"/>
      <c r="M270" s="46"/>
      <c r="N270" s="46"/>
      <c r="O270" s="46"/>
      <c r="P270" s="46"/>
      <c r="Q270" s="46"/>
      <c r="R270" s="46"/>
      <c r="S270" s="52"/>
      <c r="T270" s="46"/>
      <c r="U270" s="46"/>
      <c r="V270" s="46"/>
      <c r="W270" s="46"/>
      <c r="X270" s="52"/>
      <c r="Y270" s="84" t="s">
        <v>22</v>
      </c>
      <c r="Z270" s="84" t="s">
        <v>22</v>
      </c>
      <c r="AA270" s="84" t="s">
        <v>22</v>
      </c>
      <c r="AB270" s="84" t="s">
        <v>22</v>
      </c>
      <c r="AC270" s="84" t="s">
        <v>22</v>
      </c>
      <c r="AD270" s="84" t="s">
        <v>22</v>
      </c>
      <c r="AE270" s="84" t="s">
        <v>22</v>
      </c>
      <c r="AF270" s="84" t="s">
        <v>22</v>
      </c>
      <c r="AG270" s="84" t="s">
        <v>22</v>
      </c>
      <c r="AH270" s="84" t="s">
        <v>22</v>
      </c>
      <c r="AI270" s="84" t="s">
        <v>22</v>
      </c>
      <c r="AJ270" s="84" t="s">
        <v>22</v>
      </c>
    </row>
    <row r="271" spans="1:36" s="2" customFormat="1" ht="99.75" customHeight="1" x14ac:dyDescent="0.25">
      <c r="A271" s="25" t="s">
        <v>240</v>
      </c>
      <c r="B271" s="4" t="s">
        <v>565</v>
      </c>
      <c r="C271" s="5"/>
      <c r="D271" s="172" t="s">
        <v>398</v>
      </c>
      <c r="E271" s="172" t="s">
        <v>187</v>
      </c>
      <c r="F271" s="25"/>
      <c r="G271" s="117">
        <v>2017</v>
      </c>
      <c r="H271" s="120">
        <v>2019</v>
      </c>
      <c r="I271" s="46"/>
      <c r="J271" s="46"/>
      <c r="K271" s="46"/>
      <c r="L271" s="46"/>
      <c r="M271" s="46"/>
      <c r="N271" s="46"/>
      <c r="O271" s="46"/>
      <c r="P271" s="46"/>
      <c r="Q271" s="46"/>
      <c r="R271" s="46"/>
      <c r="S271" s="52"/>
      <c r="T271" s="46"/>
      <c r="U271" s="46"/>
      <c r="V271" s="46"/>
      <c r="W271" s="46"/>
      <c r="X271" s="52"/>
      <c r="Y271" s="84" t="s">
        <v>22</v>
      </c>
      <c r="Z271" s="84" t="s">
        <v>22</v>
      </c>
      <c r="AA271" s="84" t="s">
        <v>22</v>
      </c>
      <c r="AB271" s="84" t="s">
        <v>22</v>
      </c>
      <c r="AC271" s="84" t="s">
        <v>22</v>
      </c>
      <c r="AD271" s="84" t="s">
        <v>22</v>
      </c>
      <c r="AE271" s="84" t="s">
        <v>22</v>
      </c>
      <c r="AF271" s="84" t="s">
        <v>22</v>
      </c>
      <c r="AG271" s="84" t="s">
        <v>22</v>
      </c>
      <c r="AH271" s="84" t="s">
        <v>22</v>
      </c>
      <c r="AI271" s="84" t="s">
        <v>22</v>
      </c>
      <c r="AJ271" s="84" t="s">
        <v>22</v>
      </c>
    </row>
    <row r="272" spans="1:36" s="3" customFormat="1" ht="50.25" customHeight="1" x14ac:dyDescent="0.25">
      <c r="A272" s="25"/>
      <c r="B272" s="4" t="s">
        <v>534</v>
      </c>
      <c r="C272" s="5"/>
      <c r="D272" s="172"/>
      <c r="E272" s="172"/>
      <c r="F272" s="25"/>
      <c r="G272" s="117">
        <v>2017</v>
      </c>
      <c r="H272" s="120">
        <v>2019</v>
      </c>
      <c r="I272" s="46"/>
      <c r="J272" s="46"/>
      <c r="K272" s="46"/>
      <c r="L272" s="46"/>
      <c r="M272" s="46"/>
      <c r="N272" s="46"/>
      <c r="O272" s="46"/>
      <c r="P272" s="46"/>
      <c r="Q272" s="46"/>
      <c r="R272" s="46"/>
      <c r="S272" s="52"/>
      <c r="T272" s="46"/>
      <c r="U272" s="46"/>
      <c r="V272" s="46"/>
      <c r="W272" s="46"/>
      <c r="X272" s="52"/>
      <c r="Y272" s="84" t="s">
        <v>22</v>
      </c>
      <c r="Z272" s="84" t="s">
        <v>22</v>
      </c>
      <c r="AA272" s="84" t="s">
        <v>22</v>
      </c>
      <c r="AB272" s="84" t="s">
        <v>22</v>
      </c>
      <c r="AC272" s="84" t="s">
        <v>22</v>
      </c>
      <c r="AD272" s="84" t="s">
        <v>22</v>
      </c>
      <c r="AE272" s="84" t="s">
        <v>22</v>
      </c>
      <c r="AF272" s="84" t="s">
        <v>22</v>
      </c>
      <c r="AG272" s="84" t="s">
        <v>22</v>
      </c>
      <c r="AH272" s="84" t="s">
        <v>22</v>
      </c>
      <c r="AI272" s="84" t="s">
        <v>22</v>
      </c>
      <c r="AJ272" s="84" t="s">
        <v>22</v>
      </c>
    </row>
    <row r="273" spans="1:36" s="3" customFormat="1" ht="42" customHeight="1" x14ac:dyDescent="0.25">
      <c r="A273" s="237" t="s">
        <v>188</v>
      </c>
      <c r="B273" s="238"/>
      <c r="C273" s="238"/>
      <c r="D273" s="238"/>
      <c r="E273" s="238"/>
      <c r="F273" s="238"/>
      <c r="G273" s="238"/>
      <c r="H273" s="238"/>
      <c r="I273" s="238"/>
      <c r="J273" s="238"/>
      <c r="K273" s="238"/>
      <c r="L273" s="238"/>
      <c r="M273" s="238"/>
      <c r="N273" s="238"/>
      <c r="O273" s="238"/>
      <c r="P273" s="238"/>
      <c r="Q273" s="238"/>
      <c r="R273" s="238"/>
      <c r="S273" s="238"/>
      <c r="T273" s="238"/>
      <c r="U273" s="238"/>
      <c r="V273" s="238"/>
      <c r="W273" s="238"/>
      <c r="X273" s="238"/>
      <c r="Y273" s="238"/>
      <c r="Z273" s="238"/>
      <c r="AA273" s="238"/>
      <c r="AB273" s="238"/>
      <c r="AC273" s="238"/>
      <c r="AD273" s="238"/>
      <c r="AE273" s="238"/>
      <c r="AF273" s="238"/>
      <c r="AG273" s="238"/>
      <c r="AH273" s="238"/>
      <c r="AI273" s="238"/>
      <c r="AJ273" s="239"/>
    </row>
    <row r="274" spans="1:36" s="3" customFormat="1" ht="165" customHeight="1" x14ac:dyDescent="0.25">
      <c r="A274" s="24" t="s">
        <v>374</v>
      </c>
      <c r="B274" s="15" t="s">
        <v>109</v>
      </c>
      <c r="C274" s="1"/>
      <c r="D274" s="23" t="s">
        <v>405</v>
      </c>
      <c r="E274" s="23" t="s">
        <v>406</v>
      </c>
      <c r="F274" s="23" t="s">
        <v>147</v>
      </c>
      <c r="G274" s="117">
        <v>2017</v>
      </c>
      <c r="H274" s="120">
        <v>2019</v>
      </c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51"/>
      <c r="T274" s="49"/>
      <c r="U274" s="49"/>
      <c r="V274" s="49"/>
      <c r="W274" s="49"/>
      <c r="X274" s="51"/>
      <c r="Y274" s="84" t="s">
        <v>22</v>
      </c>
      <c r="Z274" s="84" t="s">
        <v>22</v>
      </c>
      <c r="AA274" s="84" t="s">
        <v>22</v>
      </c>
      <c r="AB274" s="84" t="s">
        <v>22</v>
      </c>
      <c r="AC274" s="84" t="s">
        <v>22</v>
      </c>
      <c r="AD274" s="84" t="s">
        <v>22</v>
      </c>
      <c r="AE274" s="84" t="s">
        <v>22</v>
      </c>
      <c r="AF274" s="84" t="s">
        <v>22</v>
      </c>
      <c r="AG274" s="84" t="s">
        <v>22</v>
      </c>
      <c r="AH274" s="84" t="s">
        <v>22</v>
      </c>
      <c r="AI274" s="84" t="s">
        <v>22</v>
      </c>
      <c r="AJ274" s="84" t="s">
        <v>22</v>
      </c>
    </row>
    <row r="275" spans="1:36" s="2" customFormat="1" ht="189.75" customHeight="1" x14ac:dyDescent="0.25">
      <c r="A275" s="24" t="s">
        <v>277</v>
      </c>
      <c r="B275" s="15" t="s">
        <v>110</v>
      </c>
      <c r="C275" s="1"/>
      <c r="D275" s="23" t="s">
        <v>400</v>
      </c>
      <c r="E275" s="23" t="s">
        <v>540</v>
      </c>
      <c r="F275" s="23" t="s">
        <v>148</v>
      </c>
      <c r="G275" s="117">
        <v>2017</v>
      </c>
      <c r="H275" s="120">
        <v>2019</v>
      </c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51"/>
      <c r="T275" s="49"/>
      <c r="U275" s="49"/>
      <c r="V275" s="49"/>
      <c r="W275" s="49"/>
      <c r="X275" s="51"/>
      <c r="Y275" s="156" t="s">
        <v>22</v>
      </c>
      <c r="Z275" s="156" t="s">
        <v>22</v>
      </c>
      <c r="AA275" s="156" t="s">
        <v>22</v>
      </c>
      <c r="AB275" s="156" t="s">
        <v>22</v>
      </c>
      <c r="AC275" s="156" t="s">
        <v>22</v>
      </c>
      <c r="AD275" s="156" t="s">
        <v>22</v>
      </c>
      <c r="AE275" s="156" t="s">
        <v>22</v>
      </c>
      <c r="AF275" s="156" t="s">
        <v>22</v>
      </c>
      <c r="AG275" s="156" t="s">
        <v>22</v>
      </c>
      <c r="AH275" s="156" t="s">
        <v>22</v>
      </c>
      <c r="AI275" s="156" t="s">
        <v>22</v>
      </c>
      <c r="AJ275" s="156" t="s">
        <v>22</v>
      </c>
    </row>
    <row r="276" spans="1:36" s="3" customFormat="1" ht="15.75" x14ac:dyDescent="0.25">
      <c r="A276" s="237" t="s">
        <v>195</v>
      </c>
      <c r="B276" s="238"/>
      <c r="C276" s="238"/>
      <c r="D276" s="238"/>
      <c r="E276" s="238"/>
      <c r="F276" s="238"/>
      <c r="G276" s="238"/>
      <c r="H276" s="238"/>
      <c r="I276" s="238"/>
      <c r="J276" s="238"/>
      <c r="K276" s="238"/>
      <c r="L276" s="238"/>
      <c r="M276" s="238"/>
      <c r="N276" s="238"/>
      <c r="O276" s="238"/>
      <c r="P276" s="238"/>
      <c r="Q276" s="238"/>
      <c r="R276" s="238"/>
      <c r="S276" s="238"/>
      <c r="T276" s="238"/>
      <c r="U276" s="238"/>
      <c r="V276" s="238"/>
      <c r="W276" s="238"/>
      <c r="X276" s="238"/>
      <c r="Y276" s="238"/>
      <c r="Z276" s="238"/>
      <c r="AA276" s="238"/>
      <c r="AB276" s="238"/>
      <c r="AC276" s="238"/>
      <c r="AD276" s="238"/>
      <c r="AE276" s="238"/>
      <c r="AF276" s="238"/>
      <c r="AG276" s="238"/>
      <c r="AH276" s="238"/>
      <c r="AI276" s="238"/>
      <c r="AJ276" s="239"/>
    </row>
    <row r="277" spans="1:36" s="3" customFormat="1" ht="198" customHeight="1" x14ac:dyDescent="0.25">
      <c r="A277" s="23" t="s">
        <v>241</v>
      </c>
      <c r="B277" s="15" t="s">
        <v>111</v>
      </c>
      <c r="C277" s="15"/>
      <c r="D277" s="23" t="s">
        <v>397</v>
      </c>
      <c r="E277" s="23" t="s">
        <v>407</v>
      </c>
      <c r="F277" s="192" t="s">
        <v>149</v>
      </c>
      <c r="G277" s="117">
        <v>2017</v>
      </c>
      <c r="H277" s="120">
        <v>2019</v>
      </c>
      <c r="I277" s="39"/>
      <c r="J277" s="39"/>
      <c r="K277" s="39"/>
      <c r="L277" s="39"/>
      <c r="M277" s="39"/>
      <c r="N277" s="39"/>
      <c r="O277" s="39"/>
      <c r="P277" s="39"/>
      <c r="Q277" s="39"/>
      <c r="R277" s="39"/>
      <c r="S277" s="50"/>
      <c r="T277" s="39"/>
      <c r="U277" s="39"/>
      <c r="V277" s="39"/>
      <c r="W277" s="39"/>
      <c r="X277" s="50"/>
      <c r="Y277" s="84" t="s">
        <v>22</v>
      </c>
      <c r="Z277" s="84" t="s">
        <v>22</v>
      </c>
      <c r="AA277" s="84" t="s">
        <v>22</v>
      </c>
      <c r="AB277" s="84" t="s">
        <v>22</v>
      </c>
      <c r="AC277" s="84" t="s">
        <v>22</v>
      </c>
      <c r="AD277" s="84" t="s">
        <v>22</v>
      </c>
      <c r="AE277" s="84" t="s">
        <v>22</v>
      </c>
      <c r="AF277" s="84" t="s">
        <v>22</v>
      </c>
      <c r="AG277" s="84" t="s">
        <v>22</v>
      </c>
      <c r="AH277" s="84" t="s">
        <v>22</v>
      </c>
      <c r="AI277" s="84" t="s">
        <v>22</v>
      </c>
      <c r="AJ277" s="84" t="s">
        <v>22</v>
      </c>
    </row>
    <row r="278" spans="1:36" s="3" customFormat="1" ht="84" customHeight="1" x14ac:dyDescent="0.25">
      <c r="A278" s="89" t="s">
        <v>455</v>
      </c>
      <c r="B278" s="4" t="s">
        <v>566</v>
      </c>
      <c r="C278" s="15"/>
      <c r="D278" s="192" t="s">
        <v>397</v>
      </c>
      <c r="E278" s="192" t="s">
        <v>407</v>
      </c>
      <c r="F278" s="196"/>
      <c r="G278" s="117">
        <v>2017</v>
      </c>
      <c r="H278" s="120">
        <v>2019</v>
      </c>
      <c r="I278" s="39"/>
      <c r="J278" s="39"/>
      <c r="K278" s="39"/>
      <c r="L278" s="39"/>
      <c r="M278" s="39"/>
      <c r="N278" s="39"/>
      <c r="O278" s="39"/>
      <c r="P278" s="39"/>
      <c r="Q278" s="39"/>
      <c r="R278" s="39"/>
      <c r="S278" s="50"/>
      <c r="T278" s="39"/>
      <c r="U278" s="39"/>
      <c r="V278" s="39"/>
      <c r="W278" s="39"/>
      <c r="X278" s="50"/>
      <c r="Y278" s="19" t="s">
        <v>22</v>
      </c>
      <c r="Z278" s="19" t="s">
        <v>22</v>
      </c>
      <c r="AA278" s="19" t="s">
        <v>22</v>
      </c>
      <c r="AB278" s="19" t="s">
        <v>22</v>
      </c>
      <c r="AC278" s="19" t="s">
        <v>22</v>
      </c>
      <c r="AD278" s="19" t="s">
        <v>22</v>
      </c>
      <c r="AE278" s="19" t="s">
        <v>22</v>
      </c>
      <c r="AF278" s="19" t="s">
        <v>22</v>
      </c>
      <c r="AG278" s="19" t="s">
        <v>22</v>
      </c>
      <c r="AH278" s="19" t="s">
        <v>22</v>
      </c>
      <c r="AI278" s="19" t="s">
        <v>22</v>
      </c>
      <c r="AJ278" s="19" t="s">
        <v>22</v>
      </c>
    </row>
    <row r="279" spans="1:36" s="3" customFormat="1" ht="93.75" customHeight="1" x14ac:dyDescent="0.25">
      <c r="A279" s="172" t="s">
        <v>456</v>
      </c>
      <c r="B279" s="4" t="s">
        <v>434</v>
      </c>
      <c r="C279" s="15"/>
      <c r="D279" s="193"/>
      <c r="E279" s="193"/>
      <c r="F279" s="193"/>
      <c r="G279" s="117">
        <v>2017</v>
      </c>
      <c r="H279" s="120">
        <v>2019</v>
      </c>
      <c r="I279" s="39"/>
      <c r="J279" s="39"/>
      <c r="K279" s="39"/>
      <c r="L279" s="39"/>
      <c r="M279" s="39"/>
      <c r="N279" s="39"/>
      <c r="O279" s="39"/>
      <c r="P279" s="39"/>
      <c r="Q279" s="39"/>
      <c r="R279" s="39"/>
      <c r="S279" s="50"/>
      <c r="T279" s="39"/>
      <c r="U279" s="39"/>
      <c r="V279" s="39"/>
      <c r="W279" s="39"/>
      <c r="X279" s="50"/>
      <c r="Y279" s="19" t="s">
        <v>22</v>
      </c>
      <c r="Z279" s="19" t="s">
        <v>22</v>
      </c>
      <c r="AA279" s="19" t="s">
        <v>22</v>
      </c>
      <c r="AB279" s="19" t="s">
        <v>22</v>
      </c>
      <c r="AC279" s="19" t="s">
        <v>22</v>
      </c>
      <c r="AD279" s="19" t="s">
        <v>22</v>
      </c>
      <c r="AE279" s="19" t="s">
        <v>22</v>
      </c>
      <c r="AF279" s="19" t="s">
        <v>22</v>
      </c>
      <c r="AG279" s="19" t="s">
        <v>22</v>
      </c>
      <c r="AH279" s="19" t="s">
        <v>22</v>
      </c>
      <c r="AI279" s="19" t="s">
        <v>22</v>
      </c>
      <c r="AJ279" s="19" t="s">
        <v>22</v>
      </c>
    </row>
    <row r="280" spans="1:36" s="3" customFormat="1" ht="87" customHeight="1" x14ac:dyDescent="0.25">
      <c r="A280" s="23"/>
      <c r="B280" s="4" t="s">
        <v>535</v>
      </c>
      <c r="C280" s="15"/>
      <c r="D280" s="23"/>
      <c r="E280" s="23"/>
      <c r="F280" s="23"/>
      <c r="G280" s="117">
        <v>2017</v>
      </c>
      <c r="H280" s="120">
        <v>2019</v>
      </c>
      <c r="I280" s="39"/>
      <c r="J280" s="39"/>
      <c r="K280" s="39"/>
      <c r="L280" s="39"/>
      <c r="M280" s="39"/>
      <c r="N280" s="39"/>
      <c r="O280" s="39"/>
      <c r="P280" s="39"/>
      <c r="Q280" s="39"/>
      <c r="R280" s="39"/>
      <c r="S280" s="50"/>
      <c r="T280" s="39"/>
      <c r="U280" s="39"/>
      <c r="V280" s="39"/>
      <c r="W280" s="39"/>
      <c r="X280" s="50"/>
      <c r="Y280" s="19" t="s">
        <v>22</v>
      </c>
      <c r="Z280" s="19" t="s">
        <v>22</v>
      </c>
      <c r="AA280" s="19" t="s">
        <v>22</v>
      </c>
      <c r="AB280" s="19" t="s">
        <v>22</v>
      </c>
      <c r="AC280" s="19" t="s">
        <v>22</v>
      </c>
      <c r="AD280" s="19" t="s">
        <v>22</v>
      </c>
      <c r="AE280" s="19" t="s">
        <v>22</v>
      </c>
      <c r="AF280" s="19" t="s">
        <v>22</v>
      </c>
      <c r="AG280" s="19" t="s">
        <v>22</v>
      </c>
      <c r="AH280" s="19" t="s">
        <v>22</v>
      </c>
      <c r="AI280" s="19" t="s">
        <v>22</v>
      </c>
      <c r="AJ280" s="19" t="s">
        <v>22</v>
      </c>
    </row>
    <row r="281" spans="1:36" s="2" customFormat="1" ht="70.5" customHeight="1" x14ac:dyDescent="0.25">
      <c r="A281" s="112"/>
      <c r="B281" s="87" t="s">
        <v>536</v>
      </c>
      <c r="C281" s="8"/>
      <c r="D281" s="173"/>
      <c r="E281" s="173"/>
      <c r="F281" s="142"/>
      <c r="G281" s="117">
        <v>2017</v>
      </c>
      <c r="H281" s="120">
        <v>2019</v>
      </c>
      <c r="I281" s="46"/>
      <c r="J281" s="46"/>
      <c r="K281" s="46"/>
      <c r="L281" s="46"/>
      <c r="M281" s="46"/>
      <c r="N281" s="46"/>
      <c r="O281" s="46"/>
      <c r="P281" s="46"/>
      <c r="Q281" s="46"/>
      <c r="R281" s="46"/>
      <c r="S281" s="52"/>
      <c r="T281" s="46"/>
      <c r="U281" s="46"/>
      <c r="V281" s="46"/>
      <c r="W281" s="46"/>
      <c r="X281" s="52"/>
      <c r="Y281" s="19"/>
      <c r="Z281" s="19"/>
      <c r="AA281" s="19"/>
      <c r="AB281" s="19" t="s">
        <v>22</v>
      </c>
      <c r="AC281" s="19"/>
      <c r="AD281" s="19"/>
      <c r="AE281" s="19"/>
      <c r="AF281" s="19" t="s">
        <v>22</v>
      </c>
      <c r="AG281" s="19"/>
      <c r="AH281" s="19"/>
      <c r="AI281" s="19"/>
      <c r="AJ281" s="19" t="s">
        <v>22</v>
      </c>
    </row>
    <row r="282" spans="1:36" s="2" customFormat="1" ht="85.5" customHeight="1" x14ac:dyDescent="0.25">
      <c r="A282" s="112"/>
      <c r="B282" s="162" t="s">
        <v>537</v>
      </c>
      <c r="C282" s="8"/>
      <c r="D282" s="173"/>
      <c r="E282" s="173"/>
      <c r="F282" s="142"/>
      <c r="G282" s="117">
        <v>2017</v>
      </c>
      <c r="H282" s="120">
        <v>2019</v>
      </c>
      <c r="I282" s="46"/>
      <c r="J282" s="46"/>
      <c r="K282" s="46"/>
      <c r="L282" s="46"/>
      <c r="M282" s="46"/>
      <c r="N282" s="46"/>
      <c r="O282" s="46"/>
      <c r="P282" s="46"/>
      <c r="Q282" s="46"/>
      <c r="R282" s="46"/>
      <c r="S282" s="52"/>
      <c r="T282" s="46"/>
      <c r="U282" s="46"/>
      <c r="V282" s="46"/>
      <c r="W282" s="46"/>
      <c r="X282" s="52"/>
      <c r="Y282" s="19"/>
      <c r="Z282" s="19"/>
      <c r="AA282" s="19"/>
      <c r="AB282" s="19" t="s">
        <v>22</v>
      </c>
      <c r="AC282" s="19"/>
      <c r="AD282" s="19"/>
      <c r="AE282" s="19"/>
      <c r="AF282" s="19" t="s">
        <v>22</v>
      </c>
      <c r="AG282" s="19"/>
      <c r="AH282" s="19"/>
      <c r="AI282" s="19"/>
      <c r="AJ282" s="19" t="s">
        <v>22</v>
      </c>
    </row>
    <row r="283" spans="1:36" s="3" customFormat="1" ht="73.5" customHeight="1" x14ac:dyDescent="0.25">
      <c r="A283" s="24" t="s">
        <v>242</v>
      </c>
      <c r="B283" s="15" t="s">
        <v>104</v>
      </c>
      <c r="C283" s="1"/>
      <c r="D283" s="253" t="s">
        <v>398</v>
      </c>
      <c r="E283" s="253" t="s">
        <v>187</v>
      </c>
      <c r="F283" s="192" t="s">
        <v>139</v>
      </c>
      <c r="G283" s="115">
        <v>2017</v>
      </c>
      <c r="H283" s="126">
        <v>2019</v>
      </c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51"/>
      <c r="T283" s="49"/>
      <c r="U283" s="49"/>
      <c r="V283" s="49"/>
      <c r="W283" s="49"/>
      <c r="X283" s="51"/>
      <c r="Y283" s="163" t="s">
        <v>22</v>
      </c>
      <c r="Z283" s="163" t="s">
        <v>22</v>
      </c>
      <c r="AA283" s="163" t="s">
        <v>22</v>
      </c>
      <c r="AB283" s="163" t="s">
        <v>22</v>
      </c>
      <c r="AC283" s="163" t="s">
        <v>22</v>
      </c>
      <c r="AD283" s="163" t="s">
        <v>22</v>
      </c>
      <c r="AE283" s="163" t="s">
        <v>22</v>
      </c>
      <c r="AF283" s="163" t="s">
        <v>22</v>
      </c>
      <c r="AG283" s="163" t="s">
        <v>22</v>
      </c>
      <c r="AH283" s="163" t="s">
        <v>22</v>
      </c>
      <c r="AI283" s="163" t="s">
        <v>22</v>
      </c>
      <c r="AJ283" s="163" t="s">
        <v>22</v>
      </c>
    </row>
    <row r="284" spans="1:36" s="2" customFormat="1" ht="131.25" customHeight="1" x14ac:dyDescent="0.25">
      <c r="A284" s="25" t="s">
        <v>457</v>
      </c>
      <c r="B284" s="4" t="s">
        <v>567</v>
      </c>
      <c r="C284" s="5"/>
      <c r="D284" s="254"/>
      <c r="E284" s="254"/>
      <c r="F284" s="193"/>
      <c r="G284" s="117">
        <v>2017</v>
      </c>
      <c r="H284" s="120">
        <v>2019</v>
      </c>
      <c r="I284" s="46"/>
      <c r="J284" s="46"/>
      <c r="K284" s="46"/>
      <c r="L284" s="46"/>
      <c r="M284" s="46"/>
      <c r="N284" s="46"/>
      <c r="O284" s="46"/>
      <c r="P284" s="46"/>
      <c r="Q284" s="46"/>
      <c r="R284" s="46"/>
      <c r="S284" s="52"/>
      <c r="T284" s="46"/>
      <c r="U284" s="46"/>
      <c r="V284" s="46"/>
      <c r="W284" s="46"/>
      <c r="X284" s="52"/>
      <c r="Y284" s="163" t="s">
        <v>22</v>
      </c>
      <c r="Z284" s="163" t="s">
        <v>22</v>
      </c>
      <c r="AA284" s="163" t="s">
        <v>22</v>
      </c>
      <c r="AB284" s="163" t="s">
        <v>22</v>
      </c>
      <c r="AC284" s="163" t="s">
        <v>22</v>
      </c>
      <c r="AD284" s="163" t="s">
        <v>22</v>
      </c>
      <c r="AE284" s="163" t="s">
        <v>22</v>
      </c>
      <c r="AF284" s="163" t="s">
        <v>22</v>
      </c>
      <c r="AG284" s="163" t="s">
        <v>22</v>
      </c>
      <c r="AH284" s="163" t="s">
        <v>22</v>
      </c>
      <c r="AI284" s="163" t="s">
        <v>22</v>
      </c>
      <c r="AJ284" s="163" t="s">
        <v>22</v>
      </c>
    </row>
    <row r="285" spans="1:36" s="3" customFormat="1" ht="192.75" customHeight="1" x14ac:dyDescent="0.25">
      <c r="A285" s="25" t="s">
        <v>458</v>
      </c>
      <c r="B285" s="4" t="s">
        <v>568</v>
      </c>
      <c r="C285" s="5"/>
      <c r="D285" s="172" t="s">
        <v>404</v>
      </c>
      <c r="E285" s="172" t="s">
        <v>403</v>
      </c>
      <c r="F285" s="172" t="s">
        <v>140</v>
      </c>
      <c r="G285" s="117">
        <v>2017</v>
      </c>
      <c r="H285" s="120">
        <v>2019</v>
      </c>
      <c r="I285" s="46"/>
      <c r="J285" s="46"/>
      <c r="K285" s="46"/>
      <c r="L285" s="46"/>
      <c r="M285" s="46"/>
      <c r="N285" s="46"/>
      <c r="O285" s="46"/>
      <c r="P285" s="46"/>
      <c r="Q285" s="46"/>
      <c r="R285" s="46"/>
      <c r="S285" s="52"/>
      <c r="T285" s="46"/>
      <c r="U285" s="46"/>
      <c r="V285" s="46"/>
      <c r="W285" s="46"/>
      <c r="X285" s="52"/>
      <c r="Y285" s="163" t="s">
        <v>22</v>
      </c>
      <c r="Z285" s="163" t="s">
        <v>22</v>
      </c>
      <c r="AA285" s="163" t="s">
        <v>22</v>
      </c>
      <c r="AB285" s="163" t="s">
        <v>22</v>
      </c>
      <c r="AC285" s="163" t="s">
        <v>22</v>
      </c>
      <c r="AD285" s="163" t="s">
        <v>22</v>
      </c>
      <c r="AE285" s="163" t="s">
        <v>22</v>
      </c>
      <c r="AF285" s="163" t="s">
        <v>22</v>
      </c>
      <c r="AG285" s="163" t="s">
        <v>22</v>
      </c>
      <c r="AH285" s="163" t="s">
        <v>22</v>
      </c>
      <c r="AI285" s="163" t="s">
        <v>22</v>
      </c>
      <c r="AJ285" s="163" t="s">
        <v>22</v>
      </c>
    </row>
    <row r="286" spans="1:36" s="3" customFormat="1" ht="120.75" customHeight="1" x14ac:dyDescent="0.25">
      <c r="A286" s="25" t="s">
        <v>459</v>
      </c>
      <c r="B286" s="4" t="s">
        <v>569</v>
      </c>
      <c r="C286" s="5"/>
      <c r="D286" s="138" t="s">
        <v>398</v>
      </c>
      <c r="E286" s="138" t="s">
        <v>194</v>
      </c>
      <c r="F286" s="172" t="s">
        <v>141</v>
      </c>
      <c r="G286" s="117">
        <v>2017</v>
      </c>
      <c r="H286" s="117">
        <v>2019</v>
      </c>
      <c r="I286" s="46"/>
      <c r="J286" s="46"/>
      <c r="K286" s="46"/>
      <c r="L286" s="46"/>
      <c r="M286" s="46"/>
      <c r="N286" s="46"/>
      <c r="O286" s="46"/>
      <c r="P286" s="46"/>
      <c r="Q286" s="46"/>
      <c r="R286" s="46"/>
      <c r="S286" s="52"/>
      <c r="T286" s="46"/>
      <c r="U286" s="46"/>
      <c r="V286" s="46"/>
      <c r="W286" s="46"/>
      <c r="X286" s="52"/>
      <c r="Y286" s="163" t="s">
        <v>22</v>
      </c>
      <c r="Z286" s="163" t="s">
        <v>22</v>
      </c>
      <c r="AA286" s="163" t="s">
        <v>22</v>
      </c>
      <c r="AB286" s="163" t="s">
        <v>22</v>
      </c>
      <c r="AC286" s="163" t="s">
        <v>22</v>
      </c>
      <c r="AD286" s="163" t="s">
        <v>22</v>
      </c>
      <c r="AE286" s="163" t="s">
        <v>22</v>
      </c>
      <c r="AF286" s="163" t="s">
        <v>22</v>
      </c>
      <c r="AG286" s="163" t="s">
        <v>22</v>
      </c>
      <c r="AH286" s="163" t="s">
        <v>22</v>
      </c>
      <c r="AI286" s="163" t="s">
        <v>22</v>
      </c>
      <c r="AJ286" s="163" t="s">
        <v>22</v>
      </c>
    </row>
    <row r="287" spans="1:36" s="3" customFormat="1" ht="151.5" customHeight="1" x14ac:dyDescent="0.25">
      <c r="A287" s="25" t="s">
        <v>460</v>
      </c>
      <c r="B287" s="4" t="s">
        <v>570</v>
      </c>
      <c r="C287" s="5"/>
      <c r="D287" s="139" t="s">
        <v>398</v>
      </c>
      <c r="E287" s="139" t="s">
        <v>539</v>
      </c>
      <c r="F287" s="172" t="s">
        <v>142</v>
      </c>
      <c r="G287" s="117">
        <v>2017</v>
      </c>
      <c r="H287" s="120">
        <v>2019</v>
      </c>
      <c r="I287" s="46"/>
      <c r="J287" s="46"/>
      <c r="K287" s="46"/>
      <c r="L287" s="46"/>
      <c r="M287" s="46"/>
      <c r="N287" s="46"/>
      <c r="O287" s="46"/>
      <c r="P287" s="46"/>
      <c r="Q287" s="46"/>
      <c r="R287" s="46"/>
      <c r="S287" s="52"/>
      <c r="T287" s="46"/>
      <c r="U287" s="46"/>
      <c r="V287" s="46"/>
      <c r="W287" s="46"/>
      <c r="X287" s="52"/>
      <c r="Y287" s="163" t="s">
        <v>22</v>
      </c>
      <c r="Z287" s="163" t="s">
        <v>22</v>
      </c>
      <c r="AA287" s="163" t="s">
        <v>22</v>
      </c>
      <c r="AB287" s="163" t="s">
        <v>22</v>
      </c>
      <c r="AC287" s="163" t="s">
        <v>22</v>
      </c>
      <c r="AD287" s="163" t="s">
        <v>22</v>
      </c>
      <c r="AE287" s="163" t="s">
        <v>22</v>
      </c>
      <c r="AF287" s="163" t="s">
        <v>22</v>
      </c>
      <c r="AG287" s="163" t="s">
        <v>22</v>
      </c>
      <c r="AH287" s="163" t="s">
        <v>22</v>
      </c>
      <c r="AI287" s="163" t="s">
        <v>22</v>
      </c>
      <c r="AJ287" s="163" t="s">
        <v>22</v>
      </c>
    </row>
    <row r="288" spans="1:36" s="3" customFormat="1" ht="107.25" customHeight="1" x14ac:dyDescent="0.25">
      <c r="A288" s="25"/>
      <c r="B288" s="4" t="s">
        <v>538</v>
      </c>
      <c r="C288" s="5"/>
      <c r="D288" s="140"/>
      <c r="E288" s="140"/>
      <c r="F288" s="25"/>
      <c r="G288" s="117">
        <v>2017</v>
      </c>
      <c r="H288" s="120">
        <v>2019</v>
      </c>
      <c r="I288" s="46"/>
      <c r="J288" s="46"/>
      <c r="K288" s="46"/>
      <c r="L288" s="46"/>
      <c r="M288" s="46"/>
      <c r="N288" s="46"/>
      <c r="O288" s="46"/>
      <c r="P288" s="46"/>
      <c r="Q288" s="46"/>
      <c r="R288" s="46"/>
      <c r="S288" s="52"/>
      <c r="T288" s="46"/>
      <c r="U288" s="46"/>
      <c r="V288" s="46"/>
      <c r="W288" s="46"/>
      <c r="X288" s="52"/>
      <c r="Y288" s="163" t="s">
        <v>22</v>
      </c>
      <c r="Z288" s="163" t="s">
        <v>22</v>
      </c>
      <c r="AA288" s="163" t="s">
        <v>22</v>
      </c>
      <c r="AB288" s="163" t="s">
        <v>22</v>
      </c>
      <c r="AC288" s="163" t="s">
        <v>22</v>
      </c>
      <c r="AD288" s="163" t="s">
        <v>22</v>
      </c>
      <c r="AE288" s="163" t="s">
        <v>22</v>
      </c>
      <c r="AF288" s="163" t="s">
        <v>22</v>
      </c>
      <c r="AG288" s="163" t="s">
        <v>22</v>
      </c>
      <c r="AH288" s="163" t="s">
        <v>22</v>
      </c>
      <c r="AI288" s="163" t="s">
        <v>22</v>
      </c>
      <c r="AJ288" s="163" t="s">
        <v>22</v>
      </c>
    </row>
    <row r="289" spans="1:36" s="2" customFormat="1" x14ac:dyDescent="0.25">
      <c r="A289" s="245" t="s">
        <v>150</v>
      </c>
      <c r="B289" s="218"/>
      <c r="C289" s="218"/>
      <c r="D289" s="219"/>
      <c r="E289" s="187"/>
      <c r="F289" s="7"/>
      <c r="G289" s="132"/>
      <c r="H289" s="133"/>
      <c r="I289" s="48">
        <f>J289+O289+T289</f>
        <v>15</v>
      </c>
      <c r="J289" s="48">
        <f t="shared" ref="J289:X289" si="134">J240+J246</f>
        <v>5</v>
      </c>
      <c r="K289" s="48">
        <f t="shared" si="134"/>
        <v>0</v>
      </c>
      <c r="L289" s="48">
        <f t="shared" si="134"/>
        <v>0</v>
      </c>
      <c r="M289" s="48">
        <f t="shared" si="134"/>
        <v>5</v>
      </c>
      <c r="N289" s="48">
        <f t="shared" si="134"/>
        <v>0</v>
      </c>
      <c r="O289" s="48">
        <f t="shared" si="134"/>
        <v>5</v>
      </c>
      <c r="P289" s="48">
        <f t="shared" si="134"/>
        <v>0</v>
      </c>
      <c r="Q289" s="48">
        <f t="shared" si="134"/>
        <v>0</v>
      </c>
      <c r="R289" s="48">
        <f t="shared" si="134"/>
        <v>5</v>
      </c>
      <c r="S289" s="48">
        <f t="shared" si="134"/>
        <v>0</v>
      </c>
      <c r="T289" s="48">
        <f t="shared" si="134"/>
        <v>5</v>
      </c>
      <c r="U289" s="48">
        <f t="shared" si="134"/>
        <v>0</v>
      </c>
      <c r="V289" s="48">
        <f t="shared" si="134"/>
        <v>0</v>
      </c>
      <c r="W289" s="48">
        <f t="shared" si="134"/>
        <v>5</v>
      </c>
      <c r="X289" s="48">
        <f t="shared" si="134"/>
        <v>0</v>
      </c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2"/>
    </row>
    <row r="290" spans="1:36" s="7" customFormat="1" x14ac:dyDescent="0.25">
      <c r="A290" s="255" t="s">
        <v>151</v>
      </c>
      <c r="B290" s="256"/>
      <c r="C290" s="256"/>
      <c r="D290" s="257"/>
      <c r="E290" s="4"/>
      <c r="F290" s="5"/>
      <c r="G290" s="143"/>
      <c r="H290" s="144"/>
      <c r="I290" s="118">
        <f>J290+O290+T290</f>
        <v>446143.5</v>
      </c>
      <c r="J290" s="118">
        <f>K290+L290+M290+N290</f>
        <v>148929.69999999998</v>
      </c>
      <c r="K290" s="118">
        <f>K62+K104+K154+K237+K289</f>
        <v>0</v>
      </c>
      <c r="L290" s="118">
        <f>L62+L104+L154+L237+L289</f>
        <v>961.60000000000014</v>
      </c>
      <c r="M290" s="118">
        <f>M62+M104+M154+M237+M289</f>
        <v>147968.09999999998</v>
      </c>
      <c r="N290" s="118">
        <f>N62+N104+N154+N237+N289</f>
        <v>0</v>
      </c>
      <c r="O290" s="118">
        <f>P290+Q290+R290+S290</f>
        <v>148606.9</v>
      </c>
      <c r="P290" s="118">
        <f>P62+P104+P154+P237+P289</f>
        <v>0</v>
      </c>
      <c r="Q290" s="118">
        <f>Q62+Q104+Q154+Q237+Q289</f>
        <v>961.60000000000014</v>
      </c>
      <c r="R290" s="118">
        <f>R62+R104+R154+R237+R289</f>
        <v>147645.29999999999</v>
      </c>
      <c r="S290" s="118">
        <f>S62+S104+S154+S237+S289</f>
        <v>0</v>
      </c>
      <c r="T290" s="118">
        <f>U290+V290+W290+X290</f>
        <v>148606.9</v>
      </c>
      <c r="U290" s="118">
        <f>U62+U104+U154+U237+U289</f>
        <v>0</v>
      </c>
      <c r="V290" s="118">
        <f>V62+V104+V154+V237+V289</f>
        <v>961.60000000000014</v>
      </c>
      <c r="W290" s="118">
        <f>W62+W104+W154+W237+W289</f>
        <v>147645.29999999999</v>
      </c>
      <c r="X290" s="118">
        <f>X62+X104+X154+X237+X289</f>
        <v>0</v>
      </c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19"/>
    </row>
    <row r="291" spans="1:36" s="3" customFormat="1" x14ac:dyDescent="0.25">
      <c r="A291" s="96"/>
      <c r="B291" s="95"/>
      <c r="C291" s="94"/>
      <c r="D291" s="95"/>
      <c r="E291" s="95"/>
      <c r="F291" s="94"/>
      <c r="G291" s="97"/>
      <c r="H291" s="98"/>
      <c r="I291" s="99"/>
      <c r="J291" s="99"/>
      <c r="K291" s="99"/>
      <c r="L291" s="99"/>
      <c r="M291" s="99"/>
      <c r="N291" s="99"/>
      <c r="O291" s="99"/>
      <c r="P291" s="99"/>
      <c r="Q291" s="99"/>
      <c r="R291" s="99"/>
      <c r="S291" s="99"/>
      <c r="T291" s="99"/>
      <c r="U291" s="99"/>
      <c r="V291" s="99"/>
      <c r="W291" s="99"/>
      <c r="X291" s="99"/>
      <c r="Y291" s="96"/>
      <c r="Z291" s="96"/>
      <c r="AA291" s="96"/>
      <c r="AB291" s="96"/>
      <c r="AC291" s="100"/>
      <c r="AD291" s="100"/>
      <c r="AE291" s="100"/>
      <c r="AF291" s="100"/>
      <c r="AG291" s="100"/>
      <c r="AH291" s="96"/>
      <c r="AI291" s="96"/>
      <c r="AJ291" s="101"/>
    </row>
    <row r="292" spans="1:36" x14ac:dyDescent="0.25">
      <c r="C292" s="102"/>
      <c r="D292" s="102"/>
      <c r="E292" s="102"/>
      <c r="F292" s="102"/>
      <c r="G292" s="103"/>
      <c r="H292" s="104"/>
      <c r="I292" s="104"/>
      <c r="J292" s="104"/>
      <c r="K292" s="104"/>
      <c r="L292" s="104"/>
      <c r="M292" s="104"/>
      <c r="N292" s="104"/>
      <c r="O292" s="104"/>
      <c r="P292" s="104"/>
      <c r="Q292" s="104"/>
      <c r="R292" s="104"/>
      <c r="S292" s="104"/>
      <c r="T292" s="104"/>
      <c r="U292" s="104"/>
      <c r="V292" s="104"/>
      <c r="W292" s="104"/>
      <c r="X292" s="104"/>
    </row>
  </sheetData>
  <mergeCells count="233">
    <mergeCell ref="D27:D30"/>
    <mergeCell ref="E27:E30"/>
    <mergeCell ref="F107:F109"/>
    <mergeCell ref="E107:E109"/>
    <mergeCell ref="D107:D109"/>
    <mergeCell ref="D116:D118"/>
    <mergeCell ref="E116:E118"/>
    <mergeCell ref="F116:F118"/>
    <mergeCell ref="D59:D60"/>
    <mergeCell ref="E59:E60"/>
    <mergeCell ref="F81:F91"/>
    <mergeCell ref="E72:E77"/>
    <mergeCell ref="F65:F79"/>
    <mergeCell ref="D78:D79"/>
    <mergeCell ref="E78:E79"/>
    <mergeCell ref="D65:D66"/>
    <mergeCell ref="E65:E66"/>
    <mergeCell ref="D81:D84"/>
    <mergeCell ref="E81:E84"/>
    <mergeCell ref="D85:D91"/>
    <mergeCell ref="E85:E91"/>
    <mergeCell ref="D93:D98"/>
    <mergeCell ref="E93:E98"/>
    <mergeCell ref="E45:E47"/>
    <mergeCell ref="E231:E233"/>
    <mergeCell ref="F205:F207"/>
    <mergeCell ref="D208:D210"/>
    <mergeCell ref="E208:E210"/>
    <mergeCell ref="F208:F210"/>
    <mergeCell ref="D211:D213"/>
    <mergeCell ref="E211:E213"/>
    <mergeCell ref="F211:F213"/>
    <mergeCell ref="D214:D216"/>
    <mergeCell ref="E214:E216"/>
    <mergeCell ref="D227:D230"/>
    <mergeCell ref="E227:E230"/>
    <mergeCell ref="F217:F219"/>
    <mergeCell ref="D217:D219"/>
    <mergeCell ref="E217:E219"/>
    <mergeCell ref="D224:D226"/>
    <mergeCell ref="E224:E226"/>
    <mergeCell ref="F224:F226"/>
    <mergeCell ref="E221:E223"/>
    <mergeCell ref="F221:F223"/>
    <mergeCell ref="F214:F216"/>
    <mergeCell ref="D205:D207"/>
    <mergeCell ref="E205:E207"/>
    <mergeCell ref="D221:D223"/>
    <mergeCell ref="E169:E170"/>
    <mergeCell ref="E161:E165"/>
    <mergeCell ref="F161:F165"/>
    <mergeCell ref="F58:F61"/>
    <mergeCell ref="D72:D77"/>
    <mergeCell ref="E175:E178"/>
    <mergeCell ref="F171:F174"/>
    <mergeCell ref="F175:F178"/>
    <mergeCell ref="F93:F98"/>
    <mergeCell ref="F167:F168"/>
    <mergeCell ref="D169:D170"/>
    <mergeCell ref="D121:D124"/>
    <mergeCell ref="E121:E124"/>
    <mergeCell ref="F121:F124"/>
    <mergeCell ref="D126:D130"/>
    <mergeCell ref="D171:D174"/>
    <mergeCell ref="A156:AJ156"/>
    <mergeCell ref="A166:AJ166"/>
    <mergeCell ref="A80:AJ80"/>
    <mergeCell ref="D197:D199"/>
    <mergeCell ref="E197:E199"/>
    <mergeCell ref="F197:F199"/>
    <mergeCell ref="E171:E174"/>
    <mergeCell ref="D175:D178"/>
    <mergeCell ref="D201:D203"/>
    <mergeCell ref="E201:E203"/>
    <mergeCell ref="D179:D182"/>
    <mergeCell ref="E179:E182"/>
    <mergeCell ref="F179:F182"/>
    <mergeCell ref="F201:F203"/>
    <mergeCell ref="F194:F196"/>
    <mergeCell ref="D190:D193"/>
    <mergeCell ref="E190:E193"/>
    <mergeCell ref="D194:D196"/>
    <mergeCell ref="E194:E196"/>
    <mergeCell ref="D183:D184"/>
    <mergeCell ref="E183:E184"/>
    <mergeCell ref="F183:F184"/>
    <mergeCell ref="D186:D189"/>
    <mergeCell ref="E186:E189"/>
    <mergeCell ref="F186:F189"/>
    <mergeCell ref="F157:F160"/>
    <mergeCell ref="D161:D165"/>
    <mergeCell ref="A290:D290"/>
    <mergeCell ref="A237:D237"/>
    <mergeCell ref="D240:D245"/>
    <mergeCell ref="E240:E245"/>
    <mergeCell ref="F240:F245"/>
    <mergeCell ref="F246:F250"/>
    <mergeCell ref="D258:D264"/>
    <mergeCell ref="E258:E264"/>
    <mergeCell ref="A238:AJ238"/>
    <mergeCell ref="A251:AJ251"/>
    <mergeCell ref="A257:AJ257"/>
    <mergeCell ref="A273:AJ273"/>
    <mergeCell ref="A276:AJ276"/>
    <mergeCell ref="D265:D268"/>
    <mergeCell ref="D246:D248"/>
    <mergeCell ref="E246:E248"/>
    <mergeCell ref="D278:D279"/>
    <mergeCell ref="E278:E279"/>
    <mergeCell ref="A289:D289"/>
    <mergeCell ref="E265:E268"/>
    <mergeCell ref="E283:E284"/>
    <mergeCell ref="F283:F284"/>
    <mergeCell ref="A63:AJ63"/>
    <mergeCell ref="A64:AJ64"/>
    <mergeCell ref="F234:F236"/>
    <mergeCell ref="D234:D236"/>
    <mergeCell ref="E234:E236"/>
    <mergeCell ref="A110:AJ110"/>
    <mergeCell ref="D99:D100"/>
    <mergeCell ref="F277:F279"/>
    <mergeCell ref="D283:D284"/>
    <mergeCell ref="E99:E100"/>
    <mergeCell ref="F99:F103"/>
    <mergeCell ref="A104:E104"/>
    <mergeCell ref="A105:AJ105"/>
    <mergeCell ref="E126:E130"/>
    <mergeCell ref="D131:D134"/>
    <mergeCell ref="F227:F230"/>
    <mergeCell ref="A106:AJ106"/>
    <mergeCell ref="D231:D233"/>
    <mergeCell ref="E131:E134"/>
    <mergeCell ref="D151:D153"/>
    <mergeCell ref="E151:E153"/>
    <mergeCell ref="A204:AJ204"/>
    <mergeCell ref="D157:D160"/>
    <mergeCell ref="E157:E160"/>
    <mergeCell ref="AE17:AE18"/>
    <mergeCell ref="Q17:Q18"/>
    <mergeCell ref="A220:AJ220"/>
    <mergeCell ref="A185:AJ185"/>
    <mergeCell ref="F190:F192"/>
    <mergeCell ref="E15:E16"/>
    <mergeCell ref="AF17:AF18"/>
    <mergeCell ref="D167:D168"/>
    <mergeCell ref="E167:E168"/>
    <mergeCell ref="AG17:AG18"/>
    <mergeCell ref="AH17:AH18"/>
    <mergeCell ref="A155:AJ155"/>
    <mergeCell ref="D101:D102"/>
    <mergeCell ref="E101:E102"/>
    <mergeCell ref="A92:AJ92"/>
    <mergeCell ref="A154:E154"/>
    <mergeCell ref="A120:AJ120"/>
    <mergeCell ref="A125:AJ125"/>
    <mergeCell ref="A115:AJ115"/>
    <mergeCell ref="D111:D114"/>
    <mergeCell ref="E111:E114"/>
    <mergeCell ref="F111:F114"/>
    <mergeCell ref="S17:S18"/>
    <mergeCell ref="T17:T18"/>
    <mergeCell ref="F8:F10"/>
    <mergeCell ref="AI17:AI18"/>
    <mergeCell ref="V17:V18"/>
    <mergeCell ref="W17:W18"/>
    <mergeCell ref="U17:U18"/>
    <mergeCell ref="F49:F51"/>
    <mergeCell ref="A52:AJ52"/>
    <mergeCell ref="F53:F54"/>
    <mergeCell ref="M17:M18"/>
    <mergeCell ref="Y17:Y18"/>
    <mergeCell ref="F39:F43"/>
    <mergeCell ref="AJ17:AJ18"/>
    <mergeCell ref="F19:F22"/>
    <mergeCell ref="F23:F25"/>
    <mergeCell ref="F26:F30"/>
    <mergeCell ref="A31:AJ31"/>
    <mergeCell ref="F32:F38"/>
    <mergeCell ref="G34:H34"/>
    <mergeCell ref="G36:H36"/>
    <mergeCell ref="G38:H38"/>
    <mergeCell ref="AA17:AA18"/>
    <mergeCell ref="AB17:AB18"/>
    <mergeCell ref="AC17:AC18"/>
    <mergeCell ref="AD17:AD18"/>
    <mergeCell ref="O17:O18"/>
    <mergeCell ref="P17:P18"/>
    <mergeCell ref="F44:F48"/>
    <mergeCell ref="D45:D47"/>
    <mergeCell ref="D8:D10"/>
    <mergeCell ref="R3:AJ3"/>
    <mergeCell ref="A239:AJ239"/>
    <mergeCell ref="D68:D70"/>
    <mergeCell ref="E68:E70"/>
    <mergeCell ref="I17:I18"/>
    <mergeCell ref="A62:E62"/>
    <mergeCell ref="J9:N9"/>
    <mergeCell ref="G8:G10"/>
    <mergeCell ref="A7:AJ7"/>
    <mergeCell ref="AG9:AJ9"/>
    <mergeCell ref="Y8:AJ8"/>
    <mergeCell ref="H8:H10"/>
    <mergeCell ref="Y9:AB9"/>
    <mergeCell ref="AC9:AF9"/>
    <mergeCell ref="I9:I10"/>
    <mergeCell ref="I8:X8"/>
    <mergeCell ref="A8:A10"/>
    <mergeCell ref="B8:B10"/>
    <mergeCell ref="C8:C10"/>
    <mergeCell ref="D15:D16"/>
    <mergeCell ref="R17:R18"/>
    <mergeCell ref="J17:J18"/>
    <mergeCell ref="F131:F134"/>
    <mergeCell ref="R1:AJ1"/>
    <mergeCell ref="F126:F130"/>
    <mergeCell ref="E8:E10"/>
    <mergeCell ref="O9:S9"/>
    <mergeCell ref="A13:AJ13"/>
    <mergeCell ref="T9:X9"/>
    <mergeCell ref="X17:X18"/>
    <mergeCell ref="K17:K18"/>
    <mergeCell ref="A12:AJ12"/>
    <mergeCell ref="Z17:Z18"/>
    <mergeCell ref="F14:F18"/>
    <mergeCell ref="A17:A18"/>
    <mergeCell ref="B17:B18"/>
    <mergeCell ref="C17:C18"/>
    <mergeCell ref="D17:D18"/>
    <mergeCell ref="E17:E18"/>
    <mergeCell ref="G17:G18"/>
    <mergeCell ref="H17:H18"/>
    <mergeCell ref="L17:L18"/>
    <mergeCell ref="N17:N18"/>
  </mergeCells>
  <pageMargins left="0.47244094488188981" right="0.39370078740157483" top="0.83" bottom="0.61" header="0.23622047244094491" footer="0.35433070866141736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мун.управление</vt:lpstr>
      <vt:lpstr>мун.управление!Заголовки_для_печати</vt:lpstr>
      <vt:lpstr>мун.управление!Область_печати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Меньшикова НМ</cp:lastModifiedBy>
  <cp:lastPrinted>2017-03-17T13:11:55Z</cp:lastPrinted>
  <dcterms:created xsi:type="dcterms:W3CDTF">2014-09-11T06:26:00Z</dcterms:created>
  <dcterms:modified xsi:type="dcterms:W3CDTF">2017-03-23T07:09:36Z</dcterms:modified>
</cp:coreProperties>
</file>