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250" windowWidth="19035" windowHeight="10860"/>
  </bookViews>
  <sheets>
    <sheet name="способ" sheetId="7" r:id="rId1"/>
  </sheets>
  <definedNames>
    <definedName name="_xlnm.Print_Titles" localSheetId="0">способ!$9:$12</definedName>
    <definedName name="_xlnm.Print_Area" localSheetId="0">способ!$A$3:$Q$92</definedName>
  </definedNames>
  <calcPr calcId="144525"/>
</workbook>
</file>

<file path=xl/calcChain.xml><?xml version="1.0" encoding="utf-8"?>
<calcChain xmlns="http://schemas.openxmlformats.org/spreadsheetml/2006/main">
  <c r="E13" i="7" l="1"/>
  <c r="I13" i="7"/>
  <c r="J13" i="7"/>
  <c r="F13" i="7"/>
  <c r="C15" i="7"/>
  <c r="D15" i="7"/>
  <c r="C16" i="7"/>
  <c r="D16" i="7"/>
  <c r="C17" i="7"/>
  <c r="D17" i="7"/>
  <c r="C18" i="7"/>
  <c r="D18" i="7"/>
  <c r="C19" i="7"/>
  <c r="D19" i="7"/>
  <c r="C20" i="7"/>
  <c r="D20" i="7"/>
  <c r="C21" i="7"/>
  <c r="D21" i="7"/>
  <c r="C22" i="7"/>
  <c r="D22" i="7"/>
  <c r="C23" i="7"/>
  <c r="D23" i="7"/>
  <c r="C24" i="7"/>
  <c r="D24" i="7"/>
  <c r="C25" i="7"/>
  <c r="D25" i="7"/>
  <c r="C26" i="7"/>
  <c r="D26" i="7"/>
  <c r="C27" i="7"/>
  <c r="D27" i="7"/>
  <c r="C28" i="7"/>
  <c r="D28" i="7"/>
  <c r="C29" i="7"/>
  <c r="D29" i="7"/>
  <c r="C30" i="7"/>
  <c r="D30" i="7"/>
  <c r="C31" i="7"/>
  <c r="D31" i="7"/>
  <c r="C32" i="7"/>
  <c r="D32" i="7"/>
  <c r="C33" i="7"/>
  <c r="D33" i="7"/>
  <c r="C34" i="7"/>
  <c r="D34" i="7"/>
  <c r="C35" i="7"/>
  <c r="D35" i="7"/>
  <c r="C36" i="7"/>
  <c r="D36" i="7"/>
  <c r="C37" i="7"/>
  <c r="D37" i="7"/>
  <c r="C38" i="7"/>
  <c r="D38" i="7"/>
  <c r="C39" i="7"/>
  <c r="D39" i="7"/>
  <c r="C40" i="7"/>
  <c r="D40" i="7"/>
  <c r="C41" i="7"/>
  <c r="D41" i="7"/>
  <c r="C42" i="7"/>
  <c r="D42" i="7"/>
  <c r="C43" i="7"/>
  <c r="D43" i="7"/>
  <c r="C44" i="7"/>
  <c r="D44" i="7"/>
  <c r="C45" i="7"/>
  <c r="D45" i="7"/>
  <c r="C46" i="7"/>
  <c r="D46" i="7"/>
  <c r="C47" i="7"/>
  <c r="D47" i="7"/>
  <c r="C48" i="7"/>
  <c r="D48" i="7"/>
  <c r="C49" i="7"/>
  <c r="D49" i="7"/>
  <c r="C50" i="7"/>
  <c r="D50" i="7"/>
  <c r="C51" i="7"/>
  <c r="D51" i="7"/>
  <c r="C52" i="7"/>
  <c r="D52" i="7"/>
  <c r="C53" i="7"/>
  <c r="D53" i="7"/>
  <c r="C54" i="7"/>
  <c r="D54" i="7"/>
  <c r="C55" i="7"/>
  <c r="D55" i="7"/>
  <c r="C56" i="7"/>
  <c r="D56" i="7"/>
  <c r="C57" i="7"/>
  <c r="D57" i="7"/>
  <c r="C58" i="7"/>
  <c r="D58" i="7"/>
  <c r="C59" i="7"/>
  <c r="D59" i="7"/>
  <c r="C60" i="7"/>
  <c r="D60" i="7"/>
  <c r="C61" i="7"/>
  <c r="D61" i="7"/>
  <c r="C62" i="7"/>
  <c r="D62" i="7"/>
  <c r="C63" i="7"/>
  <c r="D63" i="7"/>
  <c r="C64" i="7"/>
  <c r="D64" i="7"/>
  <c r="C65" i="7"/>
  <c r="D65" i="7"/>
  <c r="C66" i="7"/>
  <c r="D66" i="7"/>
  <c r="C67" i="7"/>
  <c r="D67" i="7"/>
  <c r="C68" i="7"/>
  <c r="D68" i="7"/>
  <c r="C69" i="7"/>
  <c r="D69" i="7"/>
  <c r="C70" i="7"/>
  <c r="D70" i="7"/>
  <c r="C71" i="7"/>
  <c r="D71" i="7"/>
  <c r="C72" i="7"/>
  <c r="D72" i="7"/>
  <c r="C73" i="7"/>
  <c r="D73" i="7"/>
  <c r="C74" i="7"/>
  <c r="D74" i="7"/>
  <c r="C75" i="7"/>
  <c r="D75" i="7"/>
  <c r="C76" i="7"/>
  <c r="D76" i="7"/>
  <c r="C77" i="7"/>
  <c r="D77" i="7"/>
  <c r="C78" i="7"/>
  <c r="D78" i="7"/>
  <c r="C79" i="7"/>
  <c r="D79" i="7"/>
  <c r="C80" i="7"/>
  <c r="D80" i="7"/>
  <c r="C81" i="7"/>
  <c r="D81" i="7"/>
  <c r="C82" i="7"/>
  <c r="D82" i="7"/>
  <c r="C83" i="7"/>
  <c r="D83" i="7"/>
  <c r="C84" i="7"/>
  <c r="D84" i="7"/>
  <c r="C85" i="7"/>
  <c r="D85" i="7"/>
  <c r="C86" i="7"/>
  <c r="D86" i="7"/>
  <c r="C87" i="7"/>
  <c r="D87" i="7"/>
  <c r="C88" i="7"/>
  <c r="D88" i="7"/>
  <c r="C89" i="7"/>
  <c r="D89" i="7"/>
  <c r="C90" i="7"/>
  <c r="D90" i="7"/>
  <c r="C91" i="7"/>
  <c r="D91" i="7"/>
  <c r="C92" i="7"/>
  <c r="D92" i="7"/>
  <c r="D14" i="7"/>
  <c r="C14" i="7"/>
  <c r="C13" i="7" s="1"/>
  <c r="D13" i="7" l="1"/>
  <c r="O13" i="7"/>
  <c r="N13" i="7"/>
  <c r="M13" i="7"/>
  <c r="L13" i="7"/>
  <c r="K13" i="7"/>
  <c r="H13" i="7"/>
  <c r="G13" i="7"/>
</calcChain>
</file>

<file path=xl/sharedStrings.xml><?xml version="1.0" encoding="utf-8"?>
<sst xmlns="http://schemas.openxmlformats.org/spreadsheetml/2006/main" count="120" uniqueCount="97">
  <si>
    <t>№ п/п</t>
  </si>
  <si>
    <t>кв.м</t>
  </si>
  <si>
    <t>руб.</t>
  </si>
  <si>
    <t>г. Печора, пгт. Изъяю, ул. Таежная, д. 1</t>
  </si>
  <si>
    <t>г. Печора, пгт. Изъяю, ул. Таежная, д. 3</t>
  </si>
  <si>
    <t>г. Печора, пгт. Изъяю, ул. Таежная, д. 4</t>
  </si>
  <si>
    <t>г. Печора, пгт. Кожва, пер. Подгорный, д. 2</t>
  </si>
  <si>
    <t>г. Печора, пгт. Кожва, пер. Станционный, д. 3</t>
  </si>
  <si>
    <t>г. Печора, пгт. Кожва, пер. Транспортный, д. 7 Б</t>
  </si>
  <si>
    <t>г. Печора, пгт. Кожва, ул. Лесная, д. 45</t>
  </si>
  <si>
    <t>г. Печора, пгт. Кожва, ул. Октябрьская, д. 17</t>
  </si>
  <si>
    <t>г. Печора, пгт. Кожва, ул. Советская, д. 13</t>
  </si>
  <si>
    <t>г. Печора, пгт. Кожва, ул. Уральская, д. 1</t>
  </si>
  <si>
    <t>г. Печора, пгт. Кожва, ул. Уральская, д. 18</t>
  </si>
  <si>
    <t>г. Печора, пгт. Кожва, ул. Уральская, д. 6</t>
  </si>
  <si>
    <t>г. Печора, пгт. Путеец, ул. Парковая, д. 33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</si>
  <si>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</si>
  <si>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</si>
  <si>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</si>
  <si>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</si>
  <si>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</si>
  <si>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</si>
  <si>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</si>
  <si>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г. Печора, ул. Восточная, д. 14</t>
  </si>
  <si>
    <t>г. Печора, ул. Восточная, д. 4</t>
  </si>
  <si>
    <t>г. Печора, ул. Восточная, д. 9</t>
  </si>
  <si>
    <t>г. Печора, ул. Гагарина, д. 14</t>
  </si>
  <si>
    <t>г. Печора, ул. Гагарина, д. 28</t>
  </si>
  <si>
    <t>г. Печора, ул. Гагарина, д. 33 А</t>
  </si>
  <si>
    <t>г. Печора, ул. Гагарина, д. 33 В</t>
  </si>
  <si>
    <t>г. Печора, ул. Гагарина, д. 33 Г</t>
  </si>
  <si>
    <t>г. Печора, ул. Гагарина, д. 6</t>
  </si>
  <si>
    <t>г. Печора, ул. Железнодорожная, д. 21</t>
  </si>
  <si>
    <t>г. Печора, ул. Железнодорожная, д.  23</t>
  </si>
  <si>
    <t>г. Печора, ул. Железнодорожная, д. 43</t>
  </si>
  <si>
    <t>г. Печора, ул. Железнодорожная, д. 47</t>
  </si>
  <si>
    <t>г. Печора, ул. Западная, д. 36</t>
  </si>
  <si>
    <t>г. Печора, ул. Ленина, д.   8</t>
  </si>
  <si>
    <t>г. Печора, ул. МК-53, д. 4</t>
  </si>
  <si>
    <t>г. Печора, ул. Московская, д. 14</t>
  </si>
  <si>
    <t>г. Печора, ул. Московская, д. 25</t>
  </si>
  <si>
    <t>г. Печора, ул. Московская, д. 27</t>
  </si>
  <si>
    <t>г. Печора, ул. Московская, д. 31</t>
  </si>
  <si>
    <t>г. Печора, ул. Н.Островского, д. 4</t>
  </si>
  <si>
    <t>г. Печора, ул. Н.Островского, д. 4 А</t>
  </si>
  <si>
    <t>г. Печора, ул. Н.Островского, д. 8</t>
  </si>
  <si>
    <t>г. Печора, ул. Н.Островского, д. 9</t>
  </si>
  <si>
    <t>г. Печора, ул. Первомайская, д.  27</t>
  </si>
  <si>
    <t>г. Печора, ул. Пионерская, д. 34</t>
  </si>
  <si>
    <t>г. Печора, ул. Пионерская, д. 9</t>
  </si>
  <si>
    <t>г. Печора, ул. Портовая, д. 10</t>
  </si>
  <si>
    <t>г. Печора, ул. Портовая, д. 11</t>
  </si>
  <si>
    <t>г. Печора, ул. Портовая, д. 13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</si>
  <si>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</si>
  <si>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</si>
  <si>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</si>
  <si>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</si>
  <si>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</si>
  <si>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</si>
  <si>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</si>
  <si>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</si>
  <si>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</si>
  <si>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</si>
  <si>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</si>
  <si>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</si>
  <si>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Итого по  II этапу (2014-2015г.) по  МО МР "Печора"</t>
  </si>
  <si>
    <t>"Приложение 2</t>
  </si>
  <si>
    <t>к муниципальной адресной программе "Переселение граждан из аварийного жилищного фонда учетом необходимости развития малоэтажного жилищного строительства на территории муниципального района "Печора"  на период 2014-2015 годы"</t>
  </si>
  <si>
    <t>Реестр аварийных многоквартирных домов по способам переселения</t>
  </si>
  <si>
    <t>Адрес МКД</t>
  </si>
  <si>
    <t>Расселяемая площадь</t>
  </si>
  <si>
    <t>Строительство МКД</t>
  </si>
  <si>
    <t>приобретение жилых помещений  у застройщиков</t>
  </si>
  <si>
    <t>приобретение жилых помещений  у лиц, не являющихся застройщиками</t>
  </si>
  <si>
    <t>выкуп жилых помещений  у собственников</t>
  </si>
  <si>
    <t>Договор о развитии застроенной территории</t>
  </si>
  <si>
    <t>Другие</t>
  </si>
  <si>
    <t>Расселяемая площадь жилых помещений</t>
  </si>
  <si>
    <t>стоимость</t>
  </si>
  <si>
    <t>площадь</t>
  </si>
  <si>
    <t>г. Печора, ул. Восточная, д. 10</t>
  </si>
  <si>
    <t>г. Печора, ул. Железнодорожная, д. 16</t>
  </si>
  <si>
    <t>г. Печора, ул. Западная, д. 50</t>
  </si>
  <si>
    <t>г. Печора, ул. Ленинградская, д. 3</t>
  </si>
  <si>
    <t>г. Печора, ул. МК-53, д. 2</t>
  </si>
  <si>
    <t>г. Печора, ул. МК-53, д. 8</t>
  </si>
  <si>
    <t>г. Печора, ул. Московская, д. 2</t>
  </si>
  <si>
    <t>г. Печора, ул. Московская, д. 4</t>
  </si>
  <si>
    <t>г. Печора, ул. Октябрьская, д. 2</t>
  </si>
  <si>
    <t>г. Печора, ул. Октябрьская, д. 6</t>
  </si>
  <si>
    <t>г. Печора, ул. Октябрьская, д. 7</t>
  </si>
  <si>
    <t>г. Печора, ул. Н.Островского, д. 6</t>
  </si>
  <si>
    <t>г. Печора, ул. Первомайская, д. 21</t>
  </si>
  <si>
    <t>г. Печора, ул. Социалистическая, д. 46 А</t>
  </si>
  <si>
    <t>г. Печора, ул. Социалистическая, д. 48а</t>
  </si>
  <si>
    <t>г. Печора, пгт. Путеец, ул. Парковая, д. 37 Б</t>
  </si>
  <si>
    <t>г. Печора, пер. Северный, д.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</si>
</sst>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94">
    <xf numFmtId="0" fontId="0" fillId="0" borderId="0" xfId="0"/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2" fontId="6" fillId="0" borderId="0" xfId="0" applyNumberFormat="1" applyFont="1" applyAlignment="1">
      <alignment horizontal="center"/>
    </xf>
    <xf numFmtId="2" fontId="0" fillId="0" borderId="0" xfId="0" applyNumberFormat="1"/>
    <xf numFmtId="0" fontId="9" fillId="0" borderId="0" xfId="0" applyFont="1"/>
    <xf numFmtId="4" fontId="9" fillId="0" borderId="0" xfId="0" applyNumberFormat="1" applyFont="1"/>
    <xf numFmtId="0" fontId="12" fillId="0" borderId="0" xfId="0" applyFont="1" applyFill="1" applyAlignment="1">
      <alignment horizontal="right" vertical="center"/>
    </xf>
    <xf numFmtId="0" fontId="13" fillId="0" borderId="0" xfId="0" applyFont="1" applyFill="1" applyAlignment="1">
      <alignment horizontal="right" vertical="center"/>
    </xf>
    <xf numFmtId="0" fontId="9" fillId="0" borderId="0" xfId="0" applyFont="1" applyFill="1"/>
    <xf numFmtId="0" fontId="14" fillId="0" borderId="0" xfId="0" applyFont="1" applyFill="1" applyAlignment="1">
      <alignment vertical="center"/>
    </xf>
    <xf numFmtId="0" fontId="11" fillId="0" borderId="0" xfId="0" applyFont="1"/>
    <xf numFmtId="0" fontId="11" fillId="0" borderId="0" xfId="0" applyFont="1" applyAlignment="1">
      <alignment wrapText="1"/>
    </xf>
    <xf numFmtId="2" fontId="15" fillId="2" borderId="4" xfId="0" applyNumberFormat="1" applyFont="1" applyFill="1" applyBorder="1" applyAlignment="1">
      <alignment vertical="center" textRotation="90" wrapText="1"/>
    </xf>
    <xf numFmtId="4" fontId="17" fillId="0" borderId="4" xfId="0" applyNumberFormat="1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wrapText="1"/>
    </xf>
    <xf numFmtId="4" fontId="5" fillId="0" borderId="4" xfId="0" applyNumberFormat="1" applyFont="1" applyBorder="1" applyAlignment="1">
      <alignment horizontal="center" vertical="center" textRotation="90" wrapText="1"/>
    </xf>
    <xf numFmtId="2" fontId="18" fillId="0" borderId="1" xfId="0" applyNumberFormat="1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1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center" vertical="center"/>
    </xf>
    <xf numFmtId="4" fontId="14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top"/>
    </xf>
    <xf numFmtId="0" fontId="6" fillId="0" borderId="0" xfId="0" applyFont="1" applyFill="1" applyAlignment="1">
      <alignment horizontal="left" wrapText="1"/>
    </xf>
    <xf numFmtId="0" fontId="0" fillId="0" borderId="0" xfId="0" applyFill="1" applyAlignment="1">
      <alignment horizontal="center"/>
    </xf>
    <xf numFmtId="2" fontId="0" fillId="0" borderId="0" xfId="0" applyNumberFormat="1" applyFill="1" applyAlignment="1">
      <alignment horizontal="center"/>
    </xf>
    <xf numFmtId="49" fontId="0" fillId="0" borderId="0" xfId="0" applyNumberFormat="1" applyFill="1"/>
    <xf numFmtId="0" fontId="9" fillId="0" borderId="0" xfId="0" applyFont="1" applyFill="1" applyAlignment="1">
      <alignment horizontal="center"/>
    </xf>
    <xf numFmtId="4" fontId="9" fillId="0" borderId="0" xfId="0" applyNumberFormat="1" applyFont="1" applyFill="1"/>
    <xf numFmtId="0" fontId="9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49" fontId="0" fillId="0" borderId="0" xfId="0" applyNumberFormat="1"/>
    <xf numFmtId="0" fontId="9" fillId="0" borderId="0" xfId="0" applyFont="1" applyAlignment="1">
      <alignment horizontal="center"/>
    </xf>
    <xf numFmtId="0" fontId="17" fillId="0" borderId="0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left" vertical="center" wrapText="1"/>
    </xf>
    <xf numFmtId="2" fontId="17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2" fontId="14" fillId="0" borderId="0" xfId="0" applyNumberFormat="1" applyFont="1" applyBorder="1" applyAlignment="1">
      <alignment horizontal="center" vertical="center"/>
    </xf>
    <xf numFmtId="4" fontId="14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0" fillId="0" borderId="0" xfId="0" applyBorder="1"/>
    <xf numFmtId="0" fontId="19" fillId="0" borderId="0" xfId="0" applyFont="1"/>
    <xf numFmtId="0" fontId="6" fillId="0" borderId="0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49" fontId="0" fillId="0" borderId="0" xfId="0" applyNumberFormat="1" applyBorder="1"/>
    <xf numFmtId="0" fontId="9" fillId="0" borderId="0" xfId="0" applyFont="1" applyBorder="1"/>
    <xf numFmtId="4" fontId="9" fillId="0" borderId="0" xfId="0" applyNumberFormat="1" applyFont="1" applyBorder="1"/>
    <xf numFmtId="0" fontId="9" fillId="0" borderId="0" xfId="0" applyFont="1" applyBorder="1" applyAlignment="1">
      <alignment horizontal="left" wrapText="1"/>
    </xf>
    <xf numFmtId="2" fontId="6" fillId="0" borderId="0" xfId="0" applyNumberFormat="1" applyFont="1" applyBorder="1" applyAlignment="1">
      <alignment horizontal="center"/>
    </xf>
    <xf numFmtId="2" fontId="0" fillId="0" borderId="0" xfId="0" applyNumberFormat="1" applyBorder="1"/>
    <xf numFmtId="4" fontId="11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0" xfId="0" applyFont="1" applyFill="1"/>
    <xf numFmtId="0" fontId="11" fillId="0" borderId="0" xfId="0" applyFont="1" applyFill="1" applyAlignment="1">
      <alignment wrapText="1"/>
    </xf>
    <xf numFmtId="0" fontId="14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0" fontId="14" fillId="0" borderId="0" xfId="0" applyFont="1" applyFill="1" applyAlignment="1">
      <alignment horizontal="right" vertical="center" wrapText="1"/>
    </xf>
    <xf numFmtId="0" fontId="8" fillId="0" borderId="1" xfId="0" applyFont="1" applyFill="1" applyBorder="1" applyAlignment="1">
      <alignment vertical="center" wrapText="1"/>
    </xf>
    <xf numFmtId="0" fontId="19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2" fillId="0" borderId="0" xfId="0" applyFont="1" applyAlignment="1">
      <alignment horizontal="right" vertical="center"/>
    </xf>
    <xf numFmtId="0" fontId="15" fillId="0" borderId="0" xfId="0" applyFont="1" applyAlignment="1">
      <alignment horizontal="right" vertical="center"/>
    </xf>
    <xf numFmtId="0" fontId="16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6"/>
  <sheetViews>
    <sheetView tabSelected="1" view="pageBreakPreview" zoomScaleNormal="85" zoomScaleSheetLayoutView="100" workbookViewId="0">
      <selection activeCell="I13" sqref="I13"/>
    </sheetView>
  </sheetViews>
  <sheetFormatPr defaultRowHeight="15" x14ac:dyDescent="0.25"/>
  <cols>
    <col min="1" max="1" width="6" customWidth="1"/>
    <col min="2" max="2" width="32.5703125" style="5" customWidth="1"/>
    <col min="3" max="3" width="13.85546875" style="6" customWidth="1"/>
    <col min="4" max="4" width="19" style="7" customWidth="1"/>
    <col min="5" max="5" width="10.7109375" customWidth="1"/>
    <col min="6" max="6" width="17.28515625" style="8" customWidth="1"/>
    <col min="7" max="7" width="8.42578125" style="8" customWidth="1"/>
    <col min="8" max="8" width="7.7109375" style="8" customWidth="1"/>
    <col min="9" max="9" width="10.5703125" style="8" customWidth="1"/>
    <col min="10" max="10" width="15" style="8" customWidth="1"/>
    <col min="11" max="11" width="10.42578125" style="8" customWidth="1"/>
    <col min="12" max="12" width="14.140625" style="8" customWidth="1"/>
    <col min="13" max="13" width="8.42578125" style="9" customWidth="1"/>
    <col min="14" max="14" width="16.42578125" style="8" customWidth="1"/>
    <col min="15" max="15" width="6.5703125" style="8" customWidth="1"/>
    <col min="16" max="16" width="18.7109375" style="8" customWidth="1"/>
    <col min="17" max="17" width="3.28515625" customWidth="1"/>
  </cols>
  <sheetData>
    <row r="1" spans="1:18" ht="18.75" customHeight="1" x14ac:dyDescent="0.25"/>
    <row r="2" spans="1:18" hidden="1" x14ac:dyDescent="0.25"/>
    <row r="3" spans="1:18" x14ac:dyDescent="0.25">
      <c r="A3" s="74"/>
      <c r="B3" s="75"/>
      <c r="C3" s="74"/>
      <c r="D3" s="10"/>
      <c r="E3" s="10"/>
      <c r="F3" s="11"/>
      <c r="G3" s="11"/>
      <c r="H3" s="12"/>
      <c r="I3" s="12"/>
      <c r="J3" s="76" t="s">
        <v>66</v>
      </c>
      <c r="K3" s="76"/>
      <c r="L3" s="76"/>
      <c r="M3" s="76"/>
      <c r="N3" s="76"/>
      <c r="O3" s="76"/>
      <c r="P3" s="76"/>
      <c r="Q3" s="76"/>
      <c r="R3" s="13"/>
    </row>
    <row r="4" spans="1:18" ht="48" customHeight="1" x14ac:dyDescent="0.25">
      <c r="A4" s="74"/>
      <c r="B4" s="75"/>
      <c r="C4" s="74"/>
      <c r="D4" s="77"/>
      <c r="E4" s="77"/>
      <c r="F4" s="77"/>
      <c r="G4" s="77"/>
      <c r="H4" s="12"/>
      <c r="I4" s="78" t="s">
        <v>67</v>
      </c>
      <c r="J4" s="78"/>
      <c r="K4" s="78"/>
      <c r="L4" s="78"/>
      <c r="M4" s="78"/>
      <c r="N4" s="78"/>
      <c r="O4" s="78"/>
      <c r="P4" s="78"/>
      <c r="Q4" s="78"/>
      <c r="R4" s="13"/>
    </row>
    <row r="5" spans="1:18" x14ac:dyDescent="0.25">
      <c r="A5" s="14"/>
      <c r="B5" s="15"/>
      <c r="C5" s="14"/>
      <c r="D5" s="82"/>
      <c r="E5" s="82"/>
      <c r="F5" s="82"/>
      <c r="G5" s="82"/>
      <c r="K5" s="83"/>
      <c r="L5" s="83"/>
      <c r="M5" s="83"/>
      <c r="N5" s="83"/>
      <c r="O5" s="83"/>
      <c r="P5" s="83"/>
      <c r="Q5" s="83"/>
    </row>
    <row r="6" spans="1:18" x14ac:dyDescent="0.25">
      <c r="A6" s="14"/>
      <c r="B6" s="15"/>
      <c r="C6" s="71"/>
      <c r="D6" s="82"/>
      <c r="E6" s="82"/>
      <c r="F6" s="82"/>
      <c r="G6" s="82"/>
      <c r="M6" s="82"/>
      <c r="N6" s="82"/>
      <c r="O6" s="82"/>
      <c r="P6" s="82"/>
      <c r="Q6" s="82"/>
    </row>
    <row r="7" spans="1:18" ht="18.75" x14ac:dyDescent="0.3">
      <c r="A7" s="84" t="s">
        <v>68</v>
      </c>
      <c r="B7" s="84"/>
      <c r="C7" s="84"/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</row>
    <row r="8" spans="1:18" ht="2.25" customHeight="1" x14ac:dyDescent="0.25"/>
    <row r="9" spans="1:18" ht="47.25" customHeight="1" x14ac:dyDescent="0.25">
      <c r="A9" s="85" t="s">
        <v>0</v>
      </c>
      <c r="B9" s="88" t="s">
        <v>69</v>
      </c>
      <c r="C9" s="72" t="s">
        <v>70</v>
      </c>
      <c r="D9" s="73"/>
      <c r="E9" s="91" t="s">
        <v>71</v>
      </c>
      <c r="F9" s="91"/>
      <c r="G9" s="72" t="s">
        <v>72</v>
      </c>
      <c r="H9" s="91"/>
      <c r="I9" s="72" t="s">
        <v>73</v>
      </c>
      <c r="J9" s="91"/>
      <c r="K9" s="72" t="s">
        <v>74</v>
      </c>
      <c r="L9" s="73"/>
      <c r="M9" s="92" t="s">
        <v>75</v>
      </c>
      <c r="N9" s="93"/>
      <c r="O9" s="72" t="s">
        <v>76</v>
      </c>
      <c r="P9" s="73"/>
    </row>
    <row r="10" spans="1:18" ht="65.25" customHeight="1" x14ac:dyDescent="0.25">
      <c r="A10" s="86"/>
      <c r="B10" s="89"/>
      <c r="C10" s="16" t="s">
        <v>77</v>
      </c>
      <c r="D10" s="17" t="s">
        <v>78</v>
      </c>
      <c r="E10" s="18" t="s">
        <v>79</v>
      </c>
      <c r="F10" s="19" t="s">
        <v>78</v>
      </c>
      <c r="G10" s="18" t="s">
        <v>79</v>
      </c>
      <c r="H10" s="19" t="s">
        <v>78</v>
      </c>
      <c r="I10" s="18" t="s">
        <v>79</v>
      </c>
      <c r="J10" s="19" t="s">
        <v>78</v>
      </c>
      <c r="K10" s="18" t="s">
        <v>79</v>
      </c>
      <c r="L10" s="19" t="s">
        <v>78</v>
      </c>
      <c r="M10" s="18" t="s">
        <v>79</v>
      </c>
      <c r="N10" s="19" t="s">
        <v>78</v>
      </c>
      <c r="O10" s="18" t="s">
        <v>79</v>
      </c>
      <c r="P10" s="19" t="s">
        <v>78</v>
      </c>
    </row>
    <row r="11" spans="1:18" x14ac:dyDescent="0.25">
      <c r="A11" s="87"/>
      <c r="B11" s="90"/>
      <c r="C11" s="20" t="s">
        <v>1</v>
      </c>
      <c r="D11" s="21" t="s">
        <v>2</v>
      </c>
      <c r="E11" s="22" t="s">
        <v>1</v>
      </c>
      <c r="F11" s="23" t="s">
        <v>2</v>
      </c>
      <c r="G11" s="24" t="s">
        <v>1</v>
      </c>
      <c r="H11" s="23" t="s">
        <v>2</v>
      </c>
      <c r="I11" s="24" t="s">
        <v>1</v>
      </c>
      <c r="J11" s="23" t="s">
        <v>2</v>
      </c>
      <c r="K11" s="24" t="s">
        <v>1</v>
      </c>
      <c r="L11" s="23" t="s">
        <v>2</v>
      </c>
      <c r="M11" s="24" t="s">
        <v>1</v>
      </c>
      <c r="N11" s="23" t="s">
        <v>2</v>
      </c>
      <c r="O11" s="24" t="s">
        <v>1</v>
      </c>
      <c r="P11" s="23" t="s">
        <v>2</v>
      </c>
    </row>
    <row r="12" spans="1:18" s="34" customFormat="1" x14ac:dyDescent="0.25">
      <c r="A12" s="25">
        <v>1</v>
      </c>
      <c r="B12" s="26">
        <v>2</v>
      </c>
      <c r="C12" s="27">
        <v>3</v>
      </c>
      <c r="D12" s="28">
        <v>4</v>
      </c>
      <c r="E12" s="29">
        <v>5</v>
      </c>
      <c r="F12" s="30">
        <v>6</v>
      </c>
      <c r="G12" s="31">
        <v>7</v>
      </c>
      <c r="H12" s="32">
        <v>8</v>
      </c>
      <c r="I12" s="31">
        <v>9</v>
      </c>
      <c r="J12" s="32">
        <v>10</v>
      </c>
      <c r="K12" s="32">
        <v>11</v>
      </c>
      <c r="L12" s="31">
        <v>12</v>
      </c>
      <c r="M12" s="33">
        <v>13</v>
      </c>
      <c r="N12" s="31">
        <v>14</v>
      </c>
      <c r="O12" s="31">
        <v>15</v>
      </c>
      <c r="P12" s="31">
        <v>16</v>
      </c>
    </row>
    <row r="13" spans="1:18" s="34" customFormat="1" ht="29.25" customHeight="1" x14ac:dyDescent="0.25">
      <c r="A13" s="79" t="s">
        <v>65</v>
      </c>
      <c r="B13" s="79"/>
      <c r="C13" s="4">
        <f>SUM(C14:C92)</f>
        <v>8220.7799999999988</v>
      </c>
      <c r="D13" s="4">
        <f>SUM(D14:D92)</f>
        <v>300037688.36996126</v>
      </c>
      <c r="E13" s="4">
        <f>SUM(E14:E92)</f>
        <v>7091.3299999999963</v>
      </c>
      <c r="F13" s="4">
        <f>SUM(F14:F92)</f>
        <v>258815618.55061895</v>
      </c>
      <c r="G13" s="35">
        <f t="shared" ref="G13:O13" si="0">SUM(G14:G43)</f>
        <v>0</v>
      </c>
      <c r="H13" s="35">
        <f t="shared" si="0"/>
        <v>0</v>
      </c>
      <c r="I13" s="4">
        <f>SUM(I14:I92)</f>
        <v>1129.45</v>
      </c>
      <c r="J13" s="4">
        <f>SUM(J14:J92)</f>
        <v>41222069.819342293</v>
      </c>
      <c r="K13" s="35">
        <f t="shared" si="0"/>
        <v>0</v>
      </c>
      <c r="L13" s="35">
        <f t="shared" si="0"/>
        <v>0</v>
      </c>
      <c r="M13" s="35">
        <f t="shared" si="0"/>
        <v>0</v>
      </c>
      <c r="N13" s="35">
        <f t="shared" si="0"/>
        <v>0</v>
      </c>
      <c r="O13" s="36">
        <f t="shared" si="0"/>
        <v>0</v>
      </c>
      <c r="P13" s="35">
        <v>0</v>
      </c>
    </row>
    <row r="14" spans="1:18" s="34" customFormat="1" x14ac:dyDescent="0.25">
      <c r="A14" s="37">
        <v>1</v>
      </c>
      <c r="B14" s="2" t="s">
        <v>80</v>
      </c>
      <c r="C14" s="1">
        <f>E14+I14</f>
        <v>131.89999999999998</v>
      </c>
      <c r="D14" s="3">
        <f>F14+J14</f>
        <v>4814016.5648512514</v>
      </c>
      <c r="E14" s="1">
        <v>0</v>
      </c>
      <c r="F14" s="3">
        <v>0</v>
      </c>
      <c r="G14" s="38"/>
      <c r="H14" s="39"/>
      <c r="I14" s="1">
        <v>131.89999999999998</v>
      </c>
      <c r="J14" s="3">
        <v>4814016.5648512514</v>
      </c>
      <c r="K14" s="40"/>
      <c r="L14" s="40"/>
      <c r="M14" s="40"/>
      <c r="N14" s="41"/>
      <c r="O14" s="32"/>
      <c r="P14" s="40"/>
    </row>
    <row r="15" spans="1:18" s="34" customFormat="1" x14ac:dyDescent="0.25">
      <c r="A15" s="37">
        <v>2</v>
      </c>
      <c r="B15" s="2" t="s">
        <v>23</v>
      </c>
      <c r="C15" s="1">
        <f t="shared" ref="C15:C78" si="1">E15+I15</f>
        <v>122.80000000000001</v>
      </c>
      <c r="D15" s="3">
        <f t="shared" ref="D15:D78" si="2">F15+J15</f>
        <v>4481889.5690957839</v>
      </c>
      <c r="E15" s="1">
        <v>122.80000000000001</v>
      </c>
      <c r="F15" s="3">
        <v>4481889.5690957839</v>
      </c>
      <c r="G15" s="38"/>
      <c r="H15" s="39"/>
      <c r="I15" s="1">
        <v>0</v>
      </c>
      <c r="J15" s="3">
        <v>0</v>
      </c>
      <c r="K15" s="40"/>
      <c r="L15" s="40"/>
      <c r="M15" s="40"/>
      <c r="N15" s="41"/>
      <c r="O15" s="32"/>
      <c r="P15" s="40"/>
    </row>
    <row r="16" spans="1:18" s="34" customFormat="1" x14ac:dyDescent="0.25">
      <c r="A16" s="37">
        <v>3</v>
      </c>
      <c r="B16" s="2" t="s">
        <v>24</v>
      </c>
      <c r="C16" s="1">
        <f t="shared" si="1"/>
        <v>55.7</v>
      </c>
      <c r="D16" s="3">
        <f t="shared" si="2"/>
        <v>2032909.1937999604</v>
      </c>
      <c r="E16" s="1">
        <v>55.7</v>
      </c>
      <c r="F16" s="3">
        <v>2032909.1937999604</v>
      </c>
      <c r="G16" s="38"/>
      <c r="H16" s="39"/>
      <c r="I16" s="1">
        <v>0</v>
      </c>
      <c r="J16" s="3">
        <v>0</v>
      </c>
      <c r="K16" s="40"/>
      <c r="L16" s="40"/>
      <c r="M16" s="40"/>
      <c r="N16" s="41"/>
      <c r="O16" s="32"/>
      <c r="P16" s="40"/>
    </row>
    <row r="17" spans="1:16" s="34" customFormat="1" x14ac:dyDescent="0.25">
      <c r="A17" s="37">
        <v>4</v>
      </c>
      <c r="B17" s="2" t="s">
        <v>25</v>
      </c>
      <c r="C17" s="1">
        <f t="shared" si="1"/>
        <v>100.4</v>
      </c>
      <c r="D17" s="3">
        <f t="shared" si="2"/>
        <v>3664346.1949284743</v>
      </c>
      <c r="E17" s="1">
        <v>100.4</v>
      </c>
      <c r="F17" s="3">
        <v>3664346.1949284743</v>
      </c>
      <c r="G17" s="38"/>
      <c r="H17" s="39"/>
      <c r="I17" s="1">
        <v>0</v>
      </c>
      <c r="J17" s="3">
        <v>0</v>
      </c>
      <c r="K17" s="40"/>
      <c r="L17" s="40"/>
      <c r="M17" s="40"/>
      <c r="N17" s="41"/>
      <c r="O17" s="32"/>
      <c r="P17" s="40"/>
    </row>
    <row r="18" spans="1:16" s="34" customFormat="1" x14ac:dyDescent="0.25">
      <c r="A18" s="37">
        <v>5</v>
      </c>
      <c r="B18" s="2" t="s">
        <v>26</v>
      </c>
      <c r="C18" s="1">
        <f t="shared" si="1"/>
        <v>56.4</v>
      </c>
      <c r="D18" s="3">
        <f t="shared" si="2"/>
        <v>2058457.4242426886</v>
      </c>
      <c r="E18" s="1">
        <v>56.4</v>
      </c>
      <c r="F18" s="3">
        <v>2058457.4242426886</v>
      </c>
      <c r="G18" s="38"/>
      <c r="H18" s="39"/>
      <c r="I18" s="1">
        <v>0</v>
      </c>
      <c r="J18" s="3">
        <v>0</v>
      </c>
      <c r="K18" s="40"/>
      <c r="L18" s="40"/>
      <c r="M18" s="40"/>
      <c r="N18" s="41"/>
      <c r="O18" s="32"/>
      <c r="P18" s="40"/>
    </row>
    <row r="19" spans="1:16" s="34" customFormat="1" x14ac:dyDescent="0.25">
      <c r="A19" s="37">
        <v>6</v>
      </c>
      <c r="B19" s="2" t="s">
        <v>27</v>
      </c>
      <c r="C19" s="1">
        <f t="shared" si="1"/>
        <v>139.6</v>
      </c>
      <c r="D19" s="3">
        <f t="shared" si="2"/>
        <v>5095047.099721265</v>
      </c>
      <c r="E19" s="1">
        <v>87.7</v>
      </c>
      <c r="F19" s="3">
        <v>3200828.2997532589</v>
      </c>
      <c r="G19" s="38"/>
      <c r="H19" s="39"/>
      <c r="I19" s="1">
        <v>51.9</v>
      </c>
      <c r="J19" s="3">
        <v>1894218.7999680059</v>
      </c>
      <c r="K19" s="40"/>
      <c r="L19" s="40"/>
      <c r="M19" s="40"/>
      <c r="N19" s="41"/>
      <c r="O19" s="32"/>
      <c r="P19" s="40"/>
    </row>
    <row r="20" spans="1:16" s="34" customFormat="1" x14ac:dyDescent="0.25">
      <c r="A20" s="37">
        <v>7</v>
      </c>
      <c r="B20" s="2" t="s">
        <v>28</v>
      </c>
      <c r="C20" s="1">
        <f t="shared" si="1"/>
        <v>51.2</v>
      </c>
      <c r="D20" s="3">
        <f t="shared" si="2"/>
        <v>1868670.5695252777</v>
      </c>
      <c r="E20" s="1">
        <v>0</v>
      </c>
      <c r="F20" s="3">
        <v>0</v>
      </c>
      <c r="G20" s="38"/>
      <c r="H20" s="39"/>
      <c r="I20" s="1">
        <v>51.2</v>
      </c>
      <c r="J20" s="3">
        <v>1868670.5695252777</v>
      </c>
      <c r="K20" s="40"/>
      <c r="L20" s="40"/>
      <c r="M20" s="40"/>
      <c r="N20" s="41"/>
      <c r="O20" s="32"/>
      <c r="P20" s="40"/>
    </row>
    <row r="21" spans="1:16" s="34" customFormat="1" x14ac:dyDescent="0.25">
      <c r="A21" s="37">
        <v>8</v>
      </c>
      <c r="B21" s="2" t="s">
        <v>29</v>
      </c>
      <c r="C21" s="1">
        <f t="shared" si="1"/>
        <v>141.5</v>
      </c>
      <c r="D21" s="3">
        <f t="shared" si="2"/>
        <v>5164392.2966372417</v>
      </c>
      <c r="E21" s="1">
        <v>0</v>
      </c>
      <c r="F21" s="3">
        <v>0</v>
      </c>
      <c r="G21" s="38"/>
      <c r="H21" s="39"/>
      <c r="I21" s="1">
        <v>141.5</v>
      </c>
      <c r="J21" s="3">
        <v>5164392.2966372417</v>
      </c>
      <c r="K21" s="40"/>
      <c r="L21" s="40"/>
      <c r="M21" s="40"/>
      <c r="N21" s="41"/>
      <c r="O21" s="32"/>
      <c r="P21" s="40"/>
    </row>
    <row r="22" spans="1:16" s="34" customFormat="1" x14ac:dyDescent="0.25">
      <c r="A22" s="37">
        <v>9</v>
      </c>
      <c r="B22" s="2" t="s">
        <v>30</v>
      </c>
      <c r="C22" s="1">
        <f t="shared" si="1"/>
        <v>64</v>
      </c>
      <c r="D22" s="3">
        <f t="shared" si="2"/>
        <v>2335838.211906597</v>
      </c>
      <c r="E22" s="1">
        <v>64</v>
      </c>
      <c r="F22" s="3">
        <v>2335838.211906597</v>
      </c>
      <c r="G22" s="38"/>
      <c r="H22" s="39"/>
      <c r="I22" s="1">
        <v>0</v>
      </c>
      <c r="J22" s="3">
        <v>0</v>
      </c>
      <c r="K22" s="40"/>
      <c r="L22" s="40"/>
      <c r="M22" s="40"/>
      <c r="N22" s="41"/>
      <c r="O22" s="32"/>
      <c r="P22" s="40"/>
    </row>
    <row r="23" spans="1:16" s="34" customFormat="1" x14ac:dyDescent="0.25">
      <c r="A23" s="37">
        <v>10</v>
      </c>
      <c r="B23" s="2" t="s">
        <v>31</v>
      </c>
      <c r="C23" s="1">
        <f t="shared" si="1"/>
        <v>218.10000000000002</v>
      </c>
      <c r="D23" s="3">
        <f t="shared" si="2"/>
        <v>7960098.6565129496</v>
      </c>
      <c r="E23" s="1">
        <v>166.9</v>
      </c>
      <c r="F23" s="3">
        <v>6091428.0869876724</v>
      </c>
      <c r="G23" s="38"/>
      <c r="H23" s="39"/>
      <c r="I23" s="1">
        <v>51.2</v>
      </c>
      <c r="J23" s="3">
        <v>1868670.5695252777</v>
      </c>
      <c r="K23" s="40"/>
      <c r="L23" s="40"/>
      <c r="M23" s="40"/>
      <c r="N23" s="41"/>
      <c r="O23" s="32"/>
      <c r="P23" s="40"/>
    </row>
    <row r="24" spans="1:16" s="34" customFormat="1" x14ac:dyDescent="0.25">
      <c r="A24" s="37">
        <v>11</v>
      </c>
      <c r="B24" s="2" t="s">
        <v>81</v>
      </c>
      <c r="C24" s="1">
        <f t="shared" si="1"/>
        <v>70.900000000000006</v>
      </c>
      <c r="D24" s="3">
        <f t="shared" si="2"/>
        <v>2587670.7691277773</v>
      </c>
      <c r="E24" s="1">
        <v>70.900000000000006</v>
      </c>
      <c r="F24" s="3">
        <v>2587670.7691277773</v>
      </c>
      <c r="G24" s="38"/>
      <c r="H24" s="39"/>
      <c r="I24" s="1">
        <v>0</v>
      </c>
      <c r="J24" s="3">
        <v>0</v>
      </c>
      <c r="K24" s="40"/>
      <c r="L24" s="40"/>
      <c r="M24" s="40"/>
      <c r="N24" s="41"/>
      <c r="O24" s="32"/>
      <c r="P24" s="40"/>
    </row>
    <row r="25" spans="1:16" s="34" customFormat="1" x14ac:dyDescent="0.25">
      <c r="A25" s="37">
        <v>12</v>
      </c>
      <c r="B25" s="2" t="s">
        <v>32</v>
      </c>
      <c r="C25" s="1">
        <f t="shared" si="1"/>
        <v>65</v>
      </c>
      <c r="D25" s="3">
        <f t="shared" si="2"/>
        <v>2372335.6839676378</v>
      </c>
      <c r="E25" s="1">
        <v>65</v>
      </c>
      <c r="F25" s="3">
        <v>2372335.6839676378</v>
      </c>
      <c r="G25" s="38"/>
      <c r="H25" s="39"/>
      <c r="I25" s="1">
        <v>0</v>
      </c>
      <c r="J25" s="3">
        <v>0</v>
      </c>
      <c r="K25" s="40"/>
      <c r="L25" s="40"/>
      <c r="M25" s="40"/>
      <c r="N25" s="41"/>
      <c r="O25" s="32"/>
      <c r="P25" s="40"/>
    </row>
    <row r="26" spans="1:16" s="34" customFormat="1" x14ac:dyDescent="0.25">
      <c r="A26" s="37">
        <v>13</v>
      </c>
      <c r="B26" s="2" t="s">
        <v>33</v>
      </c>
      <c r="C26" s="1">
        <f t="shared" si="1"/>
        <v>331.3</v>
      </c>
      <c r="D26" s="3">
        <f t="shared" si="2"/>
        <v>12091612.493822744</v>
      </c>
      <c r="E26" s="1">
        <v>331.3</v>
      </c>
      <c r="F26" s="3">
        <v>12091612.493822744</v>
      </c>
      <c r="G26" s="38"/>
      <c r="H26" s="39"/>
      <c r="I26" s="1">
        <v>0</v>
      </c>
      <c r="J26" s="3">
        <v>0</v>
      </c>
      <c r="K26" s="40"/>
      <c r="L26" s="40"/>
      <c r="M26" s="40"/>
      <c r="N26" s="41"/>
      <c r="O26" s="32"/>
      <c r="P26" s="40"/>
    </row>
    <row r="27" spans="1:16" s="34" customFormat="1" x14ac:dyDescent="0.25">
      <c r="A27" s="37">
        <v>14</v>
      </c>
      <c r="B27" s="2" t="s">
        <v>34</v>
      </c>
      <c r="C27" s="1">
        <f t="shared" si="1"/>
        <v>58</v>
      </c>
      <c r="D27" s="3">
        <f t="shared" si="2"/>
        <v>2116853.3795403535</v>
      </c>
      <c r="E27" s="1">
        <v>58</v>
      </c>
      <c r="F27" s="3">
        <v>2116853.3795403535</v>
      </c>
      <c r="G27" s="38"/>
      <c r="H27" s="39"/>
      <c r="I27" s="1">
        <v>0</v>
      </c>
      <c r="J27" s="3">
        <v>0</v>
      </c>
      <c r="K27" s="40"/>
      <c r="L27" s="40"/>
      <c r="M27" s="40"/>
      <c r="N27" s="41"/>
      <c r="O27" s="32"/>
      <c r="P27" s="40"/>
    </row>
    <row r="28" spans="1:16" s="34" customFormat="1" x14ac:dyDescent="0.25">
      <c r="A28" s="37">
        <v>15</v>
      </c>
      <c r="B28" s="2" t="s">
        <v>35</v>
      </c>
      <c r="C28" s="1">
        <f t="shared" si="1"/>
        <v>45.3</v>
      </c>
      <c r="D28" s="3">
        <f t="shared" si="2"/>
        <v>1653335.484365138</v>
      </c>
      <c r="E28" s="1">
        <v>45.3</v>
      </c>
      <c r="F28" s="3">
        <v>1653335.484365138</v>
      </c>
      <c r="G28" s="38"/>
      <c r="H28" s="39"/>
      <c r="I28" s="1">
        <v>0</v>
      </c>
      <c r="J28" s="3">
        <v>0</v>
      </c>
      <c r="K28" s="40"/>
      <c r="L28" s="40"/>
      <c r="M28" s="40"/>
      <c r="N28" s="41"/>
      <c r="O28" s="32"/>
      <c r="P28" s="40"/>
    </row>
    <row r="29" spans="1:16" s="34" customFormat="1" x14ac:dyDescent="0.25">
      <c r="A29" s="37">
        <v>16</v>
      </c>
      <c r="B29" s="2" t="s">
        <v>36</v>
      </c>
      <c r="C29" s="1">
        <f t="shared" si="1"/>
        <v>76.400000000000006</v>
      </c>
      <c r="D29" s="3">
        <f t="shared" si="2"/>
        <v>2788406.8654635004</v>
      </c>
      <c r="E29" s="1">
        <v>76.400000000000006</v>
      </c>
      <c r="F29" s="3">
        <v>2788406.8654635004</v>
      </c>
      <c r="G29" s="38"/>
      <c r="H29" s="39"/>
      <c r="I29" s="1">
        <v>0</v>
      </c>
      <c r="J29" s="3">
        <v>0</v>
      </c>
      <c r="K29" s="40"/>
      <c r="L29" s="40"/>
      <c r="M29" s="40"/>
      <c r="N29" s="41"/>
      <c r="O29" s="32"/>
      <c r="P29" s="40"/>
    </row>
    <row r="30" spans="1:16" s="34" customFormat="1" x14ac:dyDescent="0.25">
      <c r="A30" s="37">
        <v>17</v>
      </c>
      <c r="B30" s="2" t="s">
        <v>82</v>
      </c>
      <c r="C30" s="1">
        <f t="shared" si="1"/>
        <v>40.200000000000003</v>
      </c>
      <c r="D30" s="3">
        <f t="shared" si="2"/>
        <v>1467198.3768538313</v>
      </c>
      <c r="E30" s="1">
        <v>0</v>
      </c>
      <c r="F30" s="3">
        <v>0</v>
      </c>
      <c r="G30" s="38"/>
      <c r="H30" s="39"/>
      <c r="I30" s="1">
        <v>40.200000000000003</v>
      </c>
      <c r="J30" s="3">
        <v>1467198.3768538313</v>
      </c>
      <c r="K30" s="40"/>
      <c r="L30" s="40"/>
      <c r="M30" s="40"/>
      <c r="N30" s="41"/>
      <c r="O30" s="32"/>
      <c r="P30" s="40"/>
    </row>
    <row r="31" spans="1:16" s="34" customFormat="1" x14ac:dyDescent="0.25">
      <c r="A31" s="37">
        <v>18</v>
      </c>
      <c r="B31" s="2" t="s">
        <v>37</v>
      </c>
      <c r="C31" s="1">
        <f t="shared" si="1"/>
        <v>279.7</v>
      </c>
      <c r="D31" s="3">
        <f t="shared" si="2"/>
        <v>10208342.935473049</v>
      </c>
      <c r="E31" s="1">
        <v>228.5</v>
      </c>
      <c r="F31" s="3">
        <v>8339672.3659477718</v>
      </c>
      <c r="G31" s="38"/>
      <c r="H31" s="39"/>
      <c r="I31" s="1">
        <v>51.2</v>
      </c>
      <c r="J31" s="3">
        <v>1868670.5695252777</v>
      </c>
      <c r="K31" s="40"/>
      <c r="L31" s="40"/>
      <c r="M31" s="40"/>
      <c r="N31" s="41"/>
      <c r="O31" s="32"/>
      <c r="P31" s="40"/>
    </row>
    <row r="32" spans="1:16" s="34" customFormat="1" x14ac:dyDescent="0.25">
      <c r="A32" s="37">
        <v>19</v>
      </c>
      <c r="B32" s="2" t="s">
        <v>83</v>
      </c>
      <c r="C32" s="1">
        <f t="shared" si="1"/>
        <v>18.3</v>
      </c>
      <c r="D32" s="3">
        <f t="shared" si="2"/>
        <v>667903.73871704261</v>
      </c>
      <c r="E32" s="1">
        <v>18.3</v>
      </c>
      <c r="F32" s="3">
        <v>667903.73871704261</v>
      </c>
      <c r="G32" s="38"/>
      <c r="H32" s="39"/>
      <c r="I32" s="1">
        <v>0</v>
      </c>
      <c r="J32" s="3">
        <v>0</v>
      </c>
      <c r="K32" s="40"/>
      <c r="L32" s="40"/>
      <c r="M32" s="40"/>
      <c r="N32" s="41"/>
      <c r="O32" s="32"/>
      <c r="P32" s="40"/>
    </row>
    <row r="33" spans="1:16" s="34" customFormat="1" x14ac:dyDescent="0.25">
      <c r="A33" s="37">
        <v>20</v>
      </c>
      <c r="B33" s="2" t="s">
        <v>84</v>
      </c>
      <c r="C33" s="1">
        <f t="shared" si="1"/>
        <v>43</v>
      </c>
      <c r="D33" s="3">
        <f t="shared" si="2"/>
        <v>1569391.2986247449</v>
      </c>
      <c r="E33" s="1">
        <v>0</v>
      </c>
      <c r="F33" s="3">
        <v>0</v>
      </c>
      <c r="G33" s="38"/>
      <c r="H33" s="39"/>
      <c r="I33" s="1">
        <v>43</v>
      </c>
      <c r="J33" s="3">
        <v>1569391.2986247449</v>
      </c>
      <c r="K33" s="40"/>
      <c r="L33" s="40"/>
      <c r="M33" s="40"/>
      <c r="N33" s="41"/>
      <c r="O33" s="32"/>
      <c r="P33" s="40"/>
    </row>
    <row r="34" spans="1:16" s="34" customFormat="1" x14ac:dyDescent="0.25">
      <c r="A34" s="37">
        <v>21</v>
      </c>
      <c r="B34" s="2" t="s">
        <v>38</v>
      </c>
      <c r="C34" s="1">
        <f t="shared" si="1"/>
        <v>42.2</v>
      </c>
      <c r="D34" s="3">
        <f t="shared" si="2"/>
        <v>1540193.3209759125</v>
      </c>
      <c r="E34" s="1">
        <v>42.2</v>
      </c>
      <c r="F34" s="3">
        <v>1540193.3209759125</v>
      </c>
      <c r="G34" s="38"/>
      <c r="H34" s="39"/>
      <c r="I34" s="1">
        <v>0</v>
      </c>
      <c r="J34" s="3">
        <v>0</v>
      </c>
      <c r="K34" s="40"/>
      <c r="L34" s="40"/>
      <c r="M34" s="40"/>
      <c r="N34" s="41"/>
      <c r="O34" s="32"/>
      <c r="P34" s="40"/>
    </row>
    <row r="35" spans="1:16" s="34" customFormat="1" x14ac:dyDescent="0.25">
      <c r="A35" s="37">
        <v>22</v>
      </c>
      <c r="B35" s="2" t="s">
        <v>85</v>
      </c>
      <c r="C35" s="1">
        <f t="shared" si="1"/>
        <v>42.1</v>
      </c>
      <c r="D35" s="3">
        <f t="shared" si="2"/>
        <v>1536543.5737698085</v>
      </c>
      <c r="E35" s="1">
        <v>42.1</v>
      </c>
      <c r="F35" s="3">
        <v>1536543.5737698085</v>
      </c>
      <c r="G35" s="38"/>
      <c r="H35" s="39"/>
      <c r="I35" s="1">
        <v>0</v>
      </c>
      <c r="J35" s="3">
        <v>0</v>
      </c>
      <c r="K35" s="40"/>
      <c r="L35" s="40"/>
      <c r="M35" s="40"/>
      <c r="N35" s="41"/>
      <c r="O35" s="32"/>
      <c r="P35" s="40"/>
    </row>
    <row r="36" spans="1:16" s="34" customFormat="1" x14ac:dyDescent="0.25">
      <c r="A36" s="37">
        <v>23</v>
      </c>
      <c r="B36" s="2" t="s">
        <v>39</v>
      </c>
      <c r="C36" s="1">
        <f t="shared" si="1"/>
        <v>57.2</v>
      </c>
      <c r="D36" s="3">
        <f t="shared" si="2"/>
        <v>2087655.4018915212</v>
      </c>
      <c r="E36" s="1">
        <v>57.2</v>
      </c>
      <c r="F36" s="3">
        <v>2087655.4018915212</v>
      </c>
      <c r="G36" s="38"/>
      <c r="H36" s="39"/>
      <c r="I36" s="1">
        <v>0</v>
      </c>
      <c r="J36" s="3">
        <v>0</v>
      </c>
      <c r="K36" s="40"/>
      <c r="L36" s="40"/>
      <c r="M36" s="40"/>
      <c r="N36" s="41"/>
      <c r="O36" s="32"/>
      <c r="P36" s="40"/>
    </row>
    <row r="37" spans="1:16" s="34" customFormat="1" x14ac:dyDescent="0.25">
      <c r="A37" s="37">
        <v>24</v>
      </c>
      <c r="B37" s="2" t="s">
        <v>86</v>
      </c>
      <c r="C37" s="1">
        <f t="shared" si="1"/>
        <v>45</v>
      </c>
      <c r="D37" s="3">
        <f t="shared" si="2"/>
        <v>1642386.242746826</v>
      </c>
      <c r="E37" s="1">
        <v>0</v>
      </c>
      <c r="F37" s="3">
        <v>0</v>
      </c>
      <c r="G37" s="38"/>
      <c r="H37" s="39"/>
      <c r="I37" s="1">
        <v>45</v>
      </c>
      <c r="J37" s="3">
        <v>1642386.242746826</v>
      </c>
      <c r="K37" s="40"/>
      <c r="L37" s="40"/>
      <c r="M37" s="40"/>
      <c r="N37" s="41"/>
      <c r="O37" s="32"/>
      <c r="P37" s="40"/>
    </row>
    <row r="38" spans="1:16" s="34" customFormat="1" x14ac:dyDescent="0.25">
      <c r="A38" s="37">
        <v>25</v>
      </c>
      <c r="B38" s="2" t="s">
        <v>40</v>
      </c>
      <c r="C38" s="1">
        <f t="shared" si="1"/>
        <v>122.7</v>
      </c>
      <c r="D38" s="3">
        <f t="shared" si="2"/>
        <v>4478239.8218896789</v>
      </c>
      <c r="E38" s="1">
        <v>122.7</v>
      </c>
      <c r="F38" s="3">
        <v>4478239.8218896789</v>
      </c>
      <c r="G38" s="38"/>
      <c r="H38" s="39"/>
      <c r="I38" s="1">
        <v>0</v>
      </c>
      <c r="J38" s="3">
        <v>0</v>
      </c>
      <c r="K38" s="40"/>
      <c r="L38" s="40"/>
      <c r="M38" s="40"/>
      <c r="N38" s="41"/>
      <c r="O38" s="32"/>
      <c r="P38" s="40"/>
    </row>
    <row r="39" spans="1:16" s="34" customFormat="1" x14ac:dyDescent="0.25">
      <c r="A39" s="37">
        <v>26</v>
      </c>
      <c r="B39" s="2" t="s">
        <v>41</v>
      </c>
      <c r="C39" s="1">
        <f t="shared" si="1"/>
        <v>51.5</v>
      </c>
      <c r="D39" s="3">
        <f t="shared" si="2"/>
        <v>1879619.8111435897</v>
      </c>
      <c r="E39" s="1">
        <v>51.5</v>
      </c>
      <c r="F39" s="3">
        <v>1879619.8111435897</v>
      </c>
      <c r="G39" s="38"/>
      <c r="H39" s="39"/>
      <c r="I39" s="1">
        <v>0</v>
      </c>
      <c r="J39" s="3">
        <v>0</v>
      </c>
      <c r="K39" s="40"/>
      <c r="L39" s="40"/>
      <c r="M39" s="40"/>
      <c r="N39" s="41"/>
      <c r="O39" s="32"/>
      <c r="P39" s="40"/>
    </row>
    <row r="40" spans="1:16" s="34" customFormat="1" x14ac:dyDescent="0.25">
      <c r="A40" s="37">
        <v>27</v>
      </c>
      <c r="B40" s="2" t="s">
        <v>42</v>
      </c>
      <c r="C40" s="1">
        <f t="shared" si="1"/>
        <v>175.1</v>
      </c>
      <c r="D40" s="3">
        <f t="shared" si="2"/>
        <v>6390707.357888205</v>
      </c>
      <c r="E40" s="1">
        <v>175.1</v>
      </c>
      <c r="F40" s="3">
        <v>6390707.357888205</v>
      </c>
      <c r="G40" s="38"/>
      <c r="H40" s="39"/>
      <c r="I40" s="1">
        <v>0</v>
      </c>
      <c r="J40" s="3">
        <v>0</v>
      </c>
      <c r="K40" s="40"/>
      <c r="L40" s="40"/>
      <c r="M40" s="40"/>
      <c r="N40" s="41"/>
      <c r="O40" s="32"/>
      <c r="P40" s="40"/>
    </row>
    <row r="41" spans="1:16" s="34" customFormat="1" x14ac:dyDescent="0.25">
      <c r="A41" s="37">
        <v>28</v>
      </c>
      <c r="B41" s="2" t="s">
        <v>87</v>
      </c>
      <c r="C41" s="1">
        <f t="shared" si="1"/>
        <v>56.4</v>
      </c>
      <c r="D41" s="3">
        <f t="shared" si="2"/>
        <v>2058457.4242426886</v>
      </c>
      <c r="E41" s="1">
        <v>0</v>
      </c>
      <c r="F41" s="3">
        <v>0</v>
      </c>
      <c r="G41" s="38"/>
      <c r="H41" s="39"/>
      <c r="I41" s="1">
        <v>56.4</v>
      </c>
      <c r="J41" s="3">
        <v>2058457.4242426886</v>
      </c>
      <c r="K41" s="40"/>
      <c r="L41" s="40"/>
      <c r="M41" s="40"/>
      <c r="N41" s="41"/>
      <c r="O41" s="32"/>
      <c r="P41" s="40"/>
    </row>
    <row r="42" spans="1:16" s="34" customFormat="1" x14ac:dyDescent="0.25">
      <c r="A42" s="37">
        <v>29</v>
      </c>
      <c r="B42" s="2" t="s">
        <v>43</v>
      </c>
      <c r="C42" s="1">
        <f t="shared" si="1"/>
        <v>63.34</v>
      </c>
      <c r="D42" s="3">
        <f t="shared" si="2"/>
        <v>2311749.8803463103</v>
      </c>
      <c r="E42" s="1">
        <v>63.34</v>
      </c>
      <c r="F42" s="3">
        <v>2311749.8803463103</v>
      </c>
      <c r="G42" s="38"/>
      <c r="H42" s="39"/>
      <c r="I42" s="1">
        <v>0</v>
      </c>
      <c r="J42" s="3">
        <v>0</v>
      </c>
      <c r="K42" s="40"/>
      <c r="L42" s="40"/>
      <c r="M42" s="40"/>
      <c r="N42" s="41"/>
      <c r="O42" s="32"/>
      <c r="P42" s="40"/>
    </row>
    <row r="43" spans="1:16" s="34" customFormat="1" x14ac:dyDescent="0.25">
      <c r="A43" s="37">
        <v>30</v>
      </c>
      <c r="B43" s="2" t="s">
        <v>44</v>
      </c>
      <c r="C43" s="1">
        <f t="shared" si="1"/>
        <v>115.7</v>
      </c>
      <c r="D43" s="3">
        <f t="shared" si="2"/>
        <v>4222757.5174623951</v>
      </c>
      <c r="E43" s="1">
        <v>115.7</v>
      </c>
      <c r="F43" s="3">
        <v>4222757.5174623951</v>
      </c>
      <c r="G43" s="38"/>
      <c r="H43" s="39"/>
      <c r="I43" s="1">
        <v>0</v>
      </c>
      <c r="J43" s="3">
        <v>0</v>
      </c>
      <c r="K43" s="40"/>
      <c r="L43" s="40"/>
      <c r="M43" s="40"/>
      <c r="N43" s="41"/>
      <c r="O43" s="32"/>
      <c r="P43" s="40"/>
    </row>
    <row r="44" spans="1:16" s="34" customFormat="1" x14ac:dyDescent="0.25">
      <c r="A44" s="37">
        <v>31</v>
      </c>
      <c r="B44" s="2" t="s">
        <v>45</v>
      </c>
      <c r="C44" s="1">
        <f t="shared" si="1"/>
        <v>51.4</v>
      </c>
      <c r="D44" s="3">
        <f t="shared" si="2"/>
        <v>1875970.0639374857</v>
      </c>
      <c r="E44" s="1">
        <v>51.4</v>
      </c>
      <c r="F44" s="3">
        <v>1875970.0639374857</v>
      </c>
      <c r="G44" s="38"/>
      <c r="H44" s="39"/>
      <c r="I44" s="1">
        <v>0</v>
      </c>
      <c r="J44" s="3">
        <v>0</v>
      </c>
      <c r="K44" s="40"/>
      <c r="L44" s="40"/>
      <c r="M44" s="40"/>
      <c r="N44" s="41"/>
      <c r="O44" s="32"/>
      <c r="P44" s="40"/>
    </row>
    <row r="45" spans="1:16" s="34" customFormat="1" x14ac:dyDescent="0.25">
      <c r="A45" s="37">
        <v>32</v>
      </c>
      <c r="B45" s="2" t="s">
        <v>46</v>
      </c>
      <c r="C45" s="1">
        <f t="shared" si="1"/>
        <v>51.7</v>
      </c>
      <c r="D45" s="3">
        <f t="shared" si="2"/>
        <v>1886919.3055557981</v>
      </c>
      <c r="E45" s="1">
        <v>51.7</v>
      </c>
      <c r="F45" s="3">
        <v>1886919.3055557981</v>
      </c>
      <c r="G45" s="38"/>
      <c r="H45" s="39"/>
      <c r="I45" s="1">
        <v>0</v>
      </c>
      <c r="J45" s="3">
        <v>0</v>
      </c>
      <c r="K45" s="40"/>
      <c r="L45" s="40"/>
      <c r="M45" s="40"/>
      <c r="N45" s="41"/>
      <c r="O45" s="32"/>
      <c r="P45" s="40"/>
    </row>
    <row r="46" spans="1:16" s="34" customFormat="1" x14ac:dyDescent="0.25">
      <c r="A46" s="37">
        <v>33</v>
      </c>
      <c r="B46" s="2" t="s">
        <v>88</v>
      </c>
      <c r="C46" s="1">
        <f t="shared" si="1"/>
        <v>15.5</v>
      </c>
      <c r="D46" s="3">
        <f t="shared" si="2"/>
        <v>565710.81694612897</v>
      </c>
      <c r="E46" s="1">
        <v>15.5</v>
      </c>
      <c r="F46" s="3">
        <v>565710.81694612897</v>
      </c>
      <c r="G46" s="38"/>
      <c r="H46" s="39"/>
      <c r="I46" s="1">
        <v>0</v>
      </c>
      <c r="J46" s="3">
        <v>0</v>
      </c>
      <c r="K46" s="40"/>
      <c r="L46" s="40"/>
      <c r="M46" s="40"/>
      <c r="N46" s="41"/>
      <c r="O46" s="32"/>
      <c r="P46" s="40"/>
    </row>
    <row r="47" spans="1:16" s="34" customFormat="1" x14ac:dyDescent="0.25">
      <c r="A47" s="37">
        <v>34</v>
      </c>
      <c r="B47" s="2" t="s">
        <v>89</v>
      </c>
      <c r="C47" s="1">
        <f t="shared" si="1"/>
        <v>44</v>
      </c>
      <c r="D47" s="3">
        <f t="shared" si="2"/>
        <v>1605888.7706857855</v>
      </c>
      <c r="E47" s="1">
        <v>44</v>
      </c>
      <c r="F47" s="3">
        <v>1605888.7706857855</v>
      </c>
      <c r="G47" s="38"/>
      <c r="H47" s="39"/>
      <c r="I47" s="1">
        <v>0</v>
      </c>
      <c r="J47" s="3">
        <v>0</v>
      </c>
      <c r="K47" s="40"/>
      <c r="L47" s="40"/>
      <c r="M47" s="40"/>
      <c r="N47" s="41"/>
      <c r="O47" s="32"/>
      <c r="P47" s="40"/>
    </row>
    <row r="48" spans="1:16" s="34" customFormat="1" x14ac:dyDescent="0.25">
      <c r="A48" s="37">
        <v>35</v>
      </c>
      <c r="B48" s="2" t="s">
        <v>90</v>
      </c>
      <c r="C48" s="1">
        <f t="shared" si="1"/>
        <v>42.7</v>
      </c>
      <c r="D48" s="3">
        <f t="shared" si="2"/>
        <v>1558442.0570064329</v>
      </c>
      <c r="E48" s="1">
        <v>0</v>
      </c>
      <c r="F48" s="3">
        <v>0</v>
      </c>
      <c r="G48" s="38"/>
      <c r="H48" s="39"/>
      <c r="I48" s="1">
        <v>42.7</v>
      </c>
      <c r="J48" s="3">
        <v>1558442.0570064329</v>
      </c>
      <c r="K48" s="40"/>
      <c r="L48" s="40"/>
      <c r="M48" s="40"/>
      <c r="N48" s="41"/>
      <c r="O48" s="32"/>
      <c r="P48" s="40"/>
    </row>
    <row r="49" spans="1:16" s="34" customFormat="1" x14ac:dyDescent="0.25">
      <c r="A49" s="37">
        <v>36</v>
      </c>
      <c r="B49" s="2" t="s">
        <v>91</v>
      </c>
      <c r="C49" s="1">
        <f t="shared" si="1"/>
        <v>64.8</v>
      </c>
      <c r="D49" s="3">
        <f t="shared" si="2"/>
        <v>2365036.1895554294</v>
      </c>
      <c r="E49" s="1">
        <v>0</v>
      </c>
      <c r="F49" s="3">
        <v>0</v>
      </c>
      <c r="G49" s="38"/>
      <c r="H49" s="39"/>
      <c r="I49" s="1">
        <v>64.8</v>
      </c>
      <c r="J49" s="3">
        <v>2365036.1895554294</v>
      </c>
      <c r="K49" s="40"/>
      <c r="L49" s="40"/>
      <c r="M49" s="40"/>
      <c r="N49" s="41"/>
      <c r="O49" s="32"/>
      <c r="P49" s="40"/>
    </row>
    <row r="50" spans="1:16" s="34" customFormat="1" x14ac:dyDescent="0.25">
      <c r="A50" s="37">
        <v>37</v>
      </c>
      <c r="B50" s="2" t="s">
        <v>92</v>
      </c>
      <c r="C50" s="1">
        <f t="shared" si="1"/>
        <v>52.9</v>
      </c>
      <c r="D50" s="3">
        <f t="shared" si="2"/>
        <v>1930716.2720290464</v>
      </c>
      <c r="E50" s="1">
        <v>0</v>
      </c>
      <c r="F50" s="3">
        <v>0</v>
      </c>
      <c r="G50" s="38"/>
      <c r="H50" s="39"/>
      <c r="I50" s="1">
        <v>52.9</v>
      </c>
      <c r="J50" s="3">
        <v>1930716.2720290464</v>
      </c>
      <c r="K50" s="40"/>
      <c r="L50" s="40"/>
      <c r="M50" s="40"/>
      <c r="N50" s="41"/>
      <c r="O50" s="32"/>
      <c r="P50" s="40"/>
    </row>
    <row r="51" spans="1:16" s="34" customFormat="1" x14ac:dyDescent="0.25">
      <c r="A51" s="37">
        <v>38</v>
      </c>
      <c r="B51" s="2" t="s">
        <v>47</v>
      </c>
      <c r="C51" s="1">
        <f t="shared" si="1"/>
        <v>53.2</v>
      </c>
      <c r="D51" s="3">
        <f t="shared" si="2"/>
        <v>1941665.5136473589</v>
      </c>
      <c r="E51" s="1">
        <v>53.2</v>
      </c>
      <c r="F51" s="3">
        <v>1941665.5136473589</v>
      </c>
      <c r="G51" s="38"/>
      <c r="H51" s="39"/>
      <c r="I51" s="1">
        <v>0</v>
      </c>
      <c r="J51" s="3">
        <v>0</v>
      </c>
      <c r="K51" s="40"/>
      <c r="L51" s="40"/>
      <c r="M51" s="40"/>
      <c r="N51" s="41"/>
      <c r="O51" s="32"/>
      <c r="P51" s="40"/>
    </row>
    <row r="52" spans="1:16" s="34" customFormat="1" x14ac:dyDescent="0.25">
      <c r="A52" s="37">
        <v>39</v>
      </c>
      <c r="B52" s="2" t="s">
        <v>48</v>
      </c>
      <c r="C52" s="1">
        <f t="shared" si="1"/>
        <v>188.10000000000002</v>
      </c>
      <c r="D52" s="3">
        <f t="shared" si="2"/>
        <v>6865174.4946817337</v>
      </c>
      <c r="E52" s="1">
        <v>188.10000000000002</v>
      </c>
      <c r="F52" s="3">
        <v>6865174.4946817337</v>
      </c>
      <c r="G52" s="38"/>
      <c r="H52" s="39"/>
      <c r="I52" s="1">
        <v>0</v>
      </c>
      <c r="J52" s="3">
        <v>0</v>
      </c>
      <c r="K52" s="40"/>
      <c r="L52" s="40"/>
      <c r="M52" s="40"/>
      <c r="N52" s="41"/>
      <c r="O52" s="32"/>
      <c r="P52" s="40"/>
    </row>
    <row r="53" spans="1:16" s="34" customFormat="1" x14ac:dyDescent="0.25">
      <c r="A53" s="37">
        <v>40</v>
      </c>
      <c r="B53" s="2" t="s">
        <v>49</v>
      </c>
      <c r="C53" s="1">
        <f t="shared" si="1"/>
        <v>115.4</v>
      </c>
      <c r="D53" s="3">
        <f t="shared" si="2"/>
        <v>4211808.2758440832</v>
      </c>
      <c r="E53" s="1">
        <v>115.4</v>
      </c>
      <c r="F53" s="3">
        <v>4211808.2758440832</v>
      </c>
      <c r="G53" s="38"/>
      <c r="H53" s="39"/>
      <c r="I53" s="1">
        <v>0</v>
      </c>
      <c r="J53" s="3">
        <v>0</v>
      </c>
      <c r="K53" s="40"/>
      <c r="L53" s="40"/>
      <c r="M53" s="40"/>
      <c r="N53" s="41"/>
      <c r="O53" s="32"/>
      <c r="P53" s="40"/>
    </row>
    <row r="54" spans="1:16" s="34" customFormat="1" x14ac:dyDescent="0.25">
      <c r="A54" s="37">
        <v>41</v>
      </c>
      <c r="B54" s="2" t="s">
        <v>50</v>
      </c>
      <c r="C54" s="1">
        <f t="shared" si="1"/>
        <v>36.200000000000003</v>
      </c>
      <c r="D54" s="3">
        <f t="shared" si="2"/>
        <v>1321208.488609669</v>
      </c>
      <c r="E54" s="1">
        <v>36.200000000000003</v>
      </c>
      <c r="F54" s="3">
        <v>1321208.488609669</v>
      </c>
      <c r="G54" s="38"/>
      <c r="H54" s="39"/>
      <c r="I54" s="1">
        <v>0</v>
      </c>
      <c r="J54" s="3">
        <v>0</v>
      </c>
      <c r="K54" s="40"/>
      <c r="L54" s="40"/>
      <c r="M54" s="40"/>
      <c r="N54" s="41"/>
      <c r="O54" s="32"/>
      <c r="P54" s="40"/>
    </row>
    <row r="55" spans="1:16" s="34" customFormat="1" x14ac:dyDescent="0.25">
      <c r="A55" s="37">
        <v>42</v>
      </c>
      <c r="B55" s="2" t="s">
        <v>51</v>
      </c>
      <c r="C55" s="1">
        <f t="shared" si="1"/>
        <v>291.7</v>
      </c>
      <c r="D55" s="3">
        <f t="shared" si="2"/>
        <v>10646312.600205537</v>
      </c>
      <c r="E55" s="1">
        <v>291.7</v>
      </c>
      <c r="F55" s="3">
        <v>10646312.600205537</v>
      </c>
      <c r="G55" s="38"/>
      <c r="H55" s="39"/>
      <c r="I55" s="1">
        <v>0</v>
      </c>
      <c r="J55" s="3">
        <v>0</v>
      </c>
      <c r="K55" s="40"/>
      <c r="L55" s="40"/>
      <c r="M55" s="40"/>
      <c r="N55" s="41"/>
      <c r="O55" s="32"/>
      <c r="P55" s="40"/>
    </row>
    <row r="56" spans="1:16" s="34" customFormat="1" x14ac:dyDescent="0.25">
      <c r="A56" s="37">
        <v>43</v>
      </c>
      <c r="B56" s="2" t="s">
        <v>52</v>
      </c>
      <c r="C56" s="1">
        <f t="shared" si="1"/>
        <v>328.75</v>
      </c>
      <c r="D56" s="3">
        <f t="shared" si="2"/>
        <v>11998543.94006709</v>
      </c>
      <c r="E56" s="1">
        <v>290.2</v>
      </c>
      <c r="F56" s="3">
        <v>10591566.392113976</v>
      </c>
      <c r="G56" s="38"/>
      <c r="H56" s="39"/>
      <c r="I56" s="1">
        <v>38.549999999999997</v>
      </c>
      <c r="J56" s="3">
        <v>1406977.5479531141</v>
      </c>
      <c r="K56" s="40"/>
      <c r="L56" s="40"/>
      <c r="M56" s="40"/>
      <c r="N56" s="41"/>
      <c r="O56" s="32"/>
      <c r="P56" s="40"/>
    </row>
    <row r="57" spans="1:16" s="34" customFormat="1" x14ac:dyDescent="0.25">
      <c r="A57" s="37">
        <v>44</v>
      </c>
      <c r="B57" s="2" t="s">
        <v>53</v>
      </c>
      <c r="C57" s="1">
        <f t="shared" si="1"/>
        <v>206</v>
      </c>
      <c r="D57" s="3">
        <f t="shared" si="2"/>
        <v>7518479.2445743587</v>
      </c>
      <c r="E57" s="1">
        <v>206</v>
      </c>
      <c r="F57" s="3">
        <v>7518479.2445743587</v>
      </c>
      <c r="G57" s="38"/>
      <c r="H57" s="39"/>
      <c r="I57" s="1">
        <v>0</v>
      </c>
      <c r="J57" s="3">
        <v>0</v>
      </c>
      <c r="K57" s="40"/>
      <c r="L57" s="40"/>
      <c r="M57" s="40"/>
      <c r="N57" s="41"/>
      <c r="O57" s="32"/>
      <c r="P57" s="40"/>
    </row>
    <row r="58" spans="1:16" s="34" customFormat="1" x14ac:dyDescent="0.25">
      <c r="A58" s="37">
        <v>45</v>
      </c>
      <c r="B58" s="2" t="s">
        <v>54</v>
      </c>
      <c r="C58" s="1">
        <f t="shared" si="1"/>
        <v>316.8</v>
      </c>
      <c r="D58" s="3">
        <f t="shared" si="2"/>
        <v>11562399.148937656</v>
      </c>
      <c r="E58" s="1">
        <v>316.8</v>
      </c>
      <c r="F58" s="3">
        <v>11562399.148937656</v>
      </c>
      <c r="G58" s="38"/>
      <c r="H58" s="39"/>
      <c r="I58" s="1">
        <v>0</v>
      </c>
      <c r="J58" s="3">
        <v>0</v>
      </c>
      <c r="K58" s="40"/>
      <c r="L58" s="40"/>
      <c r="M58" s="40"/>
      <c r="N58" s="41"/>
      <c r="O58" s="32"/>
      <c r="P58" s="40"/>
    </row>
    <row r="59" spans="1:16" s="34" customFormat="1" x14ac:dyDescent="0.25">
      <c r="A59" s="37">
        <v>46</v>
      </c>
      <c r="B59" s="2" t="s">
        <v>55</v>
      </c>
      <c r="C59" s="1">
        <f t="shared" si="1"/>
        <v>77.099999999999994</v>
      </c>
      <c r="D59" s="3">
        <f t="shared" si="2"/>
        <v>2813955.0959062283</v>
      </c>
      <c r="E59" s="1">
        <v>77.099999999999994</v>
      </c>
      <c r="F59" s="3">
        <v>2813955.0959062283</v>
      </c>
      <c r="G59" s="38"/>
      <c r="H59" s="39"/>
      <c r="I59" s="1">
        <v>0</v>
      </c>
      <c r="J59" s="3">
        <v>0</v>
      </c>
      <c r="K59" s="40"/>
      <c r="L59" s="40"/>
      <c r="M59" s="40"/>
      <c r="N59" s="41"/>
      <c r="O59" s="32"/>
      <c r="P59" s="40"/>
    </row>
    <row r="60" spans="1:16" s="34" customFormat="1" x14ac:dyDescent="0.25">
      <c r="A60" s="37">
        <v>47</v>
      </c>
      <c r="B60" s="2" t="s">
        <v>56</v>
      </c>
      <c r="C60" s="1">
        <f t="shared" si="1"/>
        <v>110.8</v>
      </c>
      <c r="D60" s="3">
        <f t="shared" si="2"/>
        <v>4043919.904363296</v>
      </c>
      <c r="E60" s="1">
        <v>110.8</v>
      </c>
      <c r="F60" s="3">
        <v>4043919.904363296</v>
      </c>
      <c r="G60" s="38"/>
      <c r="H60" s="39"/>
      <c r="I60" s="1">
        <v>0</v>
      </c>
      <c r="J60" s="3">
        <v>0</v>
      </c>
      <c r="K60" s="40"/>
      <c r="L60" s="40"/>
      <c r="M60" s="40"/>
      <c r="N60" s="41"/>
      <c r="O60" s="32"/>
      <c r="P60" s="40"/>
    </row>
    <row r="61" spans="1:16" s="34" customFormat="1" x14ac:dyDescent="0.25">
      <c r="A61" s="37">
        <v>48</v>
      </c>
      <c r="B61" s="2" t="s">
        <v>57</v>
      </c>
      <c r="C61" s="1">
        <f t="shared" si="1"/>
        <v>264.04000000000002</v>
      </c>
      <c r="D61" s="3">
        <f t="shared" si="2"/>
        <v>9636792.5229971558</v>
      </c>
      <c r="E61" s="1">
        <v>264.04000000000002</v>
      </c>
      <c r="F61" s="3">
        <v>9636792.5229971558</v>
      </c>
      <c r="G61" s="38"/>
      <c r="H61" s="39"/>
      <c r="I61" s="1">
        <v>0</v>
      </c>
      <c r="J61" s="3">
        <v>0</v>
      </c>
      <c r="K61" s="40"/>
      <c r="L61" s="40"/>
      <c r="M61" s="40"/>
      <c r="N61" s="41"/>
      <c r="O61" s="32"/>
      <c r="P61" s="40"/>
    </row>
    <row r="62" spans="1:16" s="34" customFormat="1" x14ac:dyDescent="0.25">
      <c r="A62" s="37">
        <v>49</v>
      </c>
      <c r="B62" s="2" t="s">
        <v>58</v>
      </c>
      <c r="C62" s="1">
        <f t="shared" si="1"/>
        <v>191.7</v>
      </c>
      <c r="D62" s="3">
        <f t="shared" si="2"/>
        <v>6996565.3941014782</v>
      </c>
      <c r="E62" s="1">
        <v>191.7</v>
      </c>
      <c r="F62" s="3">
        <v>6996565.3941014782</v>
      </c>
      <c r="G62" s="38"/>
      <c r="H62" s="39"/>
      <c r="I62" s="1">
        <v>0</v>
      </c>
      <c r="J62" s="3">
        <v>0</v>
      </c>
      <c r="K62" s="40"/>
      <c r="L62" s="40"/>
      <c r="M62" s="40"/>
      <c r="N62" s="41"/>
      <c r="O62" s="32"/>
      <c r="P62" s="40"/>
    </row>
    <row r="63" spans="1:16" s="34" customFormat="1" x14ac:dyDescent="0.25">
      <c r="A63" s="37">
        <v>50</v>
      </c>
      <c r="B63" s="2" t="s">
        <v>59</v>
      </c>
      <c r="C63" s="1">
        <f t="shared" si="1"/>
        <v>360.7</v>
      </c>
      <c r="D63" s="3">
        <f t="shared" si="2"/>
        <v>13164638.172417337</v>
      </c>
      <c r="E63" s="1">
        <v>360.7</v>
      </c>
      <c r="F63" s="3">
        <v>13164638.172417337</v>
      </c>
      <c r="G63" s="38"/>
      <c r="H63" s="39"/>
      <c r="I63" s="1">
        <v>0</v>
      </c>
      <c r="J63" s="3">
        <v>0</v>
      </c>
      <c r="K63" s="40"/>
      <c r="L63" s="40"/>
      <c r="M63" s="40"/>
      <c r="N63" s="41"/>
      <c r="O63" s="32"/>
      <c r="P63" s="40"/>
    </row>
    <row r="64" spans="1:16" s="34" customFormat="1" x14ac:dyDescent="0.25">
      <c r="A64" s="37">
        <v>51</v>
      </c>
      <c r="B64" s="2" t="s">
        <v>93</v>
      </c>
      <c r="C64" s="1">
        <f t="shared" si="1"/>
        <v>115.3</v>
      </c>
      <c r="D64" s="3">
        <f t="shared" si="2"/>
        <v>4208158.5286379782</v>
      </c>
      <c r="E64" s="1">
        <v>115.3</v>
      </c>
      <c r="F64" s="3">
        <v>4208158.5286379782</v>
      </c>
      <c r="G64" s="38"/>
      <c r="H64" s="39"/>
      <c r="I64" s="1">
        <v>0</v>
      </c>
      <c r="J64" s="3">
        <v>0</v>
      </c>
      <c r="K64" s="40"/>
      <c r="L64" s="40"/>
      <c r="M64" s="40"/>
      <c r="N64" s="41"/>
      <c r="O64" s="32"/>
      <c r="P64" s="40"/>
    </row>
    <row r="65" spans="1:16" s="34" customFormat="1" x14ac:dyDescent="0.25">
      <c r="A65" s="37">
        <v>52</v>
      </c>
      <c r="B65" s="2" t="s">
        <v>94</v>
      </c>
      <c r="C65" s="1">
        <f t="shared" si="1"/>
        <v>16.07</v>
      </c>
      <c r="D65" s="3">
        <f t="shared" si="2"/>
        <v>586514.37602092209</v>
      </c>
      <c r="E65" s="1">
        <v>16.07</v>
      </c>
      <c r="F65" s="3">
        <v>586514.37602092209</v>
      </c>
      <c r="G65" s="38"/>
      <c r="H65" s="39"/>
      <c r="I65" s="1">
        <v>0</v>
      </c>
      <c r="J65" s="3">
        <v>0</v>
      </c>
      <c r="K65" s="40"/>
      <c r="L65" s="40"/>
      <c r="M65" s="40"/>
      <c r="N65" s="41"/>
      <c r="O65" s="32"/>
      <c r="P65" s="40"/>
    </row>
    <row r="66" spans="1:16" s="34" customFormat="1" x14ac:dyDescent="0.25">
      <c r="A66" s="37">
        <v>53</v>
      </c>
      <c r="B66" s="2" t="s">
        <v>60</v>
      </c>
      <c r="C66" s="1">
        <f t="shared" si="1"/>
        <v>106.1</v>
      </c>
      <c r="D66" s="3">
        <f t="shared" si="2"/>
        <v>3872381.7856764053</v>
      </c>
      <c r="E66" s="1">
        <v>106.1</v>
      </c>
      <c r="F66" s="3">
        <v>3872381.7856764053</v>
      </c>
      <c r="G66" s="38"/>
      <c r="H66" s="39"/>
      <c r="I66" s="1">
        <v>0</v>
      </c>
      <c r="J66" s="3">
        <v>0</v>
      </c>
      <c r="K66" s="40"/>
      <c r="L66" s="40"/>
      <c r="M66" s="40"/>
      <c r="N66" s="41"/>
      <c r="O66" s="32"/>
      <c r="P66" s="40"/>
    </row>
    <row r="67" spans="1:16" s="34" customFormat="1" x14ac:dyDescent="0.25">
      <c r="A67" s="37">
        <v>54</v>
      </c>
      <c r="B67" s="2" t="s">
        <v>61</v>
      </c>
      <c r="C67" s="1">
        <f t="shared" si="1"/>
        <v>357.2</v>
      </c>
      <c r="D67" s="3">
        <f t="shared" si="2"/>
        <v>13036897.020203695</v>
      </c>
      <c r="E67" s="1">
        <v>357.2</v>
      </c>
      <c r="F67" s="3">
        <v>13036897.020203695</v>
      </c>
      <c r="G67" s="38"/>
      <c r="H67" s="39"/>
      <c r="I67" s="1">
        <v>0</v>
      </c>
      <c r="J67" s="3">
        <v>0</v>
      </c>
      <c r="K67" s="40"/>
      <c r="L67" s="40"/>
      <c r="M67" s="40"/>
      <c r="N67" s="41"/>
      <c r="O67" s="32"/>
      <c r="P67" s="40"/>
    </row>
    <row r="68" spans="1:16" s="34" customFormat="1" x14ac:dyDescent="0.25">
      <c r="A68" s="37">
        <v>55</v>
      </c>
      <c r="B68" s="2" t="s">
        <v>62</v>
      </c>
      <c r="C68" s="1">
        <f t="shared" si="1"/>
        <v>118.1</v>
      </c>
      <c r="D68" s="3">
        <f t="shared" si="2"/>
        <v>4310351.4504088918</v>
      </c>
      <c r="E68" s="1">
        <v>118.1</v>
      </c>
      <c r="F68" s="3">
        <v>4310351.4504088918</v>
      </c>
      <c r="G68" s="38"/>
      <c r="H68" s="39"/>
      <c r="I68" s="1">
        <v>0</v>
      </c>
      <c r="J68" s="3">
        <v>0</v>
      </c>
      <c r="K68" s="40"/>
      <c r="L68" s="40"/>
      <c r="M68" s="40"/>
      <c r="N68" s="41"/>
      <c r="O68" s="32"/>
      <c r="P68" s="40"/>
    </row>
    <row r="69" spans="1:16" s="34" customFormat="1" x14ac:dyDescent="0.25">
      <c r="A69" s="37">
        <v>56</v>
      </c>
      <c r="B69" s="2" t="s">
        <v>63</v>
      </c>
      <c r="C69" s="1">
        <f t="shared" si="1"/>
        <v>222.10000000000002</v>
      </c>
      <c r="D69" s="3">
        <f t="shared" si="2"/>
        <v>8106088.5447571129</v>
      </c>
      <c r="E69" s="1">
        <v>156.70000000000002</v>
      </c>
      <c r="F69" s="3">
        <v>5719153.8719650591</v>
      </c>
      <c r="G69" s="38"/>
      <c r="H69" s="39"/>
      <c r="I69" s="1">
        <v>65.400000000000006</v>
      </c>
      <c r="J69" s="3">
        <v>2386934.6727920542</v>
      </c>
      <c r="K69" s="40"/>
      <c r="L69" s="40"/>
      <c r="M69" s="40"/>
      <c r="N69" s="41"/>
      <c r="O69" s="32"/>
      <c r="P69" s="40"/>
    </row>
    <row r="70" spans="1:16" s="34" customFormat="1" x14ac:dyDescent="0.25">
      <c r="A70" s="37">
        <v>57</v>
      </c>
      <c r="B70" s="2" t="s">
        <v>64</v>
      </c>
      <c r="C70" s="1">
        <f t="shared" si="1"/>
        <v>66.599999999999994</v>
      </c>
      <c r="D70" s="3">
        <f t="shared" si="2"/>
        <v>2430731.6392653021</v>
      </c>
      <c r="E70" s="1">
        <v>66.599999999999994</v>
      </c>
      <c r="F70" s="3">
        <v>2430731.6392653021</v>
      </c>
      <c r="G70" s="38"/>
      <c r="H70" s="39"/>
      <c r="I70" s="1">
        <v>0</v>
      </c>
      <c r="J70" s="3">
        <v>0</v>
      </c>
      <c r="K70" s="40"/>
      <c r="L70" s="40"/>
      <c r="M70" s="40"/>
      <c r="N70" s="41"/>
      <c r="O70" s="32"/>
      <c r="P70" s="40"/>
    </row>
    <row r="71" spans="1:16" s="34" customFormat="1" x14ac:dyDescent="0.25">
      <c r="A71" s="37">
        <v>58</v>
      </c>
      <c r="B71" s="2" t="s">
        <v>3</v>
      </c>
      <c r="C71" s="1">
        <f t="shared" si="1"/>
        <v>49.4</v>
      </c>
      <c r="D71" s="3">
        <f t="shared" si="2"/>
        <v>1802975.1198154045</v>
      </c>
      <c r="E71" s="1">
        <v>49.4</v>
      </c>
      <c r="F71" s="3">
        <v>1802975.1198154045</v>
      </c>
      <c r="G71" s="38"/>
      <c r="H71" s="39"/>
      <c r="I71" s="1">
        <v>0</v>
      </c>
      <c r="J71" s="3">
        <v>0</v>
      </c>
      <c r="K71" s="40"/>
      <c r="L71" s="40"/>
      <c r="M71" s="40"/>
      <c r="N71" s="41"/>
      <c r="O71" s="32"/>
      <c r="P71" s="40"/>
    </row>
    <row r="72" spans="1:16" s="34" customFormat="1" x14ac:dyDescent="0.25">
      <c r="A72" s="37">
        <v>59</v>
      </c>
      <c r="B72" s="2" t="s">
        <v>4</v>
      </c>
      <c r="C72" s="1">
        <f t="shared" si="1"/>
        <v>49.3</v>
      </c>
      <c r="D72" s="3">
        <f t="shared" si="2"/>
        <v>1799325.3726093003</v>
      </c>
      <c r="E72" s="1">
        <v>0</v>
      </c>
      <c r="F72" s="3">
        <v>0</v>
      </c>
      <c r="G72" s="38"/>
      <c r="H72" s="39"/>
      <c r="I72" s="1">
        <v>49.3</v>
      </c>
      <c r="J72" s="3">
        <v>1799325.3726093003</v>
      </c>
      <c r="K72" s="40"/>
      <c r="L72" s="40"/>
      <c r="M72" s="40"/>
      <c r="N72" s="41"/>
      <c r="O72" s="32"/>
      <c r="P72" s="40"/>
    </row>
    <row r="73" spans="1:16" s="34" customFormat="1" x14ac:dyDescent="0.25">
      <c r="A73" s="37">
        <v>60</v>
      </c>
      <c r="B73" s="2" t="s">
        <v>5</v>
      </c>
      <c r="C73" s="1">
        <f t="shared" si="1"/>
        <v>72.5</v>
      </c>
      <c r="D73" s="3">
        <f t="shared" si="2"/>
        <v>2646066.7244254421</v>
      </c>
      <c r="E73" s="1">
        <v>72.5</v>
      </c>
      <c r="F73" s="3">
        <v>2646066.7244254421</v>
      </c>
      <c r="G73" s="38"/>
      <c r="H73" s="39"/>
      <c r="I73" s="1">
        <v>0</v>
      </c>
      <c r="J73" s="3">
        <v>0</v>
      </c>
      <c r="K73" s="40"/>
      <c r="L73" s="40"/>
      <c r="M73" s="40"/>
      <c r="N73" s="41"/>
      <c r="O73" s="32"/>
      <c r="P73" s="40"/>
    </row>
    <row r="74" spans="1:16" s="34" customFormat="1" ht="24" x14ac:dyDescent="0.25">
      <c r="A74" s="37">
        <v>61</v>
      </c>
      <c r="B74" s="2" t="s">
        <v>16</v>
      </c>
      <c r="C74" s="1">
        <f t="shared" si="1"/>
        <v>37.4</v>
      </c>
      <c r="D74" s="3">
        <f t="shared" si="2"/>
        <v>1365005.4550829176</v>
      </c>
      <c r="E74" s="1">
        <v>37.4</v>
      </c>
      <c r="F74" s="3">
        <v>1365005.4550829176</v>
      </c>
      <c r="G74" s="38"/>
      <c r="H74" s="39"/>
      <c r="I74" s="1">
        <v>0</v>
      </c>
      <c r="J74" s="3">
        <v>0</v>
      </c>
      <c r="K74" s="40"/>
      <c r="L74" s="40"/>
      <c r="M74" s="40"/>
      <c r="N74" s="41"/>
      <c r="O74" s="32"/>
      <c r="P74" s="40"/>
    </row>
    <row r="75" spans="1:16" s="34" customFormat="1" ht="24" x14ac:dyDescent="0.25">
      <c r="A75" s="37">
        <v>62</v>
      </c>
      <c r="B75" s="2" t="s">
        <v>17</v>
      </c>
      <c r="C75" s="1">
        <f t="shared" si="1"/>
        <v>123.4</v>
      </c>
      <c r="D75" s="3">
        <f t="shared" si="2"/>
        <v>4503788.0523324078</v>
      </c>
      <c r="E75" s="1">
        <v>123.4</v>
      </c>
      <c r="F75" s="3">
        <v>4503788.0523324078</v>
      </c>
      <c r="G75" s="38"/>
      <c r="H75" s="39"/>
      <c r="I75" s="1">
        <v>0</v>
      </c>
      <c r="J75" s="3">
        <v>0</v>
      </c>
      <c r="K75" s="40"/>
      <c r="L75" s="40"/>
      <c r="M75" s="40"/>
      <c r="N75" s="41"/>
      <c r="O75" s="32"/>
      <c r="P75" s="40"/>
    </row>
    <row r="76" spans="1:16" s="34" customFormat="1" ht="24" x14ac:dyDescent="0.25">
      <c r="A76" s="37">
        <v>63</v>
      </c>
      <c r="B76" s="2" t="s">
        <v>6</v>
      </c>
      <c r="C76" s="1">
        <f t="shared" si="1"/>
        <v>87.4</v>
      </c>
      <c r="D76" s="3">
        <f t="shared" si="2"/>
        <v>3189879.058134947</v>
      </c>
      <c r="E76" s="1">
        <v>87.4</v>
      </c>
      <c r="F76" s="3">
        <v>3189879.058134947</v>
      </c>
      <c r="G76" s="38"/>
      <c r="H76" s="39"/>
      <c r="I76" s="1">
        <v>0</v>
      </c>
      <c r="J76" s="3">
        <v>0</v>
      </c>
      <c r="K76" s="40"/>
      <c r="L76" s="40"/>
      <c r="M76" s="40"/>
      <c r="N76" s="41"/>
      <c r="O76" s="32"/>
      <c r="P76" s="40"/>
    </row>
    <row r="77" spans="1:16" s="34" customFormat="1" ht="24" x14ac:dyDescent="0.25">
      <c r="A77" s="37">
        <v>64</v>
      </c>
      <c r="B77" s="2" t="s">
        <v>7</v>
      </c>
      <c r="C77" s="1">
        <f t="shared" si="1"/>
        <v>42.5</v>
      </c>
      <c r="D77" s="3">
        <f t="shared" si="2"/>
        <v>1551142.5625942247</v>
      </c>
      <c r="E77" s="1">
        <v>42.5</v>
      </c>
      <c r="F77" s="3">
        <v>1551142.5625942247</v>
      </c>
      <c r="G77" s="38"/>
      <c r="H77" s="39"/>
      <c r="I77" s="1">
        <v>0</v>
      </c>
      <c r="J77" s="3">
        <v>0</v>
      </c>
      <c r="K77" s="40"/>
      <c r="L77" s="40"/>
      <c r="M77" s="40"/>
      <c r="N77" s="41"/>
      <c r="O77" s="32"/>
      <c r="P77" s="40"/>
    </row>
    <row r="78" spans="1:16" s="34" customFormat="1" ht="24" x14ac:dyDescent="0.25">
      <c r="A78" s="37">
        <v>65</v>
      </c>
      <c r="B78" s="2" t="s">
        <v>8</v>
      </c>
      <c r="C78" s="1">
        <f t="shared" si="1"/>
        <v>177.9</v>
      </c>
      <c r="D78" s="3">
        <f t="shared" si="2"/>
        <v>6492900.2796591194</v>
      </c>
      <c r="E78" s="1">
        <v>177.9</v>
      </c>
      <c r="F78" s="3">
        <v>6492900.2796591194</v>
      </c>
      <c r="G78" s="38"/>
      <c r="H78" s="39"/>
      <c r="I78" s="1">
        <v>0</v>
      </c>
      <c r="J78" s="3">
        <v>0</v>
      </c>
      <c r="K78" s="40"/>
      <c r="L78" s="40"/>
      <c r="M78" s="40"/>
      <c r="N78" s="41"/>
      <c r="O78" s="32"/>
      <c r="P78" s="40"/>
    </row>
    <row r="79" spans="1:16" s="34" customFormat="1" x14ac:dyDescent="0.25">
      <c r="A79" s="37">
        <v>66</v>
      </c>
      <c r="B79" s="2" t="s">
        <v>9</v>
      </c>
      <c r="C79" s="1">
        <f t="shared" ref="C79:C92" si="3">E79+I79</f>
        <v>40.4</v>
      </c>
      <c r="D79" s="3">
        <f t="shared" ref="D79:D92" si="4">F79+J79</f>
        <v>1474497.8712660393</v>
      </c>
      <c r="E79" s="1">
        <v>40.4</v>
      </c>
      <c r="F79" s="3">
        <v>1474497.8712660393</v>
      </c>
      <c r="G79" s="38"/>
      <c r="H79" s="39"/>
      <c r="I79" s="1">
        <v>0</v>
      </c>
      <c r="J79" s="3">
        <v>0</v>
      </c>
      <c r="K79" s="40"/>
      <c r="L79" s="40"/>
      <c r="M79" s="40"/>
      <c r="N79" s="41"/>
      <c r="O79" s="32"/>
      <c r="P79" s="40"/>
    </row>
    <row r="80" spans="1:16" s="34" customFormat="1" ht="24" x14ac:dyDescent="0.25">
      <c r="A80" s="37">
        <v>67</v>
      </c>
      <c r="B80" s="2" t="s">
        <v>10</v>
      </c>
      <c r="C80" s="1">
        <f t="shared" si="3"/>
        <v>40.6</v>
      </c>
      <c r="D80" s="3">
        <f t="shared" si="4"/>
        <v>1481797.3656782475</v>
      </c>
      <c r="E80" s="1">
        <v>0</v>
      </c>
      <c r="F80" s="3">
        <v>0</v>
      </c>
      <c r="G80" s="38"/>
      <c r="H80" s="39"/>
      <c r="I80" s="1">
        <v>40.6</v>
      </c>
      <c r="J80" s="3">
        <v>1481797.3656782475</v>
      </c>
      <c r="K80" s="40"/>
      <c r="L80" s="40"/>
      <c r="M80" s="40"/>
      <c r="N80" s="41"/>
      <c r="O80" s="32"/>
      <c r="P80" s="40"/>
    </row>
    <row r="81" spans="1:16" s="34" customFormat="1" ht="24" x14ac:dyDescent="0.25">
      <c r="A81" s="37">
        <v>68</v>
      </c>
      <c r="B81" s="2" t="s">
        <v>11</v>
      </c>
      <c r="C81" s="1">
        <f t="shared" si="3"/>
        <v>42</v>
      </c>
      <c r="D81" s="3">
        <f t="shared" si="4"/>
        <v>1532893.8265637043</v>
      </c>
      <c r="E81" s="1">
        <v>42</v>
      </c>
      <c r="F81" s="3">
        <v>1532893.8265637043</v>
      </c>
      <c r="G81" s="38"/>
      <c r="H81" s="39"/>
      <c r="I81" s="1">
        <v>0</v>
      </c>
      <c r="J81" s="3">
        <v>0</v>
      </c>
      <c r="K81" s="40"/>
      <c r="L81" s="40"/>
      <c r="M81" s="40"/>
      <c r="N81" s="41"/>
      <c r="O81" s="32"/>
      <c r="P81" s="40"/>
    </row>
    <row r="82" spans="1:16" s="34" customFormat="1" x14ac:dyDescent="0.25">
      <c r="A82" s="37">
        <v>69</v>
      </c>
      <c r="B82" s="2" t="s">
        <v>12</v>
      </c>
      <c r="C82" s="1">
        <f t="shared" si="3"/>
        <v>51.4</v>
      </c>
      <c r="D82" s="3">
        <f t="shared" si="4"/>
        <v>1875970.0639374857</v>
      </c>
      <c r="E82" s="1">
        <v>51.4</v>
      </c>
      <c r="F82" s="3">
        <v>1875970.0639374857</v>
      </c>
      <c r="G82" s="38"/>
      <c r="H82" s="39"/>
      <c r="I82" s="1">
        <v>0</v>
      </c>
      <c r="J82" s="3">
        <v>0</v>
      </c>
      <c r="K82" s="40"/>
      <c r="L82" s="40"/>
      <c r="M82" s="40"/>
      <c r="N82" s="41"/>
      <c r="O82" s="32"/>
      <c r="P82" s="40"/>
    </row>
    <row r="83" spans="1:16" s="34" customFormat="1" ht="24" x14ac:dyDescent="0.25">
      <c r="A83" s="37">
        <v>70</v>
      </c>
      <c r="B83" s="2" t="s">
        <v>13</v>
      </c>
      <c r="C83" s="1">
        <f t="shared" si="3"/>
        <v>51.2</v>
      </c>
      <c r="D83" s="3">
        <f t="shared" si="4"/>
        <v>1868670.5695252777</v>
      </c>
      <c r="E83" s="1">
        <v>51.2</v>
      </c>
      <c r="F83" s="3">
        <v>1868670.5695252777</v>
      </c>
      <c r="G83" s="38"/>
      <c r="H83" s="39"/>
      <c r="I83" s="1">
        <v>0</v>
      </c>
      <c r="J83" s="3">
        <v>0</v>
      </c>
      <c r="K83" s="40"/>
      <c r="L83" s="40"/>
      <c r="M83" s="40"/>
      <c r="N83" s="41"/>
      <c r="O83" s="32"/>
      <c r="P83" s="40"/>
    </row>
    <row r="84" spans="1:16" s="34" customFormat="1" x14ac:dyDescent="0.25">
      <c r="A84" s="37">
        <v>71</v>
      </c>
      <c r="B84" s="2" t="s">
        <v>14</v>
      </c>
      <c r="C84" s="1">
        <f t="shared" si="3"/>
        <v>78.3</v>
      </c>
      <c r="D84" s="3">
        <f t="shared" si="4"/>
        <v>2857752.0623794771</v>
      </c>
      <c r="E84" s="1">
        <v>78.3</v>
      </c>
      <c r="F84" s="3">
        <v>2857752.0623794771</v>
      </c>
      <c r="G84" s="38"/>
      <c r="H84" s="39"/>
      <c r="I84" s="1">
        <v>0</v>
      </c>
      <c r="J84" s="3">
        <v>0</v>
      </c>
      <c r="K84" s="40"/>
      <c r="L84" s="40"/>
      <c r="M84" s="40"/>
      <c r="N84" s="41"/>
      <c r="O84" s="32"/>
      <c r="P84" s="40"/>
    </row>
    <row r="85" spans="1:16" s="34" customFormat="1" ht="24" x14ac:dyDescent="0.25">
      <c r="A85" s="37">
        <v>72</v>
      </c>
      <c r="B85" s="2" t="s">
        <v>18</v>
      </c>
      <c r="C85" s="1">
        <f t="shared" si="3"/>
        <v>116.86</v>
      </c>
      <c r="D85" s="3">
        <f t="shared" si="4"/>
        <v>4265094.5850532018</v>
      </c>
      <c r="E85" s="1">
        <v>116.86</v>
      </c>
      <c r="F85" s="3">
        <v>4265094.5850532018</v>
      </c>
      <c r="G85" s="38"/>
      <c r="H85" s="39"/>
      <c r="I85" s="1">
        <v>0</v>
      </c>
      <c r="J85" s="3">
        <v>0</v>
      </c>
      <c r="K85" s="40"/>
      <c r="L85" s="40"/>
      <c r="M85" s="40"/>
      <c r="N85" s="41"/>
      <c r="O85" s="32"/>
      <c r="P85" s="40"/>
    </row>
    <row r="86" spans="1:16" s="34" customFormat="1" x14ac:dyDescent="0.25">
      <c r="A86" s="37">
        <v>73</v>
      </c>
      <c r="B86" s="2" t="s">
        <v>19</v>
      </c>
      <c r="C86" s="1">
        <f t="shared" si="3"/>
        <v>56</v>
      </c>
      <c r="D86" s="3">
        <f t="shared" si="4"/>
        <v>2043858.4354182724</v>
      </c>
      <c r="E86" s="1">
        <v>56</v>
      </c>
      <c r="F86" s="3">
        <v>2043858.4354182724</v>
      </c>
      <c r="G86" s="38"/>
      <c r="H86" s="39"/>
      <c r="I86" s="1">
        <v>0</v>
      </c>
      <c r="J86" s="3">
        <v>0</v>
      </c>
      <c r="K86" s="40"/>
      <c r="L86" s="40"/>
      <c r="M86" s="40"/>
      <c r="N86" s="41"/>
      <c r="O86" s="32"/>
      <c r="P86" s="40"/>
    </row>
    <row r="87" spans="1:16" s="34" customFormat="1" ht="24" x14ac:dyDescent="0.25">
      <c r="A87" s="37">
        <v>74</v>
      </c>
      <c r="B87" s="2" t="s">
        <v>20</v>
      </c>
      <c r="C87" s="1">
        <f t="shared" si="3"/>
        <v>76</v>
      </c>
      <c r="D87" s="3">
        <f t="shared" si="4"/>
        <v>2773807.876639084</v>
      </c>
      <c r="E87" s="1">
        <v>46</v>
      </c>
      <c r="F87" s="3">
        <v>1678883.7148078666</v>
      </c>
      <c r="G87" s="38"/>
      <c r="H87" s="39"/>
      <c r="I87" s="1">
        <v>30</v>
      </c>
      <c r="J87" s="3">
        <v>1094924.1618312174</v>
      </c>
      <c r="K87" s="40"/>
      <c r="L87" s="40"/>
      <c r="M87" s="40"/>
      <c r="N87" s="41"/>
      <c r="O87" s="32"/>
      <c r="P87" s="40"/>
    </row>
    <row r="88" spans="1:16" s="34" customFormat="1" ht="24" x14ac:dyDescent="0.25">
      <c r="A88" s="37">
        <v>75</v>
      </c>
      <c r="B88" s="2" t="s">
        <v>21</v>
      </c>
      <c r="C88" s="1">
        <f t="shared" si="3"/>
        <v>111.5</v>
      </c>
      <c r="D88" s="3">
        <f t="shared" si="4"/>
        <v>4069468.1348060244</v>
      </c>
      <c r="E88" s="1">
        <v>111.5</v>
      </c>
      <c r="F88" s="3">
        <v>4069468.1348060244</v>
      </c>
      <c r="G88" s="38"/>
      <c r="H88" s="39"/>
      <c r="I88" s="1">
        <v>0</v>
      </c>
      <c r="J88" s="3">
        <v>0</v>
      </c>
      <c r="K88" s="40"/>
      <c r="L88" s="40"/>
      <c r="M88" s="40"/>
      <c r="N88" s="41"/>
      <c r="O88" s="32"/>
      <c r="P88" s="40"/>
    </row>
    <row r="89" spans="1:16" s="34" customFormat="1" x14ac:dyDescent="0.25">
      <c r="A89" s="37">
        <v>76</v>
      </c>
      <c r="B89" s="2" t="s">
        <v>22</v>
      </c>
      <c r="C89" s="1">
        <f t="shared" si="3"/>
        <v>28.2</v>
      </c>
      <c r="D89" s="3">
        <f t="shared" si="4"/>
        <v>1029228.7121213443</v>
      </c>
      <c r="E89" s="1">
        <v>28.2</v>
      </c>
      <c r="F89" s="3">
        <v>1029228.7121213443</v>
      </c>
      <c r="G89" s="38"/>
      <c r="H89" s="39"/>
      <c r="I89" s="1">
        <v>0</v>
      </c>
      <c r="J89" s="3">
        <v>0</v>
      </c>
      <c r="K89" s="40"/>
      <c r="L89" s="40"/>
      <c r="M89" s="40"/>
      <c r="N89" s="41"/>
      <c r="O89" s="32"/>
      <c r="P89" s="40"/>
    </row>
    <row r="90" spans="1:16" s="34" customFormat="1" ht="24" x14ac:dyDescent="0.25">
      <c r="A90" s="37">
        <v>77</v>
      </c>
      <c r="B90" s="2" t="s">
        <v>15</v>
      </c>
      <c r="C90" s="1">
        <f t="shared" si="3"/>
        <v>60.92</v>
      </c>
      <c r="D90" s="3">
        <f t="shared" si="4"/>
        <v>2223425.9979585921</v>
      </c>
      <c r="E90" s="1">
        <v>60.92</v>
      </c>
      <c r="F90" s="3">
        <v>2223425.9979585921</v>
      </c>
      <c r="G90" s="38"/>
      <c r="H90" s="39"/>
      <c r="I90" s="1">
        <v>0</v>
      </c>
      <c r="J90" s="3">
        <v>0</v>
      </c>
      <c r="K90" s="40"/>
      <c r="L90" s="40"/>
      <c r="M90" s="40"/>
      <c r="N90" s="41"/>
      <c r="O90" s="32"/>
      <c r="P90" s="40"/>
    </row>
    <row r="91" spans="1:16" s="34" customFormat="1" ht="24" x14ac:dyDescent="0.25">
      <c r="A91" s="37">
        <v>78</v>
      </c>
      <c r="B91" s="2" t="s">
        <v>95</v>
      </c>
      <c r="C91" s="1">
        <f t="shared" si="3"/>
        <v>39.200000000000003</v>
      </c>
      <c r="D91" s="3">
        <f t="shared" si="4"/>
        <v>1430700.9047927908</v>
      </c>
      <c r="E91" s="1">
        <v>0</v>
      </c>
      <c r="F91" s="3">
        <v>0</v>
      </c>
      <c r="G91" s="38"/>
      <c r="H91" s="39"/>
      <c r="I91" s="1">
        <v>39.200000000000003</v>
      </c>
      <c r="J91" s="3">
        <v>1430700.9047927908</v>
      </c>
      <c r="K91" s="40"/>
      <c r="L91" s="40"/>
      <c r="M91" s="40"/>
      <c r="N91" s="41"/>
      <c r="O91" s="32"/>
      <c r="P91" s="40"/>
    </row>
    <row r="92" spans="1:16" s="34" customFormat="1" x14ac:dyDescent="0.25">
      <c r="A92" s="37">
        <v>79</v>
      </c>
      <c r="B92" s="2" t="s">
        <v>96</v>
      </c>
      <c r="C92" s="1">
        <f t="shared" si="3"/>
        <v>42.5</v>
      </c>
      <c r="D92" s="3">
        <f t="shared" si="4"/>
        <v>1551142.5625942247</v>
      </c>
      <c r="E92" s="1">
        <v>0</v>
      </c>
      <c r="F92" s="3">
        <v>0</v>
      </c>
      <c r="G92" s="38"/>
      <c r="H92" s="39"/>
      <c r="I92" s="1">
        <v>42.5</v>
      </c>
      <c r="J92" s="3">
        <v>1551142.5625942247</v>
      </c>
      <c r="K92" s="40"/>
      <c r="L92" s="40"/>
      <c r="M92" s="40"/>
      <c r="N92" s="41"/>
      <c r="O92" s="32"/>
      <c r="P92" s="40"/>
    </row>
    <row r="93" spans="1:16" s="34" customFormat="1" x14ac:dyDescent="0.25">
      <c r="B93" s="42"/>
      <c r="C93" s="43"/>
      <c r="D93" s="44"/>
      <c r="E93" s="45"/>
      <c r="F93" s="46"/>
      <c r="G93" s="46"/>
      <c r="H93" s="46"/>
      <c r="I93" s="46"/>
      <c r="J93" s="46"/>
      <c r="K93" s="46"/>
      <c r="L93" s="12"/>
      <c r="M93" s="47"/>
      <c r="N93" s="12"/>
      <c r="O93" s="12"/>
      <c r="P93" s="46"/>
    </row>
    <row r="94" spans="1:16" s="34" customFormat="1" x14ac:dyDescent="0.25">
      <c r="B94" s="42"/>
      <c r="C94" s="43"/>
      <c r="D94" s="44"/>
      <c r="E94" s="45"/>
      <c r="F94" s="46"/>
      <c r="G94" s="46"/>
      <c r="H94" s="46"/>
      <c r="I94" s="46"/>
      <c r="J94" s="46"/>
      <c r="K94" s="46"/>
      <c r="L94" s="12"/>
      <c r="M94" s="47"/>
      <c r="N94" s="12"/>
      <c r="O94" s="12"/>
      <c r="P94" s="46"/>
    </row>
    <row r="95" spans="1:16" s="34" customFormat="1" x14ac:dyDescent="0.25">
      <c r="B95" s="42"/>
      <c r="C95" s="43"/>
      <c r="D95" s="44"/>
      <c r="E95" s="45"/>
      <c r="F95" s="46"/>
      <c r="G95" s="46"/>
      <c r="H95" s="46"/>
      <c r="I95" s="46"/>
      <c r="J95" s="46"/>
      <c r="K95" s="46"/>
      <c r="L95" s="12"/>
      <c r="M95" s="47"/>
      <c r="N95" s="12"/>
      <c r="O95" s="12"/>
      <c r="P95" s="46"/>
    </row>
    <row r="96" spans="1:16" s="34" customFormat="1" x14ac:dyDescent="0.25">
      <c r="B96" s="42"/>
      <c r="C96" s="43"/>
      <c r="D96" s="44"/>
      <c r="E96" s="45"/>
      <c r="F96" s="46"/>
      <c r="G96" s="46"/>
      <c r="H96" s="46"/>
      <c r="I96" s="46"/>
      <c r="J96" s="46"/>
      <c r="K96" s="46"/>
      <c r="L96" s="12"/>
      <c r="M96" s="47"/>
      <c r="N96" s="12"/>
      <c r="O96" s="12"/>
      <c r="P96" s="46"/>
    </row>
    <row r="97" spans="1:16" s="34" customFormat="1" x14ac:dyDescent="0.25">
      <c r="B97" s="42"/>
      <c r="C97" s="43"/>
      <c r="D97" s="44"/>
      <c r="E97" s="45"/>
      <c r="F97" s="46"/>
      <c r="G97" s="46"/>
      <c r="H97" s="46"/>
      <c r="I97" s="46"/>
      <c r="J97" s="46"/>
      <c r="K97" s="46"/>
      <c r="L97" s="12"/>
      <c r="M97" s="47"/>
      <c r="N97" s="12"/>
      <c r="O97" s="12"/>
      <c r="P97" s="46"/>
    </row>
    <row r="98" spans="1:16" s="34" customFormat="1" x14ac:dyDescent="0.25">
      <c r="B98" s="42"/>
      <c r="C98" s="43"/>
      <c r="D98" s="44"/>
      <c r="E98" s="45"/>
      <c r="F98" s="46"/>
      <c r="G98" s="46"/>
      <c r="H98" s="46"/>
      <c r="I98" s="46"/>
      <c r="J98" s="46"/>
      <c r="K98" s="46"/>
      <c r="L98" s="12"/>
      <c r="M98" s="47"/>
      <c r="N98" s="12"/>
      <c r="O98" s="12"/>
      <c r="P98" s="46"/>
    </row>
    <row r="99" spans="1:16" s="34" customFormat="1" x14ac:dyDescent="0.25">
      <c r="B99" s="42"/>
      <c r="C99" s="43"/>
      <c r="D99" s="44"/>
      <c r="E99" s="45"/>
      <c r="F99" s="46"/>
      <c r="G99" s="46"/>
      <c r="H99" s="46"/>
      <c r="I99" s="46"/>
      <c r="J99" s="46"/>
      <c r="K99" s="46"/>
      <c r="L99" s="12"/>
      <c r="M99" s="47"/>
      <c r="N99" s="12"/>
      <c r="O99" s="12"/>
      <c r="P99" s="46"/>
    </row>
    <row r="100" spans="1:16" x14ac:dyDescent="0.25">
      <c r="B100" s="48"/>
      <c r="C100" s="49"/>
      <c r="D100" s="50"/>
      <c r="E100" s="51"/>
      <c r="F100" s="52"/>
      <c r="G100" s="52"/>
      <c r="H100" s="52"/>
      <c r="I100" s="52"/>
      <c r="J100" s="52"/>
      <c r="K100" s="52"/>
      <c r="P100" s="52"/>
    </row>
    <row r="101" spans="1:16" s="60" customFormat="1" x14ac:dyDescent="0.25">
      <c r="A101" s="53"/>
      <c r="B101" s="54"/>
      <c r="C101" s="55"/>
      <c r="D101" s="55"/>
      <c r="E101" s="55"/>
      <c r="F101" s="56"/>
      <c r="G101" s="57"/>
      <c r="H101" s="57"/>
      <c r="I101" s="57"/>
      <c r="J101" s="57"/>
      <c r="K101" s="57"/>
      <c r="L101" s="56"/>
      <c r="M101" s="58"/>
      <c r="N101" s="57"/>
      <c r="O101" s="59"/>
      <c r="P101" s="57"/>
    </row>
    <row r="102" spans="1:16" s="61" customFormat="1" ht="16.5" x14ac:dyDescent="0.25">
      <c r="A102" s="80"/>
      <c r="B102" s="80"/>
      <c r="C102" s="80"/>
      <c r="D102" s="80"/>
      <c r="E102" s="80"/>
      <c r="F102" s="80"/>
      <c r="G102" s="56"/>
      <c r="H102" s="56"/>
      <c r="I102" s="56"/>
      <c r="J102" s="56"/>
      <c r="K102" s="81"/>
      <c r="L102" s="81"/>
      <c r="M102" s="81"/>
      <c r="N102" s="8"/>
      <c r="O102" s="8"/>
      <c r="P102" s="52"/>
    </row>
    <row r="103" spans="1:16" s="60" customFormat="1" x14ac:dyDescent="0.25">
      <c r="B103" s="62"/>
      <c r="C103" s="63"/>
      <c r="D103" s="64"/>
      <c r="E103" s="65"/>
      <c r="F103" s="56"/>
      <c r="G103" s="56"/>
      <c r="H103" s="56"/>
      <c r="I103" s="56"/>
      <c r="J103" s="56"/>
      <c r="K103" s="56"/>
      <c r="L103" s="66"/>
      <c r="M103" s="67"/>
      <c r="N103" s="66"/>
      <c r="O103" s="66"/>
      <c r="P103" s="56"/>
    </row>
    <row r="104" spans="1:16" s="60" customFormat="1" x14ac:dyDescent="0.25">
      <c r="B104" s="62"/>
      <c r="C104" s="63"/>
      <c r="D104" s="64"/>
      <c r="E104" s="65"/>
      <c r="F104" s="56"/>
      <c r="G104" s="56"/>
      <c r="H104" s="56"/>
      <c r="I104" s="56"/>
      <c r="J104" s="56"/>
      <c r="K104" s="56"/>
      <c r="L104" s="66"/>
      <c r="M104" s="67"/>
      <c r="N104" s="66"/>
      <c r="O104" s="66"/>
      <c r="P104" s="56"/>
    </row>
    <row r="105" spans="1:16" s="60" customFormat="1" x14ac:dyDescent="0.25">
      <c r="B105" s="68"/>
      <c r="C105" s="63"/>
      <c r="D105" s="64"/>
      <c r="E105" s="65"/>
      <c r="F105" s="56"/>
      <c r="G105" s="56"/>
      <c r="H105" s="56"/>
      <c r="I105" s="56"/>
      <c r="J105" s="56"/>
      <c r="K105" s="56"/>
      <c r="L105" s="66"/>
      <c r="M105" s="67"/>
      <c r="N105" s="66"/>
      <c r="O105" s="66"/>
      <c r="P105" s="56"/>
    </row>
    <row r="106" spans="1:16" s="60" customFormat="1" x14ac:dyDescent="0.25">
      <c r="B106" s="62"/>
      <c r="C106" s="69"/>
      <c r="D106" s="70"/>
      <c r="F106" s="66"/>
      <c r="G106" s="66"/>
      <c r="H106" s="66"/>
      <c r="I106" s="66"/>
      <c r="J106" s="66"/>
      <c r="K106" s="66"/>
      <c r="L106" s="66"/>
      <c r="M106" s="67"/>
      <c r="N106" s="66"/>
      <c r="O106" s="66"/>
      <c r="P106" s="66"/>
    </row>
    <row r="107" spans="1:16" s="60" customFormat="1" x14ac:dyDescent="0.25">
      <c r="B107" s="62"/>
      <c r="C107" s="69"/>
      <c r="D107" s="70"/>
      <c r="F107" s="66"/>
      <c r="G107" s="66"/>
      <c r="H107" s="66"/>
      <c r="I107" s="66"/>
      <c r="J107" s="66"/>
      <c r="K107" s="66"/>
      <c r="L107" s="66"/>
      <c r="M107" s="67"/>
      <c r="N107" s="66"/>
      <c r="O107" s="66"/>
      <c r="P107" s="66"/>
    </row>
    <row r="108" spans="1:16" s="60" customFormat="1" x14ac:dyDescent="0.25">
      <c r="B108" s="62"/>
      <c r="C108" s="69"/>
      <c r="D108" s="70"/>
      <c r="F108" s="66"/>
      <c r="G108" s="66"/>
      <c r="H108" s="66"/>
      <c r="I108" s="66"/>
      <c r="J108" s="66"/>
      <c r="K108" s="66"/>
      <c r="L108" s="66"/>
      <c r="M108" s="67"/>
      <c r="N108" s="66"/>
      <c r="O108" s="66"/>
      <c r="P108" s="66"/>
    </row>
    <row r="109" spans="1:16" s="60" customFormat="1" x14ac:dyDescent="0.25">
      <c r="B109" s="62"/>
      <c r="C109" s="69"/>
      <c r="D109" s="70"/>
      <c r="F109" s="66"/>
      <c r="G109" s="66"/>
      <c r="H109" s="66"/>
      <c r="I109" s="66"/>
      <c r="J109" s="66"/>
      <c r="K109" s="66"/>
      <c r="L109" s="66"/>
      <c r="M109" s="67"/>
      <c r="N109" s="66"/>
      <c r="O109" s="66"/>
      <c r="P109" s="66"/>
    </row>
    <row r="110" spans="1:16" s="60" customFormat="1" x14ac:dyDescent="0.25">
      <c r="B110" s="62"/>
      <c r="C110" s="69"/>
      <c r="D110" s="70"/>
      <c r="F110" s="66"/>
      <c r="G110" s="66"/>
      <c r="H110" s="66"/>
      <c r="I110" s="66"/>
      <c r="J110" s="66"/>
      <c r="K110" s="66"/>
      <c r="L110" s="66"/>
      <c r="M110" s="67"/>
      <c r="N110" s="66"/>
      <c r="O110" s="66"/>
      <c r="P110" s="66"/>
    </row>
    <row r="111" spans="1:16" s="60" customFormat="1" x14ac:dyDescent="0.25">
      <c r="B111" s="62"/>
      <c r="C111" s="69"/>
      <c r="D111" s="70"/>
      <c r="F111" s="66"/>
      <c r="G111" s="66"/>
      <c r="H111" s="66"/>
      <c r="I111" s="66"/>
      <c r="J111" s="66"/>
      <c r="K111" s="66"/>
      <c r="L111" s="66"/>
      <c r="M111" s="67"/>
      <c r="N111" s="66"/>
      <c r="O111" s="66"/>
      <c r="P111" s="66"/>
    </row>
    <row r="112" spans="1:16" s="60" customFormat="1" x14ac:dyDescent="0.25">
      <c r="B112" s="62"/>
      <c r="C112" s="69"/>
      <c r="D112" s="70"/>
      <c r="F112" s="66"/>
      <c r="G112" s="66"/>
      <c r="H112" s="66"/>
      <c r="I112" s="66"/>
      <c r="J112" s="66"/>
      <c r="K112" s="66"/>
      <c r="L112" s="66"/>
      <c r="M112" s="67"/>
      <c r="N112" s="66"/>
      <c r="O112" s="66"/>
      <c r="P112" s="66"/>
    </row>
    <row r="113" spans="2:16" s="60" customFormat="1" x14ac:dyDescent="0.25">
      <c r="B113" s="62"/>
      <c r="C113" s="69"/>
      <c r="D113" s="70"/>
      <c r="F113" s="66"/>
      <c r="G113" s="66"/>
      <c r="H113" s="66"/>
      <c r="I113" s="66"/>
      <c r="J113" s="66"/>
      <c r="K113" s="66"/>
      <c r="L113" s="66"/>
      <c r="M113" s="67"/>
      <c r="N113" s="66"/>
      <c r="O113" s="66"/>
      <c r="P113" s="66"/>
    </row>
    <row r="114" spans="2:16" s="60" customFormat="1" x14ac:dyDescent="0.25">
      <c r="B114" s="62"/>
      <c r="C114" s="69"/>
      <c r="D114" s="70"/>
      <c r="F114" s="66"/>
      <c r="G114" s="66"/>
      <c r="H114" s="66"/>
      <c r="I114" s="66"/>
      <c r="J114" s="66"/>
      <c r="K114" s="66"/>
      <c r="L114" s="66"/>
      <c r="M114" s="67"/>
      <c r="N114" s="66"/>
      <c r="O114" s="66"/>
      <c r="P114" s="66"/>
    </row>
    <row r="115" spans="2:16" s="60" customFormat="1" x14ac:dyDescent="0.25">
      <c r="B115" s="62"/>
      <c r="C115" s="69"/>
      <c r="D115" s="70"/>
      <c r="F115" s="66"/>
      <c r="G115" s="66"/>
      <c r="H115" s="66"/>
      <c r="I115" s="66"/>
      <c r="J115" s="66"/>
      <c r="K115" s="66"/>
      <c r="L115" s="66"/>
      <c r="M115" s="67"/>
      <c r="N115" s="66"/>
      <c r="O115" s="66"/>
      <c r="P115" s="66"/>
    </row>
    <row r="116" spans="2:16" s="60" customFormat="1" x14ac:dyDescent="0.25">
      <c r="B116" s="62"/>
      <c r="C116" s="69"/>
      <c r="D116" s="70"/>
      <c r="F116" s="66"/>
      <c r="G116" s="66"/>
      <c r="H116" s="66"/>
      <c r="I116" s="66"/>
      <c r="J116" s="66"/>
      <c r="K116" s="66"/>
      <c r="L116" s="66"/>
      <c r="M116" s="67"/>
      <c r="N116" s="66"/>
      <c r="O116" s="66"/>
      <c r="P116" s="66"/>
    </row>
  </sheetData>
  <mergeCells count="23">
    <mergeCell ref="A13:B13"/>
    <mergeCell ref="A102:F102"/>
    <mergeCell ref="K102:M102"/>
    <mergeCell ref="D5:G5"/>
    <mergeCell ref="K5:Q5"/>
    <mergeCell ref="D6:G6"/>
    <mergeCell ref="M6:Q6"/>
    <mergeCell ref="A7:P7"/>
    <mergeCell ref="A9:A11"/>
    <mergeCell ref="B9:B11"/>
    <mergeCell ref="C9:D9"/>
    <mergeCell ref="E9:F9"/>
    <mergeCell ref="G9:H9"/>
    <mergeCell ref="I9:J9"/>
    <mergeCell ref="K9:L9"/>
    <mergeCell ref="M9:N9"/>
    <mergeCell ref="O9:P9"/>
    <mergeCell ref="A3:A4"/>
    <mergeCell ref="B3:B4"/>
    <mergeCell ref="C3:C4"/>
    <mergeCell ref="J3:Q3"/>
    <mergeCell ref="D4:G4"/>
    <mergeCell ref="I4:Q4"/>
  </mergeCells>
  <pageMargins left="0.43307086614173229" right="0.23622047244094491" top="0.94488188976377963" bottom="0.35433070866141736" header="0.31496062992125984" footer="0.31496062992125984"/>
  <pageSetup paperSize="9" scale="64" fitToHeight="0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способ</vt:lpstr>
      <vt:lpstr>способ!Заголовки_для_печати</vt:lpstr>
      <vt:lpstr>способ!Область_печати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Широкая ОА</cp:lastModifiedBy>
  <cp:lastPrinted>2017-04-04T06:17:29Z</cp:lastPrinted>
  <dcterms:created xsi:type="dcterms:W3CDTF">2013-04-14T08:33:53Z</dcterms:created>
  <dcterms:modified xsi:type="dcterms:W3CDTF">2017-04-04T06:18:56Z</dcterms:modified>
</cp:coreProperties>
</file>