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2250" windowWidth="19035" windowHeight="10860"/>
  </bookViews>
  <sheets>
    <sheet name="II этап" sheetId="10" r:id="rId1"/>
  </sheets>
  <definedNames>
    <definedName name="_xlnm._FilterDatabase" localSheetId="0" hidden="1">'II этап'!$A$14:$AV$93</definedName>
    <definedName name="_xlnm.Print_Area" localSheetId="0">'II этап'!$A$1:$V$93</definedName>
  </definedNames>
  <calcPr calcId="144525"/>
</workbook>
</file>

<file path=xl/calcChain.xml><?xml version="1.0" encoding="utf-8"?>
<calcChain xmlns="http://schemas.openxmlformats.org/spreadsheetml/2006/main">
  <c r="N14" i="10" l="1"/>
  <c r="Q14" i="10" l="1"/>
  <c r="M50" i="10"/>
  <c r="M14" i="10" s="1"/>
  <c r="O14" i="10" l="1"/>
  <c r="S14" i="10" l="1"/>
  <c r="R14" i="10"/>
  <c r="P14" i="10" s="1"/>
  <c r="U14" i="10" l="1"/>
  <c r="H14" i="10"/>
  <c r="G14" i="10"/>
  <c r="I14" i="10"/>
  <c r="J14" i="10"/>
  <c r="L14" i="10"/>
  <c r="K14" i="10"/>
  <c r="T14" i="10"/>
</calcChain>
</file>

<file path=xl/sharedStrings.xml><?xml version="1.0" encoding="utf-8"?>
<sst xmlns="http://schemas.openxmlformats.org/spreadsheetml/2006/main" count="447" uniqueCount="227">
  <si>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</si>
  <si>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</si>
  <si>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</si>
  <si>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</si>
  <si>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</si>
  <si>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</si>
  <si>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</si>
  <si>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</si>
  <si>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</si>
  <si>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</si>
  <si>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</si>
  <si>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</si>
  <si>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</si>
  <si>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</si>
  <si>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</si>
  <si>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</si>
  <si>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</si>
  <si>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</si>
  <si>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</si>
  <si>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</si>
  <si>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</si>
  <si>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</si>
  <si>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</si>
  <si>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</si>
  <si>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</si>
  <si>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</si>
  <si>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</si>
  <si>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</si>
  <si>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</si>
  <si>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X</t>
  </si>
  <si>
    <t>59</t>
  </si>
  <si>
    <t>83</t>
  </si>
  <si>
    <t>47</t>
  </si>
  <si>
    <t>52</t>
  </si>
  <si>
    <t>13</t>
  </si>
  <si>
    <t>15</t>
  </si>
  <si>
    <t>84</t>
  </si>
  <si>
    <t>67</t>
  </si>
  <si>
    <t>79</t>
  </si>
  <si>
    <t>3</t>
  </si>
  <si>
    <t>Х</t>
  </si>
  <si>
    <t>24</t>
  </si>
  <si>
    <t>25</t>
  </si>
  <si>
    <t>33</t>
  </si>
  <si>
    <t>56</t>
  </si>
  <si>
    <t>35</t>
  </si>
  <si>
    <t>37</t>
  </si>
  <si>
    <t>44</t>
  </si>
  <si>
    <t>38</t>
  </si>
  <si>
    <t>49</t>
  </si>
  <si>
    <t>55</t>
  </si>
  <si>
    <t>136</t>
  </si>
  <si>
    <t>Внебюджетные  источники финансирования</t>
  </si>
  <si>
    <t>Перечень аварийных многоквартирных домов, признанных аварийными до 1 января 2012 года аварийными и подлежащими сносу или реконструкции в связи с физическим износом в процессе эксплуатации</t>
  </si>
  <si>
    <t>Дополнительные источники финансирования</t>
  </si>
  <si>
    <t>5</t>
  </si>
  <si>
    <t>82</t>
  </si>
  <si>
    <t>19</t>
  </si>
  <si>
    <t>48</t>
  </si>
  <si>
    <t>58</t>
  </si>
  <si>
    <t>85</t>
  </si>
  <si>
    <t>74</t>
  </si>
  <si>
    <t>IV.2014</t>
  </si>
  <si>
    <t>IV.2015</t>
  </si>
  <si>
    <t>IV.2017</t>
  </si>
  <si>
    <t>III.2017</t>
  </si>
  <si>
    <t>61</t>
  </si>
  <si>
    <t>28</t>
  </si>
  <si>
    <t>62</t>
  </si>
  <si>
    <t>30</t>
  </si>
  <si>
    <t>IV.2016</t>
  </si>
  <si>
    <t>51</t>
  </si>
  <si>
    <t>100</t>
  </si>
  <si>
    <t>66</t>
  </si>
  <si>
    <t>15.12.2008</t>
  </si>
  <si>
    <t>42</t>
  </si>
  <si>
    <t>41</t>
  </si>
  <si>
    <t>43</t>
  </si>
  <si>
    <t>г. Печора, пгт. Изъяю, ул. Таежная, д. 1</t>
  </si>
  <si>
    <t>19.04.2011</t>
  </si>
  <si>
    <t>г. Печора, пгт. Изъяю, ул. Таежная, д. 3</t>
  </si>
  <si>
    <t>Заключение № 10</t>
  </si>
  <si>
    <t>27.01.2010</t>
  </si>
  <si>
    <t>г. Печора, пгт. Изъяю, ул. Таежная, д. 4</t>
  </si>
  <si>
    <t>03.03.2010</t>
  </si>
  <si>
    <t>г. Печора, пгт. Кожва, пер. Подгорный, д. 2</t>
  </si>
  <si>
    <t>Заключение № 54</t>
  </si>
  <si>
    <t>02.06.2010</t>
  </si>
  <si>
    <t>г. Печора, пгт. Кожва, пер. Станционный, д. 3</t>
  </si>
  <si>
    <t>Заключение № 135</t>
  </si>
  <si>
    <t>07.12.2010</t>
  </si>
  <si>
    <t>25.11.2008</t>
  </si>
  <si>
    <t>г. Печора, пгт. Кожва, пер. Транспортный, д. 7 Б</t>
  </si>
  <si>
    <t>Заключение № 5</t>
  </si>
  <si>
    <t>06.12.2007</t>
  </si>
  <si>
    <t>г. Печора, пгт. Кожва, ул. Лесная, д. 45</t>
  </si>
  <si>
    <t>г. Печора, пгт. Кожва, ул. Октябрьская, д. 17</t>
  </si>
  <si>
    <t>Заключение № 2</t>
  </si>
  <si>
    <t>30.07.2010</t>
  </si>
  <si>
    <t>г. Печора, пгт. Кожва, ул. Советская, д. 13</t>
  </si>
  <si>
    <t>Заключение № 132</t>
  </si>
  <si>
    <t>г. Печора, пгт. Кожва, ул. Уральская, д. 1</t>
  </si>
  <si>
    <t>г. Печора, пгт. Кожва, ул. Уральская, д. 18</t>
  </si>
  <si>
    <t>Заключение № 45</t>
  </si>
  <si>
    <t>04.05.2011</t>
  </si>
  <si>
    <t>г. Печора, пгт. Кожва, ул. Уральская, д. 6</t>
  </si>
  <si>
    <t>23.12.2010</t>
  </si>
  <si>
    <t>г. Печора, пгт. Путеец, ул. Парковая, д. 33</t>
  </si>
  <si>
    <t>11.02.2011</t>
  </si>
  <si>
    <t>18.08.2010</t>
  </si>
  <si>
    <t>г. Печора, п. Кедровый Шор, ул. Парковая, д. 15</t>
  </si>
  <si>
    <t>г. Печора, п. Кедровый Шор, ул. Парковая, д. 17</t>
  </si>
  <si>
    <t>г. Печора, п. Красный Яг, ул. Школьная, д. 15</t>
  </si>
  <si>
    <t>25.02.2009</t>
  </si>
  <si>
    <t>г. Печора, п. Озёрный, ул. Гагарина, д. 5</t>
  </si>
  <si>
    <t>г. Печора, п. Озёрный, ул. Терешковой, д. 3</t>
  </si>
  <si>
    <t>г. Печора, п. Озёрный, ул. Центральная, д. 3</t>
  </si>
  <si>
    <t>г. Печора, п. Талый, ул. Рабочая, д. 18</t>
  </si>
  <si>
    <t>10.03.2009</t>
  </si>
  <si>
    <t>10.06.2008</t>
  </si>
  <si>
    <t>13.03.2008</t>
  </si>
  <si>
    <t>г. Печора, ул. Восточная, д. 14</t>
  </si>
  <si>
    <t>127</t>
  </si>
  <si>
    <t>25.09.2009</t>
  </si>
  <si>
    <t>17.12.2009</t>
  </si>
  <si>
    <t>26.05.2010</t>
  </si>
  <si>
    <t>г. Печора, ул. Восточная, д. 4</t>
  </si>
  <si>
    <t>126</t>
  </si>
  <si>
    <t>г. Печора, ул. Восточная, д. 9</t>
  </si>
  <si>
    <t>09.04.2010</t>
  </si>
  <si>
    <t>г. Печора, ул. Гагарина, д. 14</t>
  </si>
  <si>
    <t>168</t>
  </si>
  <si>
    <t>г. Печора, ул. Гагарина, д. 28</t>
  </si>
  <si>
    <t>97</t>
  </si>
  <si>
    <t>16.09.2009</t>
  </si>
  <si>
    <t>г. Печора, ул. Гагарина, д. 33 А</t>
  </si>
  <si>
    <t>Заключение № 83</t>
  </si>
  <si>
    <t>г. Печора, ул. Гагарина, д. 33 В</t>
  </si>
  <si>
    <t>Акт № 66</t>
  </si>
  <si>
    <t>12.12.2007</t>
  </si>
  <si>
    <t>г. Печора, ул. Гагарина, д. 33 Г</t>
  </si>
  <si>
    <t>124</t>
  </si>
  <si>
    <t>25.11.2010</t>
  </si>
  <si>
    <t>г. Печора, ул. Гагарина, д. 6</t>
  </si>
  <si>
    <t>Акт № 45</t>
  </si>
  <si>
    <t>25.06.2008</t>
  </si>
  <si>
    <t>г. Печора, ул. Железнодорожная, д. 21</t>
  </si>
  <si>
    <t>178</t>
  </si>
  <si>
    <t>г. Печора, ул. Железнодорожная, д.  23</t>
  </si>
  <si>
    <t>10.04.2009</t>
  </si>
  <si>
    <t>г. Печора, ул. Железнодорожная, д. 43</t>
  </si>
  <si>
    <t>105</t>
  </si>
  <si>
    <t>г. Печора, ул. Железнодорожная, д. 47</t>
  </si>
  <si>
    <t>94</t>
  </si>
  <si>
    <t>26.05.2009</t>
  </si>
  <si>
    <t>г. Печора, ул. Западная, д. 36</t>
  </si>
  <si>
    <t>Акт № 60</t>
  </si>
  <si>
    <t>08.10.2008</t>
  </si>
  <si>
    <t>г. Печора, ул. Ленина, д.   8</t>
  </si>
  <si>
    <t>г. Печора, ул. МК-53, д. 4</t>
  </si>
  <si>
    <t>15.02.2008</t>
  </si>
  <si>
    <t>г. Печора, ул. Московская, д. 14</t>
  </si>
  <si>
    <t>28.11.2007</t>
  </si>
  <si>
    <t>г. Печора, ул. Московская, д. 25</t>
  </si>
  <si>
    <t>30.03.2009</t>
  </si>
  <si>
    <t>г. Печора, ул. Московская, д. 27</t>
  </si>
  <si>
    <t>03.07.2008</t>
  </si>
  <si>
    <t>г. Печора, ул. Московская, д. 31</t>
  </si>
  <si>
    <t>г. Печора, ул. Н.Островского, д. 4</t>
  </si>
  <si>
    <t>114</t>
  </si>
  <si>
    <t>г. Печора, ул. Н.Островского, д. 4 А</t>
  </si>
  <si>
    <t>28.01.2011</t>
  </si>
  <si>
    <t>г. Печора, ул. Н.Островского, д. 8</t>
  </si>
  <si>
    <t>г. Печора, ул. Н.Островского, д. 9</t>
  </si>
  <si>
    <t>153</t>
  </si>
  <si>
    <t>03.11.2009</t>
  </si>
  <si>
    <t>г. Печора, ул. Первомайская, д.  27</t>
  </si>
  <si>
    <t>г. Печора, ул. Пионерская, д. 34</t>
  </si>
  <si>
    <t>17.10.2011</t>
  </si>
  <si>
    <t>г. Печора, ул. Пионерская, д. 9</t>
  </si>
  <si>
    <t>154</t>
  </si>
  <si>
    <t>г. Печора, ул. Портовая, д. 10</t>
  </si>
  <si>
    <t>г. Печора, ул. Портовая, д. 11</t>
  </si>
  <si>
    <t>г. Печора, ул. Портовая, д. 13</t>
  </si>
  <si>
    <t>28.04.2009</t>
  </si>
  <si>
    <t>г. Печора, ул. Путейская, д. 1</t>
  </si>
  <si>
    <t>г. Печора, ул. Речная, д. 1</t>
  </si>
  <si>
    <t>г. Печора, ул. Речная, д. 2</t>
  </si>
  <si>
    <t>г. Печора, ул. Речная, д. 3</t>
  </si>
  <si>
    <t>г. Печора, ул. Свободы, д. 7</t>
  </si>
  <si>
    <t>г. Печора, ул. Советская, д. 30</t>
  </si>
  <si>
    <t>г. Печора, ул. Советская, д. 34</t>
  </si>
  <si>
    <t>г. Печора, ул. Стадионная, д. 53</t>
  </si>
  <si>
    <t>г. Печора, ул. Стадионная, д. 57</t>
  </si>
  <si>
    <t>г. Печора, ул. Строительная, д.  4</t>
  </si>
  <si>
    <t>г. Печора, ул. Строительная, д. 6</t>
  </si>
  <si>
    <t>г. Печора, ул. Щипачкина, д. 16</t>
  </si>
  <si>
    <t>88</t>
  </si>
  <si>
    <t xml:space="preserve">Приложение 1                                                                                                                                                                                                к муниципальной адресной программе "Переселение граждан из аварийного  жилищного фонда с учетом необходимости развития малоэтажного жилищного строительства на территории муниципального района "Печора" " на 2014-2015 годы" </t>
  </si>
  <si>
    <t>Итого по  II этапу (2014-2015г.) по  МО МР "Печора"</t>
  </si>
  <si>
    <t>г. Печора, ул. Восточная, д. 10</t>
  </si>
  <si>
    <t>г. Печора, ул. Железнодорожная, д. 16</t>
  </si>
  <si>
    <t>г. Печора, ул. Западная, д. 50</t>
  </si>
  <si>
    <t>г. Печора, ул. Ленинградская, д. 3</t>
  </si>
  <si>
    <t>г. Печора, ул. МК-53, д. 2</t>
  </si>
  <si>
    <t>г. Печора, ул. МК-53, д. 8</t>
  </si>
  <si>
    <t>г. Печора, ул. Московская, д. 2</t>
  </si>
  <si>
    <t>г. Печора, ул. Московская, д. 4</t>
  </si>
  <si>
    <t>г. Печора, ул. Октябрьская, д. 2</t>
  </si>
  <si>
    <t>г. Печора, ул. Октябрьская, д. 6</t>
  </si>
  <si>
    <t>г. Печора, ул. Октябрьская, д. 7</t>
  </si>
  <si>
    <t>г. Печора, ул. Н.Островского, д. 6</t>
  </si>
  <si>
    <t>г. Печора, ул. Первомайская, д. 21</t>
  </si>
  <si>
    <t>г. Печора, ул. Социалистическая, д. 46 А</t>
  </si>
  <si>
    <t>г. Печора, ул. Социалистическая, д. 48а</t>
  </si>
  <si>
    <t>г. Печора, пгт. Путеец, ул. Парковая, д. 37 Б</t>
  </si>
  <si>
    <t>г. Печора, пер. Северный, д. 15</t>
  </si>
  <si>
    <t>89</t>
  </si>
  <si>
    <t>10.10.2011</t>
  </si>
  <si>
    <t>107</t>
  </si>
  <si>
    <t>28.09.2011</t>
  </si>
  <si>
    <t>Заключение № 119</t>
  </si>
  <si>
    <t>180</t>
  </si>
  <si>
    <t>20.10.2011</t>
  </si>
  <si>
    <t>109</t>
  </si>
  <si>
    <t>16.09.2006</t>
  </si>
  <si>
    <t>125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</si>
</sst>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0" fontId="10" fillId="0" borderId="0"/>
    <xf numFmtId="0" fontId="10" fillId="0" borderId="0"/>
  </cellStyleXfs>
  <cellXfs count="45">
    <xf numFmtId="0" fontId="0" fillId="0" borderId="0" xfId="0"/>
    <xf numFmtId="0" fontId="2" fillId="2" borderId="0" xfId="0" applyFont="1" applyFill="1" applyAlignment="1">
      <alignment horizontal="left" vertical="center" wrapText="1"/>
    </xf>
    <xf numFmtId="3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3" fontId="4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3" fontId="6" fillId="2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 wrapText="1"/>
    </xf>
    <xf numFmtId="4" fontId="6" fillId="2" borderId="0" xfId="0" applyNumberFormat="1" applyFont="1" applyFill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2" fontId="6" fillId="0" borderId="0" xfId="0" applyNumberFormat="1" applyFont="1" applyBorder="1" applyAlignment="1">
      <alignment horizontal="right" vertical="center" wrapText="1"/>
    </xf>
    <xf numFmtId="2" fontId="2" fillId="0" borderId="0" xfId="0" applyNumberFormat="1" applyFont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center" vertical="center" textRotation="90" wrapText="1"/>
    </xf>
    <xf numFmtId="3" fontId="6" fillId="2" borderId="1" xfId="0" applyNumberFormat="1" applyFont="1" applyFill="1" applyBorder="1" applyAlignment="1">
      <alignment horizontal="center" vertical="center" textRotation="90" wrapText="1"/>
    </xf>
    <xf numFmtId="3" fontId="6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4" fontId="0" fillId="0" borderId="1" xfId="0" applyNumberFormat="1" applyBorder="1"/>
    <xf numFmtId="4" fontId="0" fillId="0" borderId="6" xfId="0" applyNumberFormat="1" applyFill="1" applyBorder="1"/>
    <xf numFmtId="0" fontId="8" fillId="2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4" fontId="6" fillId="2" borderId="0" xfId="0" applyNumberFormat="1" applyFont="1" applyFill="1" applyAlignment="1">
      <alignment horizontal="right" vertical="center" wrapText="1"/>
    </xf>
    <xf numFmtId="2" fontId="6" fillId="0" borderId="0" xfId="0" applyNumberFormat="1" applyFont="1" applyBorder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2" fontId="2" fillId="0" borderId="0" xfId="0" applyNumberFormat="1" applyFont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textRotation="90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textRotation="90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</cellXfs>
  <cellStyles count="4">
    <cellStyle name="Обычный" xfId="0" builtinId="0"/>
    <cellStyle name="Обычный 2" xfId="1"/>
    <cellStyle name="Обычный 3" xfId="2"/>
    <cellStyle name="Обычный 5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3"/>
  <sheetViews>
    <sheetView tabSelected="1" view="pageBreakPreview" zoomScale="82" zoomScaleNormal="90" zoomScaleSheetLayoutView="82" workbookViewId="0">
      <selection activeCell="N14" sqref="N14:O14"/>
    </sheetView>
  </sheetViews>
  <sheetFormatPr defaultRowHeight="15" x14ac:dyDescent="0.25"/>
  <cols>
    <col min="1" max="1" width="6" customWidth="1"/>
    <col min="2" max="2" width="41.85546875" customWidth="1"/>
    <col min="9" max="9" width="13.85546875" bestFit="1" customWidth="1"/>
    <col min="15" max="15" width="12.85546875" bestFit="1" customWidth="1"/>
    <col min="16" max="17" width="18.140625" bestFit="1" customWidth="1"/>
    <col min="18" max="18" width="14.85546875" bestFit="1" customWidth="1"/>
    <col min="19" max="19" width="14" bestFit="1" customWidth="1"/>
    <col min="22" max="22" width="14.5703125" bestFit="1" customWidth="1"/>
  </cols>
  <sheetData>
    <row r="1" spans="1:26" s="8" customFormat="1" ht="12.75" x14ac:dyDescent="0.25">
      <c r="B1" s="1"/>
      <c r="G1" s="2"/>
      <c r="H1" s="2"/>
      <c r="I1" s="3"/>
      <c r="J1" s="2"/>
      <c r="K1" s="2"/>
      <c r="L1" s="2"/>
      <c r="M1" s="18"/>
      <c r="N1" s="19"/>
      <c r="O1" s="19"/>
      <c r="P1" s="31"/>
      <c r="Q1" s="31"/>
      <c r="R1" s="31"/>
      <c r="S1" s="31"/>
      <c r="T1" s="31"/>
      <c r="U1" s="31"/>
    </row>
    <row r="2" spans="1:26" s="8" customFormat="1" ht="9" customHeight="1" x14ac:dyDescent="0.25">
      <c r="B2" s="1"/>
      <c r="G2" s="2"/>
      <c r="H2" s="2"/>
      <c r="I2" s="3"/>
      <c r="J2" s="2"/>
      <c r="K2" s="2"/>
      <c r="L2" s="2"/>
      <c r="M2" s="21"/>
      <c r="N2" s="32"/>
      <c r="O2" s="32"/>
      <c r="P2" s="32"/>
      <c r="Q2" s="32"/>
      <c r="R2" s="32"/>
      <c r="S2" s="32"/>
      <c r="T2" s="32"/>
      <c r="U2" s="32"/>
      <c r="V2" s="22"/>
    </row>
    <row r="3" spans="1:26" s="8" customFormat="1" ht="11.25" customHeight="1" x14ac:dyDescent="0.25">
      <c r="B3" s="1"/>
      <c r="G3" s="2"/>
      <c r="H3" s="2"/>
      <c r="I3" s="3"/>
      <c r="J3" s="2"/>
      <c r="K3" s="2"/>
      <c r="L3" s="2"/>
      <c r="M3" s="21"/>
      <c r="N3" s="21"/>
      <c r="O3" s="32" t="s">
        <v>198</v>
      </c>
      <c r="P3" s="33"/>
      <c r="Q3" s="33"/>
      <c r="R3" s="33"/>
      <c r="S3" s="33"/>
      <c r="T3" s="33"/>
      <c r="U3" s="33"/>
      <c r="V3" s="22"/>
    </row>
    <row r="4" spans="1:26" s="8" customFormat="1" ht="46.5" customHeight="1" x14ac:dyDescent="0.25">
      <c r="B4" s="1"/>
      <c r="G4" s="2"/>
      <c r="H4" s="2"/>
      <c r="I4" s="3"/>
      <c r="J4" s="2"/>
      <c r="K4" s="2"/>
      <c r="L4" s="2"/>
      <c r="M4" s="21"/>
      <c r="N4" s="21"/>
      <c r="O4" s="33"/>
      <c r="P4" s="33"/>
      <c r="Q4" s="33"/>
      <c r="R4" s="33"/>
      <c r="S4" s="33"/>
      <c r="T4" s="33"/>
      <c r="U4" s="33"/>
      <c r="V4" s="22"/>
    </row>
    <row r="5" spans="1:26" s="8" customFormat="1" ht="11.25" x14ac:dyDescent="0.25">
      <c r="B5" s="1"/>
      <c r="G5" s="2"/>
      <c r="H5" s="2"/>
      <c r="I5" s="3"/>
      <c r="J5" s="2"/>
      <c r="K5" s="2"/>
      <c r="L5" s="2"/>
      <c r="M5" s="22"/>
      <c r="N5" s="34"/>
      <c r="O5" s="34"/>
      <c r="P5" s="34"/>
      <c r="Q5" s="34"/>
      <c r="R5" s="34"/>
      <c r="S5" s="34"/>
      <c r="T5" s="34"/>
      <c r="U5" s="34"/>
      <c r="V5" s="22"/>
    </row>
    <row r="6" spans="1:26" s="8" customFormat="1" ht="11.25" x14ac:dyDescent="0.25">
      <c r="B6" s="1"/>
      <c r="G6" s="2"/>
      <c r="H6" s="2"/>
      <c r="I6" s="3"/>
      <c r="J6" s="2"/>
      <c r="K6" s="2"/>
      <c r="L6" s="2"/>
      <c r="M6" s="22"/>
      <c r="N6" s="34"/>
      <c r="O6" s="34"/>
      <c r="P6" s="34"/>
      <c r="Q6" s="34"/>
      <c r="R6" s="34"/>
      <c r="S6" s="34"/>
      <c r="T6" s="34"/>
      <c r="U6" s="34"/>
      <c r="V6" s="22"/>
    </row>
    <row r="7" spans="1:26" s="8" customFormat="1" ht="1.9" customHeight="1" x14ac:dyDescent="0.25">
      <c r="B7" s="1"/>
      <c r="G7" s="2"/>
      <c r="H7" s="2"/>
      <c r="I7" s="3"/>
      <c r="J7" s="2"/>
      <c r="K7" s="2"/>
      <c r="L7" s="2"/>
      <c r="M7" s="22"/>
      <c r="N7" s="22"/>
      <c r="O7" s="22"/>
      <c r="P7" s="22"/>
      <c r="Q7" s="22"/>
      <c r="R7" s="22"/>
      <c r="S7" s="22"/>
      <c r="T7" s="13"/>
      <c r="U7" s="13"/>
      <c r="V7" s="22"/>
    </row>
    <row r="8" spans="1:26" s="8" customFormat="1" ht="36" customHeight="1" x14ac:dyDescent="0.25">
      <c r="A8" s="29" t="s">
        <v>53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</row>
    <row r="9" spans="1:26" s="8" customFormat="1" ht="45" customHeight="1" x14ac:dyDescent="0.25">
      <c r="A9" s="43" t="s">
        <v>0</v>
      </c>
      <c r="B9" s="43" t="s">
        <v>1</v>
      </c>
      <c r="C9" s="43" t="s">
        <v>2</v>
      </c>
      <c r="D9" s="43"/>
      <c r="E9" s="44" t="s">
        <v>5</v>
      </c>
      <c r="F9" s="44" t="s">
        <v>6</v>
      </c>
      <c r="G9" s="38" t="s">
        <v>7</v>
      </c>
      <c r="H9" s="38" t="s">
        <v>9</v>
      </c>
      <c r="I9" s="40" t="s">
        <v>10</v>
      </c>
      <c r="J9" s="39" t="s">
        <v>12</v>
      </c>
      <c r="K9" s="39"/>
      <c r="L9" s="39"/>
      <c r="M9" s="41" t="s">
        <v>18</v>
      </c>
      <c r="N9" s="41"/>
      <c r="O9" s="41"/>
      <c r="P9" s="35" t="s">
        <v>19</v>
      </c>
      <c r="Q9" s="36"/>
      <c r="R9" s="36"/>
      <c r="S9" s="36"/>
      <c r="T9" s="36"/>
      <c r="U9" s="37"/>
      <c r="V9" s="8" t="s">
        <v>26</v>
      </c>
      <c r="W9" s="5"/>
      <c r="X9" s="5"/>
      <c r="Y9" s="5"/>
      <c r="Z9" s="5"/>
    </row>
    <row r="10" spans="1:26" s="8" customFormat="1" ht="24" customHeight="1" x14ac:dyDescent="0.25">
      <c r="A10" s="43"/>
      <c r="B10" s="43"/>
      <c r="C10" s="43"/>
      <c r="D10" s="43"/>
      <c r="E10" s="43"/>
      <c r="F10" s="43"/>
      <c r="G10" s="39"/>
      <c r="H10" s="39"/>
      <c r="I10" s="41"/>
      <c r="J10" s="38" t="s">
        <v>13</v>
      </c>
      <c r="K10" s="39" t="s">
        <v>15</v>
      </c>
      <c r="L10" s="39"/>
      <c r="M10" s="40" t="s">
        <v>13</v>
      </c>
      <c r="N10" s="41" t="s">
        <v>15</v>
      </c>
      <c r="O10" s="41"/>
      <c r="P10" s="40" t="s">
        <v>20</v>
      </c>
      <c r="Q10" s="35" t="s">
        <v>22</v>
      </c>
      <c r="R10" s="36"/>
      <c r="S10" s="36"/>
      <c r="T10" s="36"/>
      <c r="U10" s="37"/>
      <c r="W10" s="5"/>
      <c r="X10" s="5"/>
      <c r="Y10" s="5"/>
      <c r="Z10" s="5"/>
    </row>
    <row r="11" spans="1:26" s="8" customFormat="1" ht="197.25" customHeight="1" x14ac:dyDescent="0.25">
      <c r="A11" s="43"/>
      <c r="B11" s="43"/>
      <c r="C11" s="44" t="s">
        <v>3</v>
      </c>
      <c r="D11" s="44" t="s">
        <v>4</v>
      </c>
      <c r="E11" s="43"/>
      <c r="F11" s="43"/>
      <c r="G11" s="39"/>
      <c r="H11" s="39"/>
      <c r="I11" s="41"/>
      <c r="J11" s="39"/>
      <c r="K11" s="24" t="s">
        <v>16</v>
      </c>
      <c r="L11" s="24" t="s">
        <v>17</v>
      </c>
      <c r="M11" s="41"/>
      <c r="N11" s="23" t="s">
        <v>16</v>
      </c>
      <c r="O11" s="23" t="s">
        <v>17</v>
      </c>
      <c r="P11" s="41"/>
      <c r="Q11" s="23" t="s">
        <v>23</v>
      </c>
      <c r="R11" s="23" t="s">
        <v>24</v>
      </c>
      <c r="S11" s="23" t="s">
        <v>25</v>
      </c>
      <c r="T11" s="23" t="s">
        <v>54</v>
      </c>
      <c r="U11" s="23" t="s">
        <v>52</v>
      </c>
      <c r="V11" s="8" t="s">
        <v>27</v>
      </c>
      <c r="W11" s="5"/>
      <c r="X11" s="5"/>
      <c r="Y11" s="5"/>
      <c r="Z11" s="5"/>
    </row>
    <row r="12" spans="1:26" s="8" customFormat="1" ht="22.5" x14ac:dyDescent="0.25">
      <c r="A12" s="43"/>
      <c r="B12" s="43"/>
      <c r="C12" s="43"/>
      <c r="D12" s="43"/>
      <c r="E12" s="43"/>
      <c r="F12" s="43"/>
      <c r="G12" s="25" t="s">
        <v>8</v>
      </c>
      <c r="H12" s="25" t="s">
        <v>8</v>
      </c>
      <c r="I12" s="20" t="s">
        <v>11</v>
      </c>
      <c r="J12" s="25" t="s">
        <v>14</v>
      </c>
      <c r="K12" s="25" t="s">
        <v>14</v>
      </c>
      <c r="L12" s="25" t="s">
        <v>14</v>
      </c>
      <c r="M12" s="20" t="s">
        <v>11</v>
      </c>
      <c r="N12" s="20" t="s">
        <v>11</v>
      </c>
      <c r="O12" s="20" t="s">
        <v>11</v>
      </c>
      <c r="P12" s="20" t="s">
        <v>21</v>
      </c>
      <c r="Q12" s="20" t="s">
        <v>21</v>
      </c>
      <c r="R12" s="20" t="s">
        <v>21</v>
      </c>
      <c r="S12" s="20" t="s">
        <v>21</v>
      </c>
      <c r="T12" s="20"/>
      <c r="U12" s="20" t="s">
        <v>21</v>
      </c>
      <c r="V12" s="8" t="s">
        <v>28</v>
      </c>
      <c r="W12" s="4"/>
      <c r="X12" s="4"/>
      <c r="Y12" s="4"/>
      <c r="Z12" s="5"/>
    </row>
    <row r="13" spans="1:26" s="2" customFormat="1" ht="12.75" x14ac:dyDescent="0.25">
      <c r="A13" s="25">
        <v>1</v>
      </c>
      <c r="B13" s="25">
        <v>2</v>
      </c>
      <c r="C13" s="25">
        <v>3</v>
      </c>
      <c r="D13" s="25">
        <v>4</v>
      </c>
      <c r="E13" s="25">
        <v>5</v>
      </c>
      <c r="F13" s="25">
        <v>6</v>
      </c>
      <c r="G13" s="25">
        <v>7</v>
      </c>
      <c r="H13" s="25">
        <v>8</v>
      </c>
      <c r="I13" s="25">
        <v>9</v>
      </c>
      <c r="J13" s="25">
        <v>10</v>
      </c>
      <c r="K13" s="25">
        <v>11</v>
      </c>
      <c r="L13" s="25">
        <v>12</v>
      </c>
      <c r="M13" s="25">
        <v>13</v>
      </c>
      <c r="N13" s="25">
        <v>14</v>
      </c>
      <c r="O13" s="25">
        <v>15</v>
      </c>
      <c r="P13" s="9">
        <v>16</v>
      </c>
      <c r="Q13" s="9">
        <v>17</v>
      </c>
      <c r="R13" s="9">
        <v>18</v>
      </c>
      <c r="S13" s="9">
        <v>19</v>
      </c>
      <c r="T13" s="9">
        <v>20</v>
      </c>
      <c r="U13" s="25">
        <v>21</v>
      </c>
      <c r="W13" s="6"/>
      <c r="X13" s="6"/>
      <c r="Y13" s="6"/>
      <c r="Z13" s="7"/>
    </row>
    <row r="14" spans="1:26" s="10" customFormat="1" ht="27" customHeight="1" x14ac:dyDescent="0.25">
      <c r="A14" s="42" t="s">
        <v>199</v>
      </c>
      <c r="B14" s="42"/>
      <c r="C14" s="14" t="s">
        <v>40</v>
      </c>
      <c r="D14" s="14" t="s">
        <v>29</v>
      </c>
      <c r="E14" s="16" t="s">
        <v>40</v>
      </c>
      <c r="F14" s="16" t="s">
        <v>40</v>
      </c>
      <c r="G14" s="17">
        <f t="shared" ref="G14:H14" si="0">SUM(G15:G93)</f>
        <v>639</v>
      </c>
      <c r="H14" s="17">
        <f t="shared" si="0"/>
        <v>639</v>
      </c>
      <c r="I14" s="15">
        <f>SUM(I15:I93)</f>
        <v>29317.120000000003</v>
      </c>
      <c r="J14" s="17">
        <f>SUM(J15:J93)</f>
        <v>172</v>
      </c>
      <c r="K14" s="17">
        <f t="shared" ref="K14:L14" si="1">SUM(K15:K93)</f>
        <v>23</v>
      </c>
      <c r="L14" s="17">
        <f t="shared" si="1"/>
        <v>149</v>
      </c>
      <c r="M14" s="15">
        <f>SUM(M15:M93)</f>
        <v>8220.7799999999988</v>
      </c>
      <c r="N14" s="15">
        <f>SUM(N15:N93)</f>
        <v>1168.7</v>
      </c>
      <c r="O14" s="15">
        <f>SUM(O15:O93)</f>
        <v>7052.08</v>
      </c>
      <c r="P14" s="15">
        <f>Q14+R14+S14</f>
        <v>300037688.36996126</v>
      </c>
      <c r="Q14" s="15">
        <f>SUM(Q15:Q93)</f>
        <v>188057101.36366373</v>
      </c>
      <c r="R14" s="15">
        <f>SUM(R15:R93)</f>
        <v>88001849.980371505</v>
      </c>
      <c r="S14" s="15">
        <f>SUM(S15:S93)</f>
        <v>23978737.02592602</v>
      </c>
      <c r="T14" s="15">
        <f t="shared" ref="T14:U14" si="2">SUM(T15:T86)</f>
        <v>0</v>
      </c>
      <c r="U14" s="15">
        <f t="shared" si="2"/>
        <v>0</v>
      </c>
      <c r="W14" s="11"/>
      <c r="X14" s="11"/>
      <c r="Y14" s="11"/>
      <c r="Z14" s="12"/>
    </row>
    <row r="15" spans="1:26" x14ac:dyDescent="0.25">
      <c r="A15" s="26">
        <v>1</v>
      </c>
      <c r="B15" s="26" t="s">
        <v>200</v>
      </c>
      <c r="C15" s="26" t="s">
        <v>217</v>
      </c>
      <c r="D15" s="26" t="s">
        <v>91</v>
      </c>
      <c r="E15" s="26" t="s">
        <v>62</v>
      </c>
      <c r="F15" s="26" t="s">
        <v>64</v>
      </c>
      <c r="G15" s="26">
        <v>11</v>
      </c>
      <c r="H15" s="26">
        <v>11</v>
      </c>
      <c r="I15" s="26">
        <v>722.9</v>
      </c>
      <c r="J15" s="26">
        <v>2</v>
      </c>
      <c r="K15" s="26">
        <v>0</v>
      </c>
      <c r="L15" s="26">
        <v>2</v>
      </c>
      <c r="M15" s="26">
        <v>131.89999999999998</v>
      </c>
      <c r="N15" s="26">
        <v>0</v>
      </c>
      <c r="O15" s="26">
        <v>131.9</v>
      </c>
      <c r="P15" s="27">
        <v>4814016.5648512524</v>
      </c>
      <c r="Q15" s="27">
        <v>3017320.943981865</v>
      </c>
      <c r="R15" s="27">
        <v>1411963.8297595847</v>
      </c>
      <c r="S15" s="27">
        <v>384731.79110980226</v>
      </c>
      <c r="T15" s="27">
        <v>0</v>
      </c>
      <c r="U15" s="27">
        <v>0</v>
      </c>
    </row>
    <row r="16" spans="1:26" x14ac:dyDescent="0.25">
      <c r="A16" s="26">
        <v>2</v>
      </c>
      <c r="B16" s="26" t="s">
        <v>121</v>
      </c>
      <c r="C16" s="26" t="s">
        <v>122</v>
      </c>
      <c r="D16" s="26" t="s">
        <v>123</v>
      </c>
      <c r="E16" s="26" t="s">
        <v>63</v>
      </c>
      <c r="F16" s="26" t="s">
        <v>64</v>
      </c>
      <c r="G16" s="26">
        <v>9</v>
      </c>
      <c r="H16" s="26">
        <v>9</v>
      </c>
      <c r="I16" s="26">
        <v>738.1</v>
      </c>
      <c r="J16" s="26">
        <v>2</v>
      </c>
      <c r="K16" s="26">
        <v>0</v>
      </c>
      <c r="L16" s="26">
        <v>2</v>
      </c>
      <c r="M16" s="26">
        <v>122.80000000000001</v>
      </c>
      <c r="N16" s="26">
        <v>0</v>
      </c>
      <c r="O16" s="26">
        <v>122.80000000000001</v>
      </c>
      <c r="P16" s="27">
        <v>4481889.5690957848</v>
      </c>
      <c r="Q16" s="27">
        <v>2809150.9622515021</v>
      </c>
      <c r="R16" s="27">
        <v>1314550.100792093</v>
      </c>
      <c r="S16" s="27">
        <v>358188.50605218904</v>
      </c>
      <c r="T16" s="27">
        <v>0</v>
      </c>
      <c r="U16" s="27">
        <v>0</v>
      </c>
    </row>
    <row r="17" spans="1:21" x14ac:dyDescent="0.25">
      <c r="A17" s="26">
        <v>3</v>
      </c>
      <c r="B17" s="26" t="s">
        <v>126</v>
      </c>
      <c r="C17" s="26" t="s">
        <v>127</v>
      </c>
      <c r="D17" s="26" t="s">
        <v>123</v>
      </c>
      <c r="E17" s="26" t="s">
        <v>63</v>
      </c>
      <c r="F17" s="26" t="s">
        <v>64</v>
      </c>
      <c r="G17" s="26">
        <v>5</v>
      </c>
      <c r="H17" s="26">
        <v>5</v>
      </c>
      <c r="I17" s="26">
        <v>745.9</v>
      </c>
      <c r="J17" s="26">
        <v>1</v>
      </c>
      <c r="K17" s="26">
        <v>0</v>
      </c>
      <c r="L17" s="26">
        <v>1</v>
      </c>
      <c r="M17" s="26">
        <v>55.7</v>
      </c>
      <c r="N17" s="26">
        <v>0</v>
      </c>
      <c r="O17" s="26">
        <v>55.7</v>
      </c>
      <c r="P17" s="27">
        <v>2032909.1937999607</v>
      </c>
      <c r="Q17" s="27">
        <v>1274183.2947671714</v>
      </c>
      <c r="R17" s="27">
        <v>596257.65972410073</v>
      </c>
      <c r="S17" s="27">
        <v>162468.23930868832</v>
      </c>
      <c r="T17" s="27">
        <v>0</v>
      </c>
      <c r="U17" s="27">
        <v>0</v>
      </c>
    </row>
    <row r="18" spans="1:21" x14ac:dyDescent="0.25">
      <c r="A18" s="26">
        <v>4</v>
      </c>
      <c r="B18" s="26" t="s">
        <v>128</v>
      </c>
      <c r="C18" s="26" t="s">
        <v>41</v>
      </c>
      <c r="D18" s="26" t="s">
        <v>129</v>
      </c>
      <c r="E18" s="26" t="s">
        <v>63</v>
      </c>
      <c r="F18" s="26" t="s">
        <v>64</v>
      </c>
      <c r="G18" s="26">
        <v>8</v>
      </c>
      <c r="H18" s="26">
        <v>8</v>
      </c>
      <c r="I18" s="26">
        <v>641.9</v>
      </c>
      <c r="J18" s="26">
        <v>2</v>
      </c>
      <c r="K18" s="26">
        <v>0</v>
      </c>
      <c r="L18" s="26">
        <v>2</v>
      </c>
      <c r="M18" s="26">
        <v>100.4</v>
      </c>
      <c r="N18" s="26">
        <v>0</v>
      </c>
      <c r="O18" s="26">
        <v>100.4</v>
      </c>
      <c r="P18" s="27">
        <v>3664346.1949284752</v>
      </c>
      <c r="Q18" s="27">
        <v>2296732.5456844526</v>
      </c>
      <c r="R18" s="27">
        <v>1074762.4602567274</v>
      </c>
      <c r="S18" s="27">
        <v>292851.18898729462</v>
      </c>
      <c r="T18" s="27">
        <v>0</v>
      </c>
      <c r="U18" s="27">
        <v>0</v>
      </c>
    </row>
    <row r="19" spans="1:21" x14ac:dyDescent="0.25">
      <c r="A19" s="26">
        <v>5</v>
      </c>
      <c r="B19" s="26" t="s">
        <v>130</v>
      </c>
      <c r="C19" s="26" t="s">
        <v>131</v>
      </c>
      <c r="D19" s="26" t="s">
        <v>124</v>
      </c>
      <c r="E19" s="26" t="s">
        <v>63</v>
      </c>
      <c r="F19" s="26" t="s">
        <v>64</v>
      </c>
      <c r="G19" s="26">
        <v>5</v>
      </c>
      <c r="H19" s="26">
        <v>5</v>
      </c>
      <c r="I19" s="26">
        <v>598.79999999999995</v>
      </c>
      <c r="J19" s="26">
        <v>1</v>
      </c>
      <c r="K19" s="26">
        <v>0</v>
      </c>
      <c r="L19" s="26">
        <v>1</v>
      </c>
      <c r="M19" s="26">
        <v>56.4</v>
      </c>
      <c r="N19" s="26">
        <v>0</v>
      </c>
      <c r="O19" s="26">
        <v>56.4</v>
      </c>
      <c r="P19" s="27">
        <v>2058457.424242689</v>
      </c>
      <c r="Q19" s="27">
        <v>1290196.3702848917</v>
      </c>
      <c r="R19" s="27">
        <v>603751.02349083091</v>
      </c>
      <c r="S19" s="27">
        <v>164510.03046696627</v>
      </c>
      <c r="T19" s="27">
        <v>0</v>
      </c>
      <c r="U19" s="27">
        <v>0</v>
      </c>
    </row>
    <row r="20" spans="1:21" x14ac:dyDescent="0.25">
      <c r="A20" s="26">
        <v>6</v>
      </c>
      <c r="B20" s="26" t="s">
        <v>132</v>
      </c>
      <c r="C20" s="26" t="s">
        <v>133</v>
      </c>
      <c r="D20" s="26" t="s">
        <v>134</v>
      </c>
      <c r="E20" s="26" t="s">
        <v>63</v>
      </c>
      <c r="F20" s="26" t="s">
        <v>64</v>
      </c>
      <c r="G20" s="26">
        <v>18</v>
      </c>
      <c r="H20" s="26">
        <v>18</v>
      </c>
      <c r="I20" s="26">
        <v>563.29999999999995</v>
      </c>
      <c r="J20" s="26">
        <v>4</v>
      </c>
      <c r="K20" s="26">
        <v>0</v>
      </c>
      <c r="L20" s="26">
        <v>4</v>
      </c>
      <c r="M20" s="26">
        <v>139.6</v>
      </c>
      <c r="N20" s="26">
        <v>0</v>
      </c>
      <c r="O20" s="26">
        <v>139.6</v>
      </c>
      <c r="P20" s="27">
        <v>5095047.099721266</v>
      </c>
      <c r="Q20" s="27">
        <v>3193464.7746767886</v>
      </c>
      <c r="R20" s="27">
        <v>1494390.8311936168</v>
      </c>
      <c r="S20" s="27">
        <v>407191.49385085981</v>
      </c>
      <c r="T20" s="27">
        <v>0</v>
      </c>
      <c r="U20" s="27">
        <v>0</v>
      </c>
    </row>
    <row r="21" spans="1:21" x14ac:dyDescent="0.25">
      <c r="A21" s="26">
        <v>7</v>
      </c>
      <c r="B21" s="26" t="s">
        <v>135</v>
      </c>
      <c r="C21" s="26" t="s">
        <v>136</v>
      </c>
      <c r="D21" s="26" t="s">
        <v>109</v>
      </c>
      <c r="E21" s="26" t="s">
        <v>63</v>
      </c>
      <c r="F21" s="26" t="s">
        <v>64</v>
      </c>
      <c r="G21" s="26">
        <v>1</v>
      </c>
      <c r="H21" s="26">
        <v>1</v>
      </c>
      <c r="I21" s="26">
        <v>335.13</v>
      </c>
      <c r="J21" s="26">
        <v>1</v>
      </c>
      <c r="K21" s="26">
        <v>0</v>
      </c>
      <c r="L21" s="26">
        <v>1</v>
      </c>
      <c r="M21" s="26">
        <v>51.2</v>
      </c>
      <c r="N21" s="26">
        <v>0</v>
      </c>
      <c r="O21" s="26">
        <v>51.2</v>
      </c>
      <c r="P21" s="27">
        <v>1868670.5695252782</v>
      </c>
      <c r="Q21" s="27">
        <v>1171242.0950103982</v>
      </c>
      <c r="R21" s="27">
        <v>548086.03550940682</v>
      </c>
      <c r="S21" s="27">
        <v>149342.43900547296</v>
      </c>
      <c r="T21" s="27">
        <v>0</v>
      </c>
      <c r="U21" s="27">
        <v>0</v>
      </c>
    </row>
    <row r="22" spans="1:21" x14ac:dyDescent="0.25">
      <c r="A22" s="26">
        <v>8</v>
      </c>
      <c r="B22" s="26" t="s">
        <v>137</v>
      </c>
      <c r="C22" s="26" t="s">
        <v>138</v>
      </c>
      <c r="D22" s="26" t="s">
        <v>139</v>
      </c>
      <c r="E22" s="26" t="s">
        <v>63</v>
      </c>
      <c r="F22" s="26" t="s">
        <v>70</v>
      </c>
      <c r="G22" s="26">
        <v>7</v>
      </c>
      <c r="H22" s="26">
        <v>7</v>
      </c>
      <c r="I22" s="26">
        <v>339.3</v>
      </c>
      <c r="J22" s="26">
        <v>3</v>
      </c>
      <c r="K22" s="26">
        <v>0</v>
      </c>
      <c r="L22" s="26">
        <v>3</v>
      </c>
      <c r="M22" s="26">
        <v>141.5</v>
      </c>
      <c r="N22" s="26">
        <v>0</v>
      </c>
      <c r="O22" s="26">
        <v>141.5</v>
      </c>
      <c r="P22" s="27">
        <v>5164392.2966372427</v>
      </c>
      <c r="Q22" s="27">
        <v>3236928.8367963149</v>
      </c>
      <c r="R22" s="27">
        <v>1514729.9614175986</v>
      </c>
      <c r="S22" s="27">
        <v>412733.49842332851</v>
      </c>
      <c r="T22" s="27">
        <v>0</v>
      </c>
      <c r="U22" s="27">
        <v>0</v>
      </c>
    </row>
    <row r="23" spans="1:21" x14ac:dyDescent="0.25">
      <c r="A23" s="26">
        <v>9</v>
      </c>
      <c r="B23" s="26" t="s">
        <v>140</v>
      </c>
      <c r="C23" s="26" t="s">
        <v>141</v>
      </c>
      <c r="D23" s="26" t="s">
        <v>142</v>
      </c>
      <c r="E23" s="26" t="s">
        <v>63</v>
      </c>
      <c r="F23" s="26" t="s">
        <v>70</v>
      </c>
      <c r="G23" s="26">
        <v>8</v>
      </c>
      <c r="H23" s="26">
        <v>8</v>
      </c>
      <c r="I23" s="26">
        <v>353.9</v>
      </c>
      <c r="J23" s="26">
        <v>3</v>
      </c>
      <c r="K23" s="26">
        <v>0</v>
      </c>
      <c r="L23" s="26">
        <v>3</v>
      </c>
      <c r="M23" s="26">
        <v>64</v>
      </c>
      <c r="N23" s="26">
        <v>0</v>
      </c>
      <c r="O23" s="26">
        <v>64</v>
      </c>
      <c r="P23" s="27">
        <v>2335838.2119065975</v>
      </c>
      <c r="Q23" s="27">
        <v>1464052.6187629977</v>
      </c>
      <c r="R23" s="27">
        <v>685107.54438675847</v>
      </c>
      <c r="S23" s="27">
        <v>186678.04875684116</v>
      </c>
      <c r="T23" s="27">
        <v>0</v>
      </c>
      <c r="U23" s="27">
        <v>0</v>
      </c>
    </row>
    <row r="24" spans="1:21" x14ac:dyDescent="0.25">
      <c r="A24" s="26">
        <v>10</v>
      </c>
      <c r="B24" s="26" t="s">
        <v>143</v>
      </c>
      <c r="C24" s="26" t="s">
        <v>144</v>
      </c>
      <c r="D24" s="26" t="s">
        <v>145</v>
      </c>
      <c r="E24" s="26" t="s">
        <v>63</v>
      </c>
      <c r="F24" s="26" t="s">
        <v>70</v>
      </c>
      <c r="G24" s="26">
        <v>9</v>
      </c>
      <c r="H24" s="26">
        <v>9</v>
      </c>
      <c r="I24" s="26">
        <v>334.1</v>
      </c>
      <c r="J24" s="26">
        <v>5</v>
      </c>
      <c r="K24" s="26">
        <v>2</v>
      </c>
      <c r="L24" s="26">
        <v>3</v>
      </c>
      <c r="M24" s="26">
        <v>218.1</v>
      </c>
      <c r="N24" s="26">
        <v>79.2</v>
      </c>
      <c r="O24" s="26">
        <v>138.9</v>
      </c>
      <c r="P24" s="27">
        <v>7960098.6565129515</v>
      </c>
      <c r="Q24" s="27">
        <v>4989216.8148782775</v>
      </c>
      <c r="R24" s="27">
        <v>2334718.0536055001</v>
      </c>
      <c r="S24" s="27">
        <v>636163.78802917281</v>
      </c>
      <c r="T24" s="27">
        <v>0</v>
      </c>
      <c r="U24" s="27">
        <v>0</v>
      </c>
    </row>
    <row r="25" spans="1:21" x14ac:dyDescent="0.25">
      <c r="A25" s="26">
        <v>11</v>
      </c>
      <c r="B25" s="26" t="s">
        <v>201</v>
      </c>
      <c r="C25" s="26" t="s">
        <v>61</v>
      </c>
      <c r="D25" s="26" t="s">
        <v>98</v>
      </c>
      <c r="E25" s="26" t="s">
        <v>65</v>
      </c>
      <c r="F25" s="26" t="s">
        <v>64</v>
      </c>
      <c r="G25" s="26">
        <v>4</v>
      </c>
      <c r="H25" s="26">
        <v>4</v>
      </c>
      <c r="I25" s="26">
        <v>197.7</v>
      </c>
      <c r="J25" s="26">
        <v>2</v>
      </c>
      <c r="K25" s="26">
        <v>2</v>
      </c>
      <c r="L25" s="26">
        <v>0</v>
      </c>
      <c r="M25" s="26">
        <v>70.900000000000006</v>
      </c>
      <c r="N25" s="26">
        <v>70.900000000000006</v>
      </c>
      <c r="O25" s="26">
        <v>0</v>
      </c>
      <c r="P25" s="27">
        <v>2587670.7691277778</v>
      </c>
      <c r="Q25" s="27">
        <v>1621895.7917233834</v>
      </c>
      <c r="R25" s="27">
        <v>758970.70151595597</v>
      </c>
      <c r="S25" s="27">
        <v>206804.27588843813</v>
      </c>
      <c r="T25" s="27">
        <v>0</v>
      </c>
      <c r="U25" s="27">
        <v>0</v>
      </c>
    </row>
    <row r="26" spans="1:21" x14ac:dyDescent="0.25">
      <c r="A26" s="26">
        <v>12</v>
      </c>
      <c r="B26" s="26" t="s">
        <v>146</v>
      </c>
      <c r="C26" s="26" t="s">
        <v>147</v>
      </c>
      <c r="D26" s="26" t="s">
        <v>124</v>
      </c>
      <c r="E26" s="26" t="s">
        <v>63</v>
      </c>
      <c r="F26" s="26" t="s">
        <v>64</v>
      </c>
      <c r="G26" s="26">
        <v>5</v>
      </c>
      <c r="H26" s="26">
        <v>5</v>
      </c>
      <c r="I26" s="26">
        <v>464.6</v>
      </c>
      <c r="J26" s="26">
        <v>1</v>
      </c>
      <c r="K26" s="26">
        <v>0</v>
      </c>
      <c r="L26" s="26">
        <v>1</v>
      </c>
      <c r="M26" s="26">
        <v>65</v>
      </c>
      <c r="N26" s="26">
        <v>0</v>
      </c>
      <c r="O26" s="26">
        <v>65</v>
      </c>
      <c r="P26" s="27">
        <v>2372335.6839676383</v>
      </c>
      <c r="Q26" s="27">
        <v>1486928.4409311695</v>
      </c>
      <c r="R26" s="27">
        <v>695812.34976780158</v>
      </c>
      <c r="S26" s="27">
        <v>189594.89326866684</v>
      </c>
      <c r="T26" s="27">
        <v>0</v>
      </c>
      <c r="U26" s="27">
        <v>0</v>
      </c>
    </row>
    <row r="27" spans="1:21" x14ac:dyDescent="0.25">
      <c r="A27" s="26">
        <v>13</v>
      </c>
      <c r="B27" s="26" t="s">
        <v>148</v>
      </c>
      <c r="C27" s="26" t="s">
        <v>68</v>
      </c>
      <c r="D27" s="26" t="s">
        <v>149</v>
      </c>
      <c r="E27" s="26" t="s">
        <v>63</v>
      </c>
      <c r="F27" s="26" t="s">
        <v>70</v>
      </c>
      <c r="G27" s="26">
        <v>14</v>
      </c>
      <c r="H27" s="26">
        <v>14</v>
      </c>
      <c r="I27" s="26">
        <v>460.9</v>
      </c>
      <c r="J27" s="26">
        <v>6</v>
      </c>
      <c r="K27" s="26">
        <v>2</v>
      </c>
      <c r="L27" s="26">
        <v>4</v>
      </c>
      <c r="M27" s="26">
        <v>331.3</v>
      </c>
      <c r="N27" s="26">
        <v>116.6</v>
      </c>
      <c r="O27" s="26">
        <v>214.7</v>
      </c>
      <c r="P27" s="27">
        <v>12091612.493822746</v>
      </c>
      <c r="Q27" s="27">
        <v>7578759.8843153296</v>
      </c>
      <c r="R27" s="27">
        <v>3546502.0227395794</v>
      </c>
      <c r="S27" s="27">
        <v>966350.58676783566</v>
      </c>
      <c r="T27" s="27">
        <v>0</v>
      </c>
      <c r="U27" s="27">
        <v>0</v>
      </c>
    </row>
    <row r="28" spans="1:21" x14ac:dyDescent="0.25">
      <c r="A28" s="26">
        <v>14</v>
      </c>
      <c r="B28" s="26" t="s">
        <v>150</v>
      </c>
      <c r="C28" s="26" t="s">
        <v>151</v>
      </c>
      <c r="D28" s="26" t="s">
        <v>74</v>
      </c>
      <c r="E28" s="26" t="s">
        <v>63</v>
      </c>
      <c r="F28" s="26" t="s">
        <v>64</v>
      </c>
      <c r="G28" s="26">
        <v>4</v>
      </c>
      <c r="H28" s="26">
        <v>4</v>
      </c>
      <c r="I28" s="26">
        <v>205.1</v>
      </c>
      <c r="J28" s="26">
        <v>1</v>
      </c>
      <c r="K28" s="26">
        <v>0</v>
      </c>
      <c r="L28" s="26">
        <v>1</v>
      </c>
      <c r="M28" s="26">
        <v>58</v>
      </c>
      <c r="N28" s="26">
        <v>0</v>
      </c>
      <c r="O28" s="26">
        <v>58</v>
      </c>
      <c r="P28" s="27">
        <v>2116853.379540354</v>
      </c>
      <c r="Q28" s="27">
        <v>1326797.6857539667</v>
      </c>
      <c r="R28" s="27">
        <v>620878.71210049989</v>
      </c>
      <c r="S28" s="27">
        <v>169176.98168588732</v>
      </c>
      <c r="T28" s="27">
        <v>0</v>
      </c>
      <c r="U28" s="27">
        <v>0</v>
      </c>
    </row>
    <row r="29" spans="1:21" x14ac:dyDescent="0.25">
      <c r="A29" s="26">
        <v>15</v>
      </c>
      <c r="B29" s="26" t="s">
        <v>152</v>
      </c>
      <c r="C29" s="26" t="s">
        <v>153</v>
      </c>
      <c r="D29" s="26" t="s">
        <v>154</v>
      </c>
      <c r="E29" s="26" t="s">
        <v>63</v>
      </c>
      <c r="F29" s="26" t="s">
        <v>70</v>
      </c>
      <c r="G29" s="26">
        <v>8</v>
      </c>
      <c r="H29" s="26">
        <v>8</v>
      </c>
      <c r="I29" s="26">
        <v>206.9</v>
      </c>
      <c r="J29" s="26">
        <v>1</v>
      </c>
      <c r="K29" s="26">
        <v>0</v>
      </c>
      <c r="L29" s="26">
        <v>1</v>
      </c>
      <c r="M29" s="26">
        <v>45.3</v>
      </c>
      <c r="N29" s="26">
        <v>0</v>
      </c>
      <c r="O29" s="26">
        <v>45.3</v>
      </c>
      <c r="P29" s="27">
        <v>1653335.4843651385</v>
      </c>
      <c r="Q29" s="27">
        <v>1036274.7442181841</v>
      </c>
      <c r="R29" s="27">
        <v>484927.68376125244</v>
      </c>
      <c r="S29" s="27">
        <v>132133.05638570164</v>
      </c>
      <c r="T29" s="27">
        <v>0</v>
      </c>
      <c r="U29" s="27">
        <v>0</v>
      </c>
    </row>
    <row r="30" spans="1:21" x14ac:dyDescent="0.25">
      <c r="A30" s="26">
        <v>16</v>
      </c>
      <c r="B30" s="26" t="s">
        <v>155</v>
      </c>
      <c r="C30" s="26" t="s">
        <v>156</v>
      </c>
      <c r="D30" s="26" t="s">
        <v>157</v>
      </c>
      <c r="E30" s="26" t="s">
        <v>63</v>
      </c>
      <c r="F30" s="26" t="s">
        <v>70</v>
      </c>
      <c r="G30" s="26">
        <v>4</v>
      </c>
      <c r="H30" s="26">
        <v>4</v>
      </c>
      <c r="I30" s="26">
        <v>76.400000000000006</v>
      </c>
      <c r="J30" s="26">
        <v>4</v>
      </c>
      <c r="K30" s="26">
        <v>0</v>
      </c>
      <c r="L30" s="26">
        <v>4</v>
      </c>
      <c r="M30" s="26">
        <v>76.400000000000006</v>
      </c>
      <c r="N30" s="26">
        <v>0</v>
      </c>
      <c r="O30" s="26">
        <v>76.400000000000006</v>
      </c>
      <c r="P30" s="27">
        <v>2788406.8654635008</v>
      </c>
      <c r="Q30" s="27">
        <v>1747712.8136483284</v>
      </c>
      <c r="R30" s="27">
        <v>817847.13111169299</v>
      </c>
      <c r="S30" s="27">
        <v>222846.92070347915</v>
      </c>
      <c r="T30" s="27">
        <v>0</v>
      </c>
      <c r="U30" s="27">
        <v>0</v>
      </c>
    </row>
    <row r="31" spans="1:21" x14ac:dyDescent="0.25">
      <c r="A31" s="26">
        <v>17</v>
      </c>
      <c r="B31" s="26" t="s">
        <v>202</v>
      </c>
      <c r="C31" s="26" t="s">
        <v>31</v>
      </c>
      <c r="D31" s="26" t="s">
        <v>218</v>
      </c>
      <c r="E31" s="26" t="s">
        <v>62</v>
      </c>
      <c r="F31" s="26" t="s">
        <v>64</v>
      </c>
      <c r="G31" s="26">
        <v>1</v>
      </c>
      <c r="H31" s="26">
        <v>1</v>
      </c>
      <c r="I31" s="26">
        <v>80.400000000000006</v>
      </c>
      <c r="J31" s="26">
        <v>1</v>
      </c>
      <c r="K31" s="26">
        <v>0</v>
      </c>
      <c r="L31" s="26">
        <v>1</v>
      </c>
      <c r="M31" s="26">
        <v>40.200000000000003</v>
      </c>
      <c r="N31" s="26">
        <v>0</v>
      </c>
      <c r="O31" s="26">
        <v>40.200000000000003</v>
      </c>
      <c r="P31" s="27">
        <v>1467198.3768538316</v>
      </c>
      <c r="Q31" s="27">
        <v>919608.05116050784</v>
      </c>
      <c r="R31" s="27">
        <v>430333.17631793267</v>
      </c>
      <c r="S31" s="27">
        <v>117257.14937539086</v>
      </c>
      <c r="T31" s="27">
        <v>0</v>
      </c>
      <c r="U31" s="27">
        <v>0</v>
      </c>
    </row>
    <row r="32" spans="1:21" x14ac:dyDescent="0.25">
      <c r="A32" s="26">
        <v>18</v>
      </c>
      <c r="B32" s="26" t="s">
        <v>158</v>
      </c>
      <c r="C32" s="26" t="s">
        <v>59</v>
      </c>
      <c r="D32" s="26" t="s">
        <v>149</v>
      </c>
      <c r="E32" s="26" t="s">
        <v>63</v>
      </c>
      <c r="F32" s="26" t="s">
        <v>70</v>
      </c>
      <c r="G32" s="26">
        <v>14</v>
      </c>
      <c r="H32" s="26">
        <v>14</v>
      </c>
      <c r="I32" s="26">
        <v>458.1</v>
      </c>
      <c r="J32" s="26">
        <v>5</v>
      </c>
      <c r="K32" s="26">
        <v>1</v>
      </c>
      <c r="L32" s="26">
        <v>4</v>
      </c>
      <c r="M32" s="26">
        <v>279.7</v>
      </c>
      <c r="N32" s="26">
        <v>50.8</v>
      </c>
      <c r="O32" s="26">
        <v>228.89999999999998</v>
      </c>
      <c r="P32" s="27">
        <v>10208342.935473051</v>
      </c>
      <c r="Q32" s="27">
        <v>6398367.460437662</v>
      </c>
      <c r="R32" s="27">
        <v>2994134.0650777551</v>
      </c>
      <c r="S32" s="27">
        <v>815841.40995763231</v>
      </c>
      <c r="T32" s="27">
        <v>0</v>
      </c>
      <c r="U32" s="27">
        <v>0</v>
      </c>
    </row>
    <row r="33" spans="1:21" x14ac:dyDescent="0.25">
      <c r="A33" s="26">
        <v>19</v>
      </c>
      <c r="B33" s="26" t="s">
        <v>203</v>
      </c>
      <c r="C33" s="26" t="s">
        <v>219</v>
      </c>
      <c r="D33" s="26" t="s">
        <v>134</v>
      </c>
      <c r="E33" s="26" t="s">
        <v>62</v>
      </c>
      <c r="F33" s="26" t="s">
        <v>64</v>
      </c>
      <c r="G33" s="26">
        <v>10</v>
      </c>
      <c r="H33" s="26">
        <v>10</v>
      </c>
      <c r="I33" s="26">
        <v>552.59</v>
      </c>
      <c r="J33" s="26">
        <v>1</v>
      </c>
      <c r="K33" s="26">
        <v>0</v>
      </c>
      <c r="L33" s="26">
        <v>1</v>
      </c>
      <c r="M33" s="26">
        <v>18.3</v>
      </c>
      <c r="N33" s="26">
        <v>0</v>
      </c>
      <c r="O33" s="26">
        <v>18.3</v>
      </c>
      <c r="P33" s="27">
        <v>667903.73871704272</v>
      </c>
      <c r="Q33" s="27">
        <v>418627.54567754461</v>
      </c>
      <c r="R33" s="27">
        <v>195897.93847308875</v>
      </c>
      <c r="S33" s="27">
        <v>53378.254566409276</v>
      </c>
      <c r="T33" s="27">
        <v>0</v>
      </c>
      <c r="U33" s="27">
        <v>0</v>
      </c>
    </row>
    <row r="34" spans="1:21" x14ac:dyDescent="0.25">
      <c r="A34" s="26">
        <v>20</v>
      </c>
      <c r="B34" s="26" t="s">
        <v>204</v>
      </c>
      <c r="C34" s="26" t="s">
        <v>33</v>
      </c>
      <c r="D34" s="26" t="s">
        <v>149</v>
      </c>
      <c r="E34" s="26" t="s">
        <v>62</v>
      </c>
      <c r="F34" s="26" t="s">
        <v>63</v>
      </c>
      <c r="G34" s="26">
        <v>1</v>
      </c>
      <c r="H34" s="26">
        <v>1</v>
      </c>
      <c r="I34" s="26">
        <v>270.5</v>
      </c>
      <c r="J34" s="26">
        <v>1</v>
      </c>
      <c r="K34" s="26">
        <v>0</v>
      </c>
      <c r="L34" s="26">
        <v>1</v>
      </c>
      <c r="M34" s="26">
        <v>43</v>
      </c>
      <c r="N34" s="26">
        <v>0</v>
      </c>
      <c r="O34" s="26">
        <v>43</v>
      </c>
      <c r="P34" s="27">
        <v>1569391.2986247451</v>
      </c>
      <c r="Q34" s="27">
        <v>983660.35323138896</v>
      </c>
      <c r="R34" s="27">
        <v>460306.63138485333</v>
      </c>
      <c r="S34" s="27">
        <v>125424.31400850265</v>
      </c>
      <c r="T34" s="27">
        <v>0</v>
      </c>
      <c r="U34" s="27">
        <v>0</v>
      </c>
    </row>
    <row r="35" spans="1:21" x14ac:dyDescent="0.25">
      <c r="A35" s="26">
        <v>21</v>
      </c>
      <c r="B35" s="26" t="s">
        <v>159</v>
      </c>
      <c r="C35" s="26" t="s">
        <v>46</v>
      </c>
      <c r="D35" s="26" t="s">
        <v>125</v>
      </c>
      <c r="E35" s="26" t="s">
        <v>63</v>
      </c>
      <c r="F35" s="26" t="s">
        <v>63</v>
      </c>
      <c r="G35" s="26">
        <v>5</v>
      </c>
      <c r="H35" s="26">
        <v>5</v>
      </c>
      <c r="I35" s="26">
        <v>276.5</v>
      </c>
      <c r="J35" s="26">
        <v>1</v>
      </c>
      <c r="K35" s="26">
        <v>0</v>
      </c>
      <c r="L35" s="26">
        <v>1</v>
      </c>
      <c r="M35" s="26">
        <v>42.2</v>
      </c>
      <c r="N35" s="26">
        <v>0</v>
      </c>
      <c r="O35" s="26">
        <v>42.2</v>
      </c>
      <c r="P35" s="27">
        <v>1540193.3209759127</v>
      </c>
      <c r="Q35" s="27">
        <v>965359.69549685158</v>
      </c>
      <c r="R35" s="27">
        <v>451742.78708001884</v>
      </c>
      <c r="S35" s="27">
        <v>123090.83839904214</v>
      </c>
      <c r="T35" s="27">
        <v>0</v>
      </c>
      <c r="U35" s="27">
        <v>0</v>
      </c>
    </row>
    <row r="36" spans="1:21" x14ac:dyDescent="0.25">
      <c r="A36" s="26">
        <v>22</v>
      </c>
      <c r="B36" s="26" t="s">
        <v>205</v>
      </c>
      <c r="C36" s="26" t="s">
        <v>48</v>
      </c>
      <c r="D36" s="26" t="s">
        <v>125</v>
      </c>
      <c r="E36" s="26" t="s">
        <v>62</v>
      </c>
      <c r="F36" s="26" t="s">
        <v>63</v>
      </c>
      <c r="G36" s="26">
        <v>4</v>
      </c>
      <c r="H36" s="26">
        <v>4</v>
      </c>
      <c r="I36" s="26">
        <v>207.5</v>
      </c>
      <c r="J36" s="26">
        <v>1</v>
      </c>
      <c r="K36" s="26">
        <v>0</v>
      </c>
      <c r="L36" s="26">
        <v>1</v>
      </c>
      <c r="M36" s="26">
        <v>42.1</v>
      </c>
      <c r="N36" s="26">
        <v>0</v>
      </c>
      <c r="O36" s="26">
        <v>42.1</v>
      </c>
      <c r="P36" s="27">
        <v>1536543.5737698087</v>
      </c>
      <c r="Q36" s="27">
        <v>963072.11328003439</v>
      </c>
      <c r="R36" s="27">
        <v>450672.30654191459</v>
      </c>
      <c r="S36" s="27">
        <v>122799.1539478596</v>
      </c>
      <c r="T36" s="27">
        <v>0</v>
      </c>
      <c r="U36" s="27">
        <v>0</v>
      </c>
    </row>
    <row r="37" spans="1:21" x14ac:dyDescent="0.25">
      <c r="A37" s="26">
        <v>23</v>
      </c>
      <c r="B37" s="26" t="s">
        <v>161</v>
      </c>
      <c r="C37" s="26" t="s">
        <v>75</v>
      </c>
      <c r="D37" s="26" t="s">
        <v>162</v>
      </c>
      <c r="E37" s="26" t="s">
        <v>63</v>
      </c>
      <c r="F37" s="26" t="s">
        <v>70</v>
      </c>
      <c r="G37" s="26">
        <v>5</v>
      </c>
      <c r="H37" s="26">
        <v>5</v>
      </c>
      <c r="I37" s="26">
        <v>203</v>
      </c>
      <c r="J37" s="26">
        <v>1</v>
      </c>
      <c r="K37" s="26">
        <v>1</v>
      </c>
      <c r="L37" s="26">
        <v>0</v>
      </c>
      <c r="M37" s="26">
        <v>57.2</v>
      </c>
      <c r="N37" s="26">
        <v>57.2</v>
      </c>
      <c r="O37" s="26">
        <v>0</v>
      </c>
      <c r="P37" s="27">
        <v>2087655.4018915216</v>
      </c>
      <c r="Q37" s="27">
        <v>1308497.0280194292</v>
      </c>
      <c r="R37" s="27">
        <v>612314.8677956654</v>
      </c>
      <c r="S37" s="27">
        <v>166843.5060764268</v>
      </c>
      <c r="T37" s="27">
        <v>0</v>
      </c>
      <c r="U37" s="27">
        <v>0</v>
      </c>
    </row>
    <row r="38" spans="1:21" x14ac:dyDescent="0.25">
      <c r="A38" s="26">
        <v>24</v>
      </c>
      <c r="B38" s="26" t="s">
        <v>206</v>
      </c>
      <c r="C38" s="26" t="s">
        <v>66</v>
      </c>
      <c r="D38" s="26" t="s">
        <v>220</v>
      </c>
      <c r="E38" s="26" t="s">
        <v>62</v>
      </c>
      <c r="F38" s="26" t="s">
        <v>64</v>
      </c>
      <c r="G38" s="26">
        <v>17</v>
      </c>
      <c r="H38" s="26">
        <v>17</v>
      </c>
      <c r="I38" s="26">
        <v>208.9</v>
      </c>
      <c r="J38" s="26">
        <v>1</v>
      </c>
      <c r="K38" s="26">
        <v>0</v>
      </c>
      <c r="L38" s="26">
        <v>1</v>
      </c>
      <c r="M38" s="26">
        <v>45</v>
      </c>
      <c r="N38" s="26">
        <v>0</v>
      </c>
      <c r="O38" s="26">
        <v>45</v>
      </c>
      <c r="P38" s="27">
        <v>1642386.2427468263</v>
      </c>
      <c r="Q38" s="27">
        <v>1029411.9975677326</v>
      </c>
      <c r="R38" s="27">
        <v>481716.2421469395</v>
      </c>
      <c r="S38" s="27">
        <v>131258.00303215394</v>
      </c>
      <c r="T38" s="27">
        <v>0</v>
      </c>
      <c r="U38" s="27">
        <v>0</v>
      </c>
    </row>
    <row r="39" spans="1:21" x14ac:dyDescent="0.25">
      <c r="A39" s="26">
        <v>25</v>
      </c>
      <c r="B39" s="26" t="s">
        <v>163</v>
      </c>
      <c r="C39" s="26" t="s">
        <v>76</v>
      </c>
      <c r="D39" s="26" t="s">
        <v>164</v>
      </c>
      <c r="E39" s="26" t="s">
        <v>63</v>
      </c>
      <c r="F39" s="26" t="s">
        <v>70</v>
      </c>
      <c r="G39" s="26">
        <v>6</v>
      </c>
      <c r="H39" s="26">
        <v>6</v>
      </c>
      <c r="I39" s="26">
        <v>487.9</v>
      </c>
      <c r="J39" s="26">
        <v>2</v>
      </c>
      <c r="K39" s="26">
        <v>1</v>
      </c>
      <c r="L39" s="26">
        <v>1</v>
      </c>
      <c r="M39" s="26">
        <v>122.7</v>
      </c>
      <c r="N39" s="26">
        <v>53.8</v>
      </c>
      <c r="O39" s="26">
        <v>68.900000000000006</v>
      </c>
      <c r="P39" s="27">
        <v>4478239.8218896799</v>
      </c>
      <c r="Q39" s="27">
        <v>2806863.3800346847</v>
      </c>
      <c r="R39" s="27">
        <v>1313479.6202539885</v>
      </c>
      <c r="S39" s="27">
        <v>357896.82160100644</v>
      </c>
      <c r="T39" s="27">
        <v>0</v>
      </c>
      <c r="U39" s="27">
        <v>0</v>
      </c>
    </row>
    <row r="40" spans="1:21" x14ac:dyDescent="0.25">
      <c r="A40" s="26">
        <v>26</v>
      </c>
      <c r="B40" s="26" t="s">
        <v>165</v>
      </c>
      <c r="C40" s="26" t="s">
        <v>59</v>
      </c>
      <c r="D40" s="26" t="s">
        <v>166</v>
      </c>
      <c r="E40" s="26" t="s">
        <v>63</v>
      </c>
      <c r="F40" s="26" t="s">
        <v>70</v>
      </c>
      <c r="G40" s="26">
        <v>1</v>
      </c>
      <c r="H40" s="26">
        <v>1</v>
      </c>
      <c r="I40" s="26">
        <v>482.6</v>
      </c>
      <c r="J40" s="26">
        <v>1</v>
      </c>
      <c r="K40" s="26">
        <v>1</v>
      </c>
      <c r="L40" s="26">
        <v>0</v>
      </c>
      <c r="M40" s="26">
        <v>51.5</v>
      </c>
      <c r="N40" s="26">
        <v>51.5</v>
      </c>
      <c r="O40" s="26">
        <v>0</v>
      </c>
      <c r="P40" s="27">
        <v>1879619.8111435901</v>
      </c>
      <c r="Q40" s="27">
        <v>1178104.8416608495</v>
      </c>
      <c r="R40" s="27">
        <v>551297.47712371964</v>
      </c>
      <c r="S40" s="27">
        <v>150217.49235902063</v>
      </c>
      <c r="T40" s="27">
        <v>0</v>
      </c>
      <c r="U40" s="27">
        <v>0</v>
      </c>
    </row>
    <row r="41" spans="1:21" x14ac:dyDescent="0.25">
      <c r="A41" s="26">
        <v>27</v>
      </c>
      <c r="B41" s="26" t="s">
        <v>167</v>
      </c>
      <c r="C41" s="26" t="s">
        <v>36</v>
      </c>
      <c r="D41" s="26" t="s">
        <v>154</v>
      </c>
      <c r="E41" s="26" t="s">
        <v>63</v>
      </c>
      <c r="F41" s="26" t="s">
        <v>70</v>
      </c>
      <c r="G41" s="26">
        <v>8</v>
      </c>
      <c r="H41" s="26">
        <v>8</v>
      </c>
      <c r="I41" s="26">
        <v>488.4</v>
      </c>
      <c r="J41" s="26">
        <v>3</v>
      </c>
      <c r="K41" s="26">
        <v>0</v>
      </c>
      <c r="L41" s="26">
        <v>3</v>
      </c>
      <c r="M41" s="26">
        <v>175.1</v>
      </c>
      <c r="N41" s="26">
        <v>0</v>
      </c>
      <c r="O41" s="26">
        <v>175.1</v>
      </c>
      <c r="P41" s="27">
        <v>6390707.3578882059</v>
      </c>
      <c r="Q41" s="27">
        <v>4005556.4616468884</v>
      </c>
      <c r="R41" s="27">
        <v>1874411.4222206469</v>
      </c>
      <c r="S41" s="27">
        <v>510739.47402067011</v>
      </c>
      <c r="T41" s="27">
        <v>0</v>
      </c>
      <c r="U41" s="27">
        <v>0</v>
      </c>
    </row>
    <row r="42" spans="1:21" x14ac:dyDescent="0.25">
      <c r="A42" s="26">
        <v>28</v>
      </c>
      <c r="B42" s="26" t="s">
        <v>207</v>
      </c>
      <c r="C42" s="26" t="s">
        <v>221</v>
      </c>
      <c r="D42" s="26" t="s">
        <v>142</v>
      </c>
      <c r="E42" s="26" t="s">
        <v>62</v>
      </c>
      <c r="F42" s="26" t="s">
        <v>64</v>
      </c>
      <c r="G42" s="26">
        <v>4</v>
      </c>
      <c r="H42" s="26">
        <v>4</v>
      </c>
      <c r="I42" s="26">
        <v>200.9</v>
      </c>
      <c r="J42" s="26">
        <v>1</v>
      </c>
      <c r="K42" s="26">
        <v>0</v>
      </c>
      <c r="L42" s="26">
        <v>1</v>
      </c>
      <c r="M42" s="26">
        <v>56.4</v>
      </c>
      <c r="N42" s="26">
        <v>0</v>
      </c>
      <c r="O42" s="26">
        <v>56.4</v>
      </c>
      <c r="P42" s="27">
        <v>2058457.424242689</v>
      </c>
      <c r="Q42" s="27">
        <v>1290196.3702848917</v>
      </c>
      <c r="R42" s="27">
        <v>603751.02349083091</v>
      </c>
      <c r="S42" s="27">
        <v>164510.03046696627</v>
      </c>
      <c r="T42" s="27">
        <v>0</v>
      </c>
      <c r="U42" s="27">
        <v>0</v>
      </c>
    </row>
    <row r="43" spans="1:21" x14ac:dyDescent="0.25">
      <c r="A43" s="26">
        <v>29</v>
      </c>
      <c r="B43" s="26" t="s">
        <v>168</v>
      </c>
      <c r="C43" s="26" t="s">
        <v>169</v>
      </c>
      <c r="D43" s="26" t="s">
        <v>142</v>
      </c>
      <c r="E43" s="26" t="s">
        <v>63</v>
      </c>
      <c r="F43" s="26" t="s">
        <v>64</v>
      </c>
      <c r="G43" s="26">
        <v>6</v>
      </c>
      <c r="H43" s="26">
        <v>6</v>
      </c>
      <c r="I43" s="26">
        <v>454.86</v>
      </c>
      <c r="J43" s="26">
        <v>1</v>
      </c>
      <c r="K43" s="26">
        <v>0</v>
      </c>
      <c r="L43" s="26">
        <v>1</v>
      </c>
      <c r="M43" s="26">
        <v>63.34</v>
      </c>
      <c r="N43" s="26">
        <v>0</v>
      </c>
      <c r="O43" s="26">
        <v>63.34</v>
      </c>
      <c r="P43" s="27">
        <v>2311749.8803463108</v>
      </c>
      <c r="Q43" s="27">
        <v>1448954.5761320041</v>
      </c>
      <c r="R43" s="27">
        <v>678042.37283527001</v>
      </c>
      <c r="S43" s="27">
        <v>184752.93137903625</v>
      </c>
      <c r="T43" s="27">
        <v>0</v>
      </c>
      <c r="U43" s="27">
        <v>0</v>
      </c>
    </row>
    <row r="44" spans="1:21" x14ac:dyDescent="0.25">
      <c r="A44" s="26">
        <v>30</v>
      </c>
      <c r="B44" s="26" t="s">
        <v>170</v>
      </c>
      <c r="C44" s="26" t="s">
        <v>35</v>
      </c>
      <c r="D44" s="26" t="s">
        <v>171</v>
      </c>
      <c r="E44" s="26" t="s">
        <v>63</v>
      </c>
      <c r="F44" s="26" t="s">
        <v>64</v>
      </c>
      <c r="G44" s="26">
        <v>5</v>
      </c>
      <c r="H44" s="26">
        <v>5</v>
      </c>
      <c r="I44" s="26">
        <v>462.2</v>
      </c>
      <c r="J44" s="26">
        <v>2</v>
      </c>
      <c r="K44" s="26">
        <v>0</v>
      </c>
      <c r="L44" s="26">
        <v>2</v>
      </c>
      <c r="M44" s="26">
        <v>115.7</v>
      </c>
      <c r="N44" s="26">
        <v>0</v>
      </c>
      <c r="O44" s="26">
        <v>115.7</v>
      </c>
      <c r="P44" s="27">
        <v>4222757.5174623961</v>
      </c>
      <c r="Q44" s="27">
        <v>2646732.6248574816</v>
      </c>
      <c r="R44" s="27">
        <v>1238545.982586687</v>
      </c>
      <c r="S44" s="27">
        <v>337478.91001822695</v>
      </c>
      <c r="T44" s="27">
        <v>0</v>
      </c>
      <c r="U44" s="27">
        <v>0</v>
      </c>
    </row>
    <row r="45" spans="1:21" x14ac:dyDescent="0.25">
      <c r="A45" s="26">
        <v>31</v>
      </c>
      <c r="B45" s="26" t="s">
        <v>172</v>
      </c>
      <c r="C45" s="26" t="s">
        <v>49</v>
      </c>
      <c r="D45" s="26" t="s">
        <v>125</v>
      </c>
      <c r="E45" s="26" t="s">
        <v>63</v>
      </c>
      <c r="F45" s="26" t="s">
        <v>64</v>
      </c>
      <c r="G45" s="26">
        <v>2</v>
      </c>
      <c r="H45" s="26">
        <v>2</v>
      </c>
      <c r="I45" s="26">
        <v>464</v>
      </c>
      <c r="J45" s="26">
        <v>1</v>
      </c>
      <c r="K45" s="26">
        <v>0</v>
      </c>
      <c r="L45" s="26">
        <v>1</v>
      </c>
      <c r="M45" s="26">
        <v>51.4</v>
      </c>
      <c r="N45" s="26">
        <v>0</v>
      </c>
      <c r="O45" s="26">
        <v>51.4</v>
      </c>
      <c r="P45" s="27">
        <v>1875970.0639374861</v>
      </c>
      <c r="Q45" s="27">
        <v>1175817.2594440326</v>
      </c>
      <c r="R45" s="27">
        <v>550226.99658561544</v>
      </c>
      <c r="S45" s="27">
        <v>149925.80790783805</v>
      </c>
      <c r="T45" s="27">
        <v>0</v>
      </c>
      <c r="U45" s="27">
        <v>0</v>
      </c>
    </row>
    <row r="46" spans="1:21" x14ac:dyDescent="0.25">
      <c r="A46" s="26">
        <v>32</v>
      </c>
      <c r="B46" s="26" t="s">
        <v>173</v>
      </c>
      <c r="C46" s="26" t="s">
        <v>174</v>
      </c>
      <c r="D46" s="26" t="s">
        <v>175</v>
      </c>
      <c r="E46" s="26" t="s">
        <v>63</v>
      </c>
      <c r="F46" s="26" t="s">
        <v>64</v>
      </c>
      <c r="G46" s="26">
        <v>9</v>
      </c>
      <c r="H46" s="26">
        <v>9</v>
      </c>
      <c r="I46" s="26">
        <v>461.6</v>
      </c>
      <c r="J46" s="26">
        <v>1</v>
      </c>
      <c r="K46" s="26">
        <v>0</v>
      </c>
      <c r="L46" s="26">
        <v>1</v>
      </c>
      <c r="M46" s="26">
        <v>51.7</v>
      </c>
      <c r="N46" s="26">
        <v>0</v>
      </c>
      <c r="O46" s="26">
        <v>51.7</v>
      </c>
      <c r="P46" s="27">
        <v>1886919.3055557983</v>
      </c>
      <c r="Q46" s="27">
        <v>1182680.0060944841</v>
      </c>
      <c r="R46" s="27">
        <v>553438.43819992838</v>
      </c>
      <c r="S46" s="27">
        <v>150800.86126138575</v>
      </c>
      <c r="T46" s="27">
        <v>0</v>
      </c>
      <c r="U46" s="27">
        <v>0</v>
      </c>
    </row>
    <row r="47" spans="1:21" x14ac:dyDescent="0.25">
      <c r="A47" s="26">
        <v>33</v>
      </c>
      <c r="B47" s="26" t="s">
        <v>208</v>
      </c>
      <c r="C47" s="26" t="s">
        <v>72</v>
      </c>
      <c r="D47" s="26" t="s">
        <v>134</v>
      </c>
      <c r="E47" s="26" t="s">
        <v>62</v>
      </c>
      <c r="F47" s="26" t="s">
        <v>64</v>
      </c>
      <c r="G47" s="26">
        <v>1</v>
      </c>
      <c r="H47" s="26">
        <v>1</v>
      </c>
      <c r="I47" s="26">
        <v>203.1</v>
      </c>
      <c r="J47" s="26">
        <v>1</v>
      </c>
      <c r="K47" s="26">
        <v>0</v>
      </c>
      <c r="L47" s="26">
        <v>1</v>
      </c>
      <c r="M47" s="26">
        <v>15.5</v>
      </c>
      <c r="N47" s="26">
        <v>0</v>
      </c>
      <c r="O47" s="26">
        <v>15.5</v>
      </c>
      <c r="P47" s="27">
        <v>565710.81694612908</v>
      </c>
      <c r="Q47" s="27">
        <v>354575.24360666348</v>
      </c>
      <c r="R47" s="27">
        <v>165924.48340616806</v>
      </c>
      <c r="S47" s="27">
        <v>45211.089933297473</v>
      </c>
      <c r="T47" s="27">
        <v>0</v>
      </c>
      <c r="U47" s="27">
        <v>0</v>
      </c>
    </row>
    <row r="48" spans="1:21" x14ac:dyDescent="0.25">
      <c r="A48" s="26">
        <v>34</v>
      </c>
      <c r="B48" s="26" t="s">
        <v>209</v>
      </c>
      <c r="C48" s="26" t="s">
        <v>37</v>
      </c>
      <c r="D48" s="26" t="s">
        <v>98</v>
      </c>
      <c r="E48" s="26" t="s">
        <v>70</v>
      </c>
      <c r="F48" s="26" t="s">
        <v>64</v>
      </c>
      <c r="G48" s="26">
        <v>2</v>
      </c>
      <c r="H48" s="26">
        <v>2</v>
      </c>
      <c r="I48" s="26">
        <v>204.3</v>
      </c>
      <c r="J48" s="26">
        <v>1</v>
      </c>
      <c r="K48" s="26">
        <v>0</v>
      </c>
      <c r="L48" s="26">
        <v>1</v>
      </c>
      <c r="M48" s="26">
        <v>44</v>
      </c>
      <c r="N48" s="26">
        <v>0</v>
      </c>
      <c r="O48" s="26">
        <v>44</v>
      </c>
      <c r="P48" s="27">
        <v>1605888.7706857857</v>
      </c>
      <c r="Q48" s="27">
        <v>1006536.1753995608</v>
      </c>
      <c r="R48" s="27">
        <v>471011.43676589639</v>
      </c>
      <c r="S48" s="27">
        <v>128341.1585203283</v>
      </c>
      <c r="T48" s="27">
        <v>0</v>
      </c>
      <c r="U48" s="27">
        <v>0</v>
      </c>
    </row>
    <row r="49" spans="1:22" x14ac:dyDescent="0.25">
      <c r="A49" s="26">
        <v>35</v>
      </c>
      <c r="B49" s="26" t="s">
        <v>210</v>
      </c>
      <c r="C49" s="26" t="s">
        <v>73</v>
      </c>
      <c r="D49" s="26" t="s">
        <v>98</v>
      </c>
      <c r="E49" s="26" t="s">
        <v>62</v>
      </c>
      <c r="F49" s="26" t="s">
        <v>64</v>
      </c>
      <c r="G49" s="26">
        <v>4</v>
      </c>
      <c r="H49" s="26">
        <v>4</v>
      </c>
      <c r="I49" s="26">
        <v>84.4</v>
      </c>
      <c r="J49" s="26">
        <v>1</v>
      </c>
      <c r="K49" s="26">
        <v>1</v>
      </c>
      <c r="L49" s="26">
        <v>0</v>
      </c>
      <c r="M49" s="26">
        <v>42.7</v>
      </c>
      <c r="N49" s="26">
        <v>42.7</v>
      </c>
      <c r="O49" s="26">
        <v>0</v>
      </c>
      <c r="P49" s="27">
        <v>1558442.0570064331</v>
      </c>
      <c r="Q49" s="27">
        <v>976797.60658093751</v>
      </c>
      <c r="R49" s="27">
        <v>457095.18977054046</v>
      </c>
      <c r="S49" s="27">
        <v>124549.26065495498</v>
      </c>
      <c r="T49" s="27">
        <v>0</v>
      </c>
      <c r="U49" s="27">
        <v>0</v>
      </c>
    </row>
    <row r="50" spans="1:22" x14ac:dyDescent="0.25">
      <c r="A50" s="26">
        <v>36</v>
      </c>
      <c r="B50" s="26" t="s">
        <v>211</v>
      </c>
      <c r="C50" s="26" t="s">
        <v>36</v>
      </c>
      <c r="D50" s="26" t="s">
        <v>109</v>
      </c>
      <c r="E50" s="26" t="s">
        <v>62</v>
      </c>
      <c r="F50" s="26" t="s">
        <v>63</v>
      </c>
      <c r="G50" s="26">
        <v>16</v>
      </c>
      <c r="H50" s="26">
        <v>16</v>
      </c>
      <c r="I50" s="26">
        <v>464.2</v>
      </c>
      <c r="J50" s="26">
        <v>1</v>
      </c>
      <c r="K50" s="26">
        <v>1</v>
      </c>
      <c r="L50" s="26">
        <v>0</v>
      </c>
      <c r="M50" s="26">
        <f>N50+O50</f>
        <v>64.8</v>
      </c>
      <c r="N50" s="26">
        <v>64.8</v>
      </c>
      <c r="O50" s="26">
        <v>0</v>
      </c>
      <c r="P50" s="27">
        <v>2365036.1895554299</v>
      </c>
      <c r="Q50" s="27">
        <v>1482353.2764975349</v>
      </c>
      <c r="R50" s="27">
        <v>693671.38869159296</v>
      </c>
      <c r="S50" s="27">
        <v>189011.52436630169</v>
      </c>
      <c r="T50" s="27">
        <v>0</v>
      </c>
      <c r="U50" s="27">
        <v>0</v>
      </c>
      <c r="V50" s="28"/>
    </row>
    <row r="51" spans="1:22" x14ac:dyDescent="0.25">
      <c r="A51" s="26">
        <v>37</v>
      </c>
      <c r="B51" s="26" t="s">
        <v>212</v>
      </c>
      <c r="C51" s="26" t="s">
        <v>222</v>
      </c>
      <c r="D51" s="26" t="s">
        <v>124</v>
      </c>
      <c r="E51" s="26" t="s">
        <v>62</v>
      </c>
      <c r="F51" s="26" t="s">
        <v>64</v>
      </c>
      <c r="G51" s="26">
        <v>3</v>
      </c>
      <c r="H51" s="26">
        <v>3</v>
      </c>
      <c r="I51" s="26">
        <v>477.6</v>
      </c>
      <c r="J51" s="26">
        <v>1</v>
      </c>
      <c r="K51" s="26">
        <v>0</v>
      </c>
      <c r="L51" s="26">
        <v>1</v>
      </c>
      <c r="M51" s="26">
        <v>52.9</v>
      </c>
      <c r="N51" s="26">
        <v>0</v>
      </c>
      <c r="O51" s="26">
        <v>52.9</v>
      </c>
      <c r="P51" s="27">
        <v>1930716.2720290469</v>
      </c>
      <c r="Q51" s="27">
        <v>1210130.9926962901</v>
      </c>
      <c r="R51" s="27">
        <v>566284.20465718</v>
      </c>
      <c r="S51" s="27">
        <v>154301.07467557653</v>
      </c>
      <c r="T51" s="27">
        <v>0</v>
      </c>
      <c r="U51" s="27">
        <v>0</v>
      </c>
    </row>
    <row r="52" spans="1:22" x14ac:dyDescent="0.25">
      <c r="A52" s="26">
        <v>38</v>
      </c>
      <c r="B52" s="26" t="s">
        <v>176</v>
      </c>
      <c r="C52" s="26" t="s">
        <v>55</v>
      </c>
      <c r="D52" s="26" t="s">
        <v>160</v>
      </c>
      <c r="E52" s="26" t="s">
        <v>63</v>
      </c>
      <c r="F52" s="26" t="s">
        <v>70</v>
      </c>
      <c r="G52" s="26">
        <v>7</v>
      </c>
      <c r="H52" s="26">
        <v>7</v>
      </c>
      <c r="I52" s="26">
        <v>482.8</v>
      </c>
      <c r="J52" s="26">
        <v>1</v>
      </c>
      <c r="K52" s="26">
        <v>1</v>
      </c>
      <c r="L52" s="26">
        <v>0</v>
      </c>
      <c r="M52" s="26">
        <v>53.2</v>
      </c>
      <c r="N52" s="26">
        <v>53.2</v>
      </c>
      <c r="O52" s="26">
        <v>0</v>
      </c>
      <c r="P52" s="27">
        <v>1941665.5136473593</v>
      </c>
      <c r="Q52" s="27">
        <v>1216993.7393467419</v>
      </c>
      <c r="R52" s="27">
        <v>569495.64627149305</v>
      </c>
      <c r="S52" s="27">
        <v>155176.12802912423</v>
      </c>
      <c r="T52" s="27">
        <v>0</v>
      </c>
      <c r="U52" s="27">
        <v>0</v>
      </c>
    </row>
    <row r="53" spans="1:22" x14ac:dyDescent="0.25">
      <c r="A53" s="26">
        <v>39</v>
      </c>
      <c r="B53" s="26" t="s">
        <v>177</v>
      </c>
      <c r="C53" s="26" t="s">
        <v>60</v>
      </c>
      <c r="D53" s="26" t="s">
        <v>178</v>
      </c>
      <c r="E53" s="26" t="s">
        <v>63</v>
      </c>
      <c r="F53" s="26" t="s">
        <v>64</v>
      </c>
      <c r="G53" s="26">
        <v>6</v>
      </c>
      <c r="H53" s="26">
        <v>6</v>
      </c>
      <c r="I53" s="26">
        <v>482</v>
      </c>
      <c r="J53" s="26">
        <v>3</v>
      </c>
      <c r="K53" s="26">
        <v>0</v>
      </c>
      <c r="L53" s="26">
        <v>3</v>
      </c>
      <c r="M53" s="26">
        <v>188.10000000000002</v>
      </c>
      <c r="N53" s="26">
        <v>0</v>
      </c>
      <c r="O53" s="26">
        <v>188.10000000000002</v>
      </c>
      <c r="P53" s="27">
        <v>6865174.4946817346</v>
      </c>
      <c r="Q53" s="27">
        <v>4302942.1498331232</v>
      </c>
      <c r="R53" s="27">
        <v>2013573.8921742074</v>
      </c>
      <c r="S53" s="27">
        <v>548658.45267440355</v>
      </c>
      <c r="T53" s="27">
        <v>0</v>
      </c>
      <c r="U53" s="27">
        <v>0</v>
      </c>
    </row>
    <row r="54" spans="1:22" x14ac:dyDescent="0.25">
      <c r="A54" s="26">
        <v>40</v>
      </c>
      <c r="B54" s="26" t="s">
        <v>179</v>
      </c>
      <c r="C54" s="26" t="s">
        <v>180</v>
      </c>
      <c r="D54" s="26" t="s">
        <v>175</v>
      </c>
      <c r="E54" s="26" t="s">
        <v>63</v>
      </c>
      <c r="F54" s="26" t="s">
        <v>64</v>
      </c>
      <c r="G54" s="26">
        <v>8</v>
      </c>
      <c r="H54" s="26">
        <v>8</v>
      </c>
      <c r="I54" s="26">
        <v>460.39</v>
      </c>
      <c r="J54" s="26">
        <v>2</v>
      </c>
      <c r="K54" s="26">
        <v>0</v>
      </c>
      <c r="L54" s="26">
        <v>2</v>
      </c>
      <c r="M54" s="26">
        <v>115.4</v>
      </c>
      <c r="N54" s="26">
        <v>0</v>
      </c>
      <c r="O54" s="26">
        <v>115.4</v>
      </c>
      <c r="P54" s="27">
        <v>4211808.2758440841</v>
      </c>
      <c r="Q54" s="27">
        <v>2639869.8782070302</v>
      </c>
      <c r="R54" s="27">
        <v>1235334.5409723739</v>
      </c>
      <c r="S54" s="27">
        <v>336603.8566646793</v>
      </c>
      <c r="T54" s="27">
        <v>0</v>
      </c>
      <c r="U54" s="27">
        <v>0</v>
      </c>
    </row>
    <row r="55" spans="1:22" x14ac:dyDescent="0.25">
      <c r="A55" s="26">
        <v>41</v>
      </c>
      <c r="B55" s="26" t="s">
        <v>181</v>
      </c>
      <c r="C55" s="26" t="s">
        <v>122</v>
      </c>
      <c r="D55" s="26" t="s">
        <v>142</v>
      </c>
      <c r="E55" s="26" t="s">
        <v>63</v>
      </c>
      <c r="F55" s="26" t="s">
        <v>64</v>
      </c>
      <c r="G55" s="26">
        <v>2</v>
      </c>
      <c r="H55" s="26">
        <v>2</v>
      </c>
      <c r="I55" s="26">
        <v>327.39999999999998</v>
      </c>
      <c r="J55" s="26">
        <v>1</v>
      </c>
      <c r="K55" s="26">
        <v>0</v>
      </c>
      <c r="L55" s="26">
        <v>1</v>
      </c>
      <c r="M55" s="26">
        <v>36.200000000000003</v>
      </c>
      <c r="N55" s="26">
        <v>0</v>
      </c>
      <c r="O55" s="26">
        <v>36.200000000000003</v>
      </c>
      <c r="P55" s="27">
        <v>1321208.4886096693</v>
      </c>
      <c r="Q55" s="27">
        <v>828104.76248782058</v>
      </c>
      <c r="R55" s="27">
        <v>387513.95479376026</v>
      </c>
      <c r="S55" s="27">
        <v>105589.77132808829</v>
      </c>
      <c r="T55" s="27">
        <v>0</v>
      </c>
      <c r="U55" s="27">
        <v>0</v>
      </c>
    </row>
    <row r="56" spans="1:22" x14ac:dyDescent="0.25">
      <c r="A56" s="26">
        <v>42</v>
      </c>
      <c r="B56" s="26" t="s">
        <v>182</v>
      </c>
      <c r="C56" s="26" t="s">
        <v>39</v>
      </c>
      <c r="D56" s="26" t="s">
        <v>171</v>
      </c>
      <c r="E56" s="26" t="s">
        <v>63</v>
      </c>
      <c r="F56" s="26" t="s">
        <v>64</v>
      </c>
      <c r="G56" s="26">
        <v>15</v>
      </c>
      <c r="H56" s="26">
        <v>15</v>
      </c>
      <c r="I56" s="26">
        <v>474</v>
      </c>
      <c r="J56" s="26">
        <v>6</v>
      </c>
      <c r="K56" s="26">
        <v>0</v>
      </c>
      <c r="L56" s="26">
        <v>6</v>
      </c>
      <c r="M56" s="26">
        <v>291.7</v>
      </c>
      <c r="N56" s="26">
        <v>0</v>
      </c>
      <c r="O56" s="26">
        <v>291.7</v>
      </c>
      <c r="P56" s="27">
        <v>10646312.600205539</v>
      </c>
      <c r="Q56" s="27">
        <v>6672877.3264557254</v>
      </c>
      <c r="R56" s="27">
        <v>3122591.7296502725</v>
      </c>
      <c r="S56" s="27">
        <v>850843.5440995401</v>
      </c>
      <c r="T56" s="27">
        <v>0</v>
      </c>
      <c r="U56" s="27">
        <v>0</v>
      </c>
    </row>
    <row r="57" spans="1:22" x14ac:dyDescent="0.25">
      <c r="A57" s="26">
        <v>43</v>
      </c>
      <c r="B57" s="26" t="s">
        <v>183</v>
      </c>
      <c r="C57" s="26" t="s">
        <v>37</v>
      </c>
      <c r="D57" s="26" t="s">
        <v>184</v>
      </c>
      <c r="E57" s="26" t="s">
        <v>63</v>
      </c>
      <c r="F57" s="26" t="s">
        <v>70</v>
      </c>
      <c r="G57" s="26">
        <v>15</v>
      </c>
      <c r="H57" s="26">
        <v>15</v>
      </c>
      <c r="I57" s="26">
        <v>576.20000000000005</v>
      </c>
      <c r="J57" s="26">
        <v>5</v>
      </c>
      <c r="K57" s="26">
        <v>1</v>
      </c>
      <c r="L57" s="26">
        <v>4</v>
      </c>
      <c r="M57" s="26">
        <v>328.75</v>
      </c>
      <c r="N57" s="26">
        <v>79.400000000000006</v>
      </c>
      <c r="O57" s="26">
        <v>249.34999999999997</v>
      </c>
      <c r="P57" s="27">
        <v>11998543.940067092</v>
      </c>
      <c r="Q57" s="27">
        <v>7520426.5377864912</v>
      </c>
      <c r="R57" s="27">
        <v>3519204.7690179194</v>
      </c>
      <c r="S57" s="27">
        <v>958912.63326268014</v>
      </c>
      <c r="T57" s="27">
        <v>0</v>
      </c>
      <c r="U57" s="27">
        <v>0</v>
      </c>
    </row>
    <row r="58" spans="1:22" x14ac:dyDescent="0.25">
      <c r="A58" s="26">
        <v>44</v>
      </c>
      <c r="B58" s="26" t="s">
        <v>185</v>
      </c>
      <c r="C58" s="26" t="s">
        <v>68</v>
      </c>
      <c r="D58" s="26" t="s">
        <v>139</v>
      </c>
      <c r="E58" s="26" t="s">
        <v>63</v>
      </c>
      <c r="F58" s="26" t="s">
        <v>70</v>
      </c>
      <c r="G58" s="26">
        <v>12</v>
      </c>
      <c r="H58" s="26">
        <v>12</v>
      </c>
      <c r="I58" s="26">
        <v>444.9</v>
      </c>
      <c r="J58" s="26">
        <v>4</v>
      </c>
      <c r="K58" s="26">
        <v>0</v>
      </c>
      <c r="L58" s="26">
        <v>4</v>
      </c>
      <c r="M58" s="26">
        <v>206</v>
      </c>
      <c r="N58" s="26">
        <v>0</v>
      </c>
      <c r="O58" s="26">
        <v>206</v>
      </c>
      <c r="P58" s="27">
        <v>7518479.2445743605</v>
      </c>
      <c r="Q58" s="27">
        <v>4712419.3666433981</v>
      </c>
      <c r="R58" s="27">
        <v>2205189.9084948786</v>
      </c>
      <c r="S58" s="27">
        <v>600869.96943608252</v>
      </c>
      <c r="T58" s="27">
        <v>0</v>
      </c>
      <c r="U58" s="27">
        <v>0</v>
      </c>
    </row>
    <row r="59" spans="1:22" x14ac:dyDescent="0.25">
      <c r="A59" s="26">
        <v>45</v>
      </c>
      <c r="B59" s="26" t="s">
        <v>186</v>
      </c>
      <c r="C59" s="26" t="s">
        <v>77</v>
      </c>
      <c r="D59" s="26" t="s">
        <v>145</v>
      </c>
      <c r="E59" s="26" t="s">
        <v>63</v>
      </c>
      <c r="F59" s="26" t="s">
        <v>70</v>
      </c>
      <c r="G59" s="26">
        <v>20</v>
      </c>
      <c r="H59" s="26">
        <v>20</v>
      </c>
      <c r="I59" s="26">
        <v>513.6</v>
      </c>
      <c r="J59" s="26">
        <v>5</v>
      </c>
      <c r="K59" s="26">
        <v>0</v>
      </c>
      <c r="L59" s="26">
        <v>5</v>
      </c>
      <c r="M59" s="26">
        <v>316.8</v>
      </c>
      <c r="N59" s="26">
        <v>0</v>
      </c>
      <c r="O59" s="26">
        <v>316.8</v>
      </c>
      <c r="P59" s="27">
        <v>11562399.148937657</v>
      </c>
      <c r="Q59" s="27">
        <v>7247060.4628768377</v>
      </c>
      <c r="R59" s="27">
        <v>3391282.3447144544</v>
      </c>
      <c r="S59" s="27">
        <v>924056.34134636377</v>
      </c>
      <c r="T59" s="27">
        <v>0</v>
      </c>
      <c r="U59" s="27">
        <v>0</v>
      </c>
    </row>
    <row r="60" spans="1:22" x14ac:dyDescent="0.25">
      <c r="A60" s="26">
        <v>46</v>
      </c>
      <c r="B60" s="26" t="s">
        <v>187</v>
      </c>
      <c r="C60" s="26" t="s">
        <v>44</v>
      </c>
      <c r="D60" s="26" t="s">
        <v>104</v>
      </c>
      <c r="E60" s="26" t="s">
        <v>63</v>
      </c>
      <c r="F60" s="26" t="s">
        <v>64</v>
      </c>
      <c r="G60" s="26">
        <v>8</v>
      </c>
      <c r="H60" s="26">
        <v>8</v>
      </c>
      <c r="I60" s="26">
        <v>563.29999999999995</v>
      </c>
      <c r="J60" s="26">
        <v>2</v>
      </c>
      <c r="K60" s="26">
        <v>0</v>
      </c>
      <c r="L60" s="26">
        <v>2</v>
      </c>
      <c r="M60" s="26">
        <v>77.099999999999994</v>
      </c>
      <c r="N60" s="26">
        <v>0</v>
      </c>
      <c r="O60" s="26">
        <v>77.099999999999994</v>
      </c>
      <c r="P60" s="27">
        <v>2813955.0959062288</v>
      </c>
      <c r="Q60" s="27">
        <v>1763725.8891660485</v>
      </c>
      <c r="R60" s="27">
        <v>825340.49487842293</v>
      </c>
      <c r="S60" s="27">
        <v>224888.71186175707</v>
      </c>
      <c r="T60" s="27">
        <v>0</v>
      </c>
      <c r="U60" s="27">
        <v>0</v>
      </c>
    </row>
    <row r="61" spans="1:22" x14ac:dyDescent="0.25">
      <c r="A61" s="26">
        <v>47</v>
      </c>
      <c r="B61" s="26" t="s">
        <v>188</v>
      </c>
      <c r="C61" s="26" t="s">
        <v>56</v>
      </c>
      <c r="D61" s="26" t="s">
        <v>154</v>
      </c>
      <c r="E61" s="26" t="s">
        <v>63</v>
      </c>
      <c r="F61" s="26" t="s">
        <v>70</v>
      </c>
      <c r="G61" s="26">
        <v>25</v>
      </c>
      <c r="H61" s="26">
        <v>25</v>
      </c>
      <c r="I61" s="26">
        <v>681.1</v>
      </c>
      <c r="J61" s="26">
        <v>6</v>
      </c>
      <c r="K61" s="26">
        <v>0</v>
      </c>
      <c r="L61" s="26">
        <v>6</v>
      </c>
      <c r="M61" s="26">
        <v>110.8</v>
      </c>
      <c r="N61" s="26">
        <v>0</v>
      </c>
      <c r="O61" s="26">
        <v>110.8</v>
      </c>
      <c r="P61" s="27">
        <v>4043919.9043632969</v>
      </c>
      <c r="Q61" s="27">
        <v>2534641.0962334396</v>
      </c>
      <c r="R61" s="27">
        <v>1186092.4362195756</v>
      </c>
      <c r="S61" s="27">
        <v>323186.3719102813</v>
      </c>
      <c r="T61" s="27">
        <v>0</v>
      </c>
      <c r="U61" s="27">
        <v>0</v>
      </c>
    </row>
    <row r="62" spans="1:22" x14ac:dyDescent="0.25">
      <c r="A62" s="26">
        <v>48</v>
      </c>
      <c r="B62" s="26" t="s">
        <v>189</v>
      </c>
      <c r="C62" s="26" t="s">
        <v>47</v>
      </c>
      <c r="D62" s="26" t="s">
        <v>145</v>
      </c>
      <c r="E62" s="26" t="s">
        <v>63</v>
      </c>
      <c r="F62" s="26" t="s">
        <v>70</v>
      </c>
      <c r="G62" s="26">
        <v>23</v>
      </c>
      <c r="H62" s="26">
        <v>23</v>
      </c>
      <c r="I62" s="26">
        <v>601.35</v>
      </c>
      <c r="J62" s="26">
        <v>5</v>
      </c>
      <c r="K62" s="26">
        <v>2</v>
      </c>
      <c r="L62" s="26">
        <v>3</v>
      </c>
      <c r="M62" s="26">
        <v>264.04000000000002</v>
      </c>
      <c r="N62" s="26">
        <v>95.5</v>
      </c>
      <c r="O62" s="26">
        <v>168.54000000000002</v>
      </c>
      <c r="P62" s="27">
        <v>9636792.5229971576</v>
      </c>
      <c r="Q62" s="27">
        <v>6040132.0852840925</v>
      </c>
      <c r="R62" s="27">
        <v>2826496.8128106208</v>
      </c>
      <c r="S62" s="27">
        <v>770163.62490244291</v>
      </c>
      <c r="T62" s="27">
        <v>0</v>
      </c>
      <c r="U62" s="27">
        <v>0</v>
      </c>
    </row>
    <row r="63" spans="1:22" x14ac:dyDescent="0.25">
      <c r="A63" s="26">
        <v>49</v>
      </c>
      <c r="B63" s="26" t="s">
        <v>190</v>
      </c>
      <c r="C63" s="26" t="s">
        <v>69</v>
      </c>
      <c r="D63" s="26" t="s">
        <v>119</v>
      </c>
      <c r="E63" s="26" t="s">
        <v>63</v>
      </c>
      <c r="F63" s="26" t="s">
        <v>70</v>
      </c>
      <c r="G63" s="26">
        <v>23</v>
      </c>
      <c r="H63" s="26">
        <v>23</v>
      </c>
      <c r="I63" s="26">
        <v>458.1</v>
      </c>
      <c r="J63" s="26">
        <v>3</v>
      </c>
      <c r="K63" s="26">
        <v>2</v>
      </c>
      <c r="L63" s="26">
        <v>1</v>
      </c>
      <c r="M63" s="26">
        <v>191.7</v>
      </c>
      <c r="N63" s="26">
        <v>127.69999999999999</v>
      </c>
      <c r="O63" s="26">
        <v>64</v>
      </c>
      <c r="P63" s="27">
        <v>6996565.39410148</v>
      </c>
      <c r="Q63" s="27">
        <v>4385295.109638541</v>
      </c>
      <c r="R63" s="27">
        <v>2052111.1915459624</v>
      </c>
      <c r="S63" s="27">
        <v>559159.09291697585</v>
      </c>
      <c r="T63" s="27">
        <v>0</v>
      </c>
      <c r="U63" s="27">
        <v>0</v>
      </c>
    </row>
    <row r="64" spans="1:22" x14ac:dyDescent="0.25">
      <c r="A64" s="26">
        <v>50</v>
      </c>
      <c r="B64" s="26" t="s">
        <v>191</v>
      </c>
      <c r="C64" s="26" t="s">
        <v>30</v>
      </c>
      <c r="D64" s="26" t="s">
        <v>157</v>
      </c>
      <c r="E64" s="26" t="s">
        <v>63</v>
      </c>
      <c r="F64" s="26" t="s">
        <v>70</v>
      </c>
      <c r="G64" s="26">
        <v>8</v>
      </c>
      <c r="H64" s="26">
        <v>8</v>
      </c>
      <c r="I64" s="26">
        <v>463.1</v>
      </c>
      <c r="J64" s="26">
        <v>6</v>
      </c>
      <c r="K64" s="26">
        <v>1</v>
      </c>
      <c r="L64" s="26">
        <v>5</v>
      </c>
      <c r="M64" s="26">
        <v>360.70000000000005</v>
      </c>
      <c r="N64" s="26">
        <v>64.599999999999994</v>
      </c>
      <c r="O64" s="26">
        <v>296.10000000000002</v>
      </c>
      <c r="P64" s="27">
        <v>13164638.172417341</v>
      </c>
      <c r="Q64" s="27">
        <v>8251309.0560595831</v>
      </c>
      <c r="R64" s="27">
        <v>3861223.3009422468</v>
      </c>
      <c r="S64" s="27">
        <v>1052105.8154155097</v>
      </c>
      <c r="T64" s="27">
        <v>0</v>
      </c>
      <c r="U64" s="27">
        <v>0</v>
      </c>
    </row>
    <row r="65" spans="1:21" x14ac:dyDescent="0.25">
      <c r="A65" s="26">
        <v>51</v>
      </c>
      <c r="B65" s="26" t="s">
        <v>213</v>
      </c>
      <c r="C65" s="26" t="s">
        <v>197</v>
      </c>
      <c r="D65" s="26" t="s">
        <v>223</v>
      </c>
      <c r="E65" s="26" t="s">
        <v>70</v>
      </c>
      <c r="F65" s="26" t="s">
        <v>64</v>
      </c>
      <c r="G65" s="26">
        <v>5</v>
      </c>
      <c r="H65" s="26">
        <v>5</v>
      </c>
      <c r="I65" s="26">
        <v>332</v>
      </c>
      <c r="J65" s="26">
        <v>3</v>
      </c>
      <c r="K65" s="26">
        <v>0</v>
      </c>
      <c r="L65" s="26">
        <v>3</v>
      </c>
      <c r="M65" s="26">
        <v>115.3</v>
      </c>
      <c r="N65" s="26">
        <v>0</v>
      </c>
      <c r="O65" s="26">
        <v>115.3</v>
      </c>
      <c r="P65" s="27">
        <v>4208158.5286379792</v>
      </c>
      <c r="Q65" s="27">
        <v>2637582.2959902128</v>
      </c>
      <c r="R65" s="27">
        <v>1234264.0604342695</v>
      </c>
      <c r="S65" s="27">
        <v>336312.17221349664</v>
      </c>
      <c r="T65" s="27">
        <v>0</v>
      </c>
      <c r="U65" s="27">
        <v>0</v>
      </c>
    </row>
    <row r="66" spans="1:21" x14ac:dyDescent="0.25">
      <c r="A66" s="26">
        <v>52</v>
      </c>
      <c r="B66" s="26" t="s">
        <v>214</v>
      </c>
      <c r="C66" s="26" t="s">
        <v>224</v>
      </c>
      <c r="D66" s="26" t="s">
        <v>225</v>
      </c>
      <c r="E66" s="26" t="s">
        <v>62</v>
      </c>
      <c r="F66" s="26" t="s">
        <v>64</v>
      </c>
      <c r="G66" s="26">
        <v>5</v>
      </c>
      <c r="H66" s="26">
        <v>5</v>
      </c>
      <c r="I66" s="26">
        <v>329.35</v>
      </c>
      <c r="J66" s="26">
        <v>1</v>
      </c>
      <c r="K66" s="26">
        <v>0</v>
      </c>
      <c r="L66" s="26">
        <v>1</v>
      </c>
      <c r="M66" s="26">
        <v>16.07</v>
      </c>
      <c r="N66" s="26">
        <v>0</v>
      </c>
      <c r="O66" s="26">
        <v>16.07</v>
      </c>
      <c r="P66" s="27">
        <v>586514.37602092221</v>
      </c>
      <c r="Q66" s="27">
        <v>367614.4622425214</v>
      </c>
      <c r="R66" s="27">
        <v>172026.22247336264</v>
      </c>
      <c r="S66" s="27">
        <v>46873.69130503809</v>
      </c>
      <c r="T66" s="27">
        <v>0</v>
      </c>
      <c r="U66" s="27">
        <v>0</v>
      </c>
    </row>
    <row r="67" spans="1:21" x14ac:dyDescent="0.25">
      <c r="A67" s="26">
        <v>53</v>
      </c>
      <c r="B67" s="26" t="s">
        <v>192</v>
      </c>
      <c r="C67" s="26" t="s">
        <v>30</v>
      </c>
      <c r="D67" s="26" t="s">
        <v>98</v>
      </c>
      <c r="E67" s="26" t="s">
        <v>63</v>
      </c>
      <c r="F67" s="26" t="s">
        <v>64</v>
      </c>
      <c r="G67" s="26">
        <v>7</v>
      </c>
      <c r="H67" s="26">
        <v>7</v>
      </c>
      <c r="I67" s="26">
        <v>726.5</v>
      </c>
      <c r="J67" s="26">
        <v>3</v>
      </c>
      <c r="K67" s="26">
        <v>0</v>
      </c>
      <c r="L67" s="26">
        <v>3</v>
      </c>
      <c r="M67" s="26">
        <v>106.1</v>
      </c>
      <c r="N67" s="26">
        <v>0</v>
      </c>
      <c r="O67" s="26">
        <v>106.1</v>
      </c>
      <c r="P67" s="27">
        <v>3872381.7856764058</v>
      </c>
      <c r="Q67" s="27">
        <v>2427124.7320430316</v>
      </c>
      <c r="R67" s="27">
        <v>1135779.8509286728</v>
      </c>
      <c r="S67" s="27">
        <v>309477.2027047007</v>
      </c>
      <c r="T67" s="27">
        <v>0</v>
      </c>
      <c r="U67" s="27">
        <v>0</v>
      </c>
    </row>
    <row r="68" spans="1:21" x14ac:dyDescent="0.25">
      <c r="A68" s="26">
        <v>54</v>
      </c>
      <c r="B68" s="26" t="s">
        <v>193</v>
      </c>
      <c r="C68" s="26" t="s">
        <v>50</v>
      </c>
      <c r="D68" s="26" t="s">
        <v>104</v>
      </c>
      <c r="E68" s="26" t="s">
        <v>63</v>
      </c>
      <c r="F68" s="26" t="s">
        <v>64</v>
      </c>
      <c r="G68" s="26">
        <v>20</v>
      </c>
      <c r="H68" s="26">
        <v>20</v>
      </c>
      <c r="I68" s="26">
        <v>738</v>
      </c>
      <c r="J68" s="26">
        <v>6</v>
      </c>
      <c r="K68" s="26">
        <v>0</v>
      </c>
      <c r="L68" s="26">
        <v>6</v>
      </c>
      <c r="M68" s="26">
        <v>357.2</v>
      </c>
      <c r="N68" s="26">
        <v>0</v>
      </c>
      <c r="O68" s="26">
        <v>357.2</v>
      </c>
      <c r="P68" s="27">
        <v>13036897.020203697</v>
      </c>
      <c r="Q68" s="27">
        <v>8171243.6784709794</v>
      </c>
      <c r="R68" s="27">
        <v>3823756.4821085953</v>
      </c>
      <c r="S68" s="27">
        <v>1041896.8596241197</v>
      </c>
      <c r="T68" s="27">
        <v>0</v>
      </c>
      <c r="U68" s="27">
        <v>0</v>
      </c>
    </row>
    <row r="69" spans="1:21" x14ac:dyDescent="0.25">
      <c r="A69" s="26">
        <v>55</v>
      </c>
      <c r="B69" s="26" t="s">
        <v>194</v>
      </c>
      <c r="C69" s="26" t="s">
        <v>34</v>
      </c>
      <c r="D69" s="26" t="s">
        <v>120</v>
      </c>
      <c r="E69" s="26" t="s">
        <v>63</v>
      </c>
      <c r="F69" s="26" t="s">
        <v>70</v>
      </c>
      <c r="G69" s="26">
        <v>3</v>
      </c>
      <c r="H69" s="26">
        <v>3</v>
      </c>
      <c r="I69" s="26">
        <v>468.2</v>
      </c>
      <c r="J69" s="26">
        <v>2</v>
      </c>
      <c r="K69" s="26">
        <v>0</v>
      </c>
      <c r="L69" s="26">
        <v>2</v>
      </c>
      <c r="M69" s="26">
        <v>118.1</v>
      </c>
      <c r="N69" s="26">
        <v>0</v>
      </c>
      <c r="O69" s="26">
        <v>118.1</v>
      </c>
      <c r="P69" s="27">
        <v>4310351.4504088927</v>
      </c>
      <c r="Q69" s="27">
        <v>2701634.5980610936</v>
      </c>
      <c r="R69" s="27">
        <v>1264237.51550119</v>
      </c>
      <c r="S69" s="27">
        <v>344479.33684660844</v>
      </c>
      <c r="T69" s="27">
        <v>0</v>
      </c>
      <c r="U69" s="27">
        <v>0</v>
      </c>
    </row>
    <row r="70" spans="1:21" x14ac:dyDescent="0.25">
      <c r="A70" s="26">
        <v>56</v>
      </c>
      <c r="B70" s="26" t="s">
        <v>195</v>
      </c>
      <c r="C70" s="26" t="s">
        <v>34</v>
      </c>
      <c r="D70" s="26" t="s">
        <v>171</v>
      </c>
      <c r="E70" s="26" t="s">
        <v>63</v>
      </c>
      <c r="F70" s="26" t="s">
        <v>64</v>
      </c>
      <c r="G70" s="26">
        <v>5</v>
      </c>
      <c r="H70" s="26">
        <v>5</v>
      </c>
      <c r="I70" s="26">
        <v>470.5</v>
      </c>
      <c r="J70" s="26">
        <v>4</v>
      </c>
      <c r="K70" s="26">
        <v>0</v>
      </c>
      <c r="L70" s="26">
        <v>4</v>
      </c>
      <c r="M70" s="26">
        <v>222.10000000000002</v>
      </c>
      <c r="N70" s="26">
        <v>0</v>
      </c>
      <c r="O70" s="26">
        <v>222.1</v>
      </c>
      <c r="P70" s="27">
        <v>8106088.5447571147</v>
      </c>
      <c r="Q70" s="27">
        <v>5080720.1035509659</v>
      </c>
      <c r="R70" s="27">
        <v>2377537.2751296731</v>
      </c>
      <c r="S70" s="27">
        <v>647831.16607647541</v>
      </c>
      <c r="T70" s="27">
        <v>0</v>
      </c>
      <c r="U70" s="27">
        <v>0</v>
      </c>
    </row>
    <row r="71" spans="1:21" x14ac:dyDescent="0.25">
      <c r="A71" s="26">
        <v>57</v>
      </c>
      <c r="B71" s="26" t="s">
        <v>196</v>
      </c>
      <c r="C71" s="26" t="s">
        <v>197</v>
      </c>
      <c r="D71" s="26" t="s">
        <v>154</v>
      </c>
      <c r="E71" s="26" t="s">
        <v>63</v>
      </c>
      <c r="F71" s="26" t="s">
        <v>64</v>
      </c>
      <c r="G71" s="26">
        <v>13</v>
      </c>
      <c r="H71" s="26">
        <v>13</v>
      </c>
      <c r="I71" s="26">
        <v>461.4</v>
      </c>
      <c r="J71" s="26">
        <v>1</v>
      </c>
      <c r="K71" s="26">
        <v>0</v>
      </c>
      <c r="L71" s="26">
        <v>1</v>
      </c>
      <c r="M71" s="26">
        <v>66.599999999999994</v>
      </c>
      <c r="N71" s="26">
        <v>0</v>
      </c>
      <c r="O71" s="26">
        <v>66.599999999999994</v>
      </c>
      <c r="P71" s="27">
        <v>2430731.6392653026</v>
      </c>
      <c r="Q71" s="27">
        <v>1523529.7564002441</v>
      </c>
      <c r="R71" s="27">
        <v>712940.03837747045</v>
      </c>
      <c r="S71" s="27">
        <v>194261.8444875878</v>
      </c>
      <c r="T71" s="27">
        <v>0</v>
      </c>
      <c r="U71" s="27">
        <v>0</v>
      </c>
    </row>
    <row r="72" spans="1:21" x14ac:dyDescent="0.25">
      <c r="A72" s="26">
        <v>58</v>
      </c>
      <c r="B72" s="26" t="s">
        <v>78</v>
      </c>
      <c r="C72" s="26" t="s">
        <v>69</v>
      </c>
      <c r="D72" s="26" t="s">
        <v>79</v>
      </c>
      <c r="E72" s="26" t="s">
        <v>63</v>
      </c>
      <c r="F72" s="26" t="s">
        <v>64</v>
      </c>
      <c r="G72" s="26">
        <v>9</v>
      </c>
      <c r="H72" s="26">
        <v>9</v>
      </c>
      <c r="I72" s="26">
        <v>296.39999999999998</v>
      </c>
      <c r="J72" s="26">
        <v>1</v>
      </c>
      <c r="K72" s="26">
        <v>0</v>
      </c>
      <c r="L72" s="26">
        <v>1</v>
      </c>
      <c r="M72" s="26">
        <v>49.4</v>
      </c>
      <c r="N72" s="26">
        <v>0</v>
      </c>
      <c r="O72" s="26">
        <v>49.4</v>
      </c>
      <c r="P72" s="27">
        <v>1802975.119815405</v>
      </c>
      <c r="Q72" s="27">
        <v>1130065.6151076888</v>
      </c>
      <c r="R72" s="27">
        <v>528817.38582352921</v>
      </c>
      <c r="S72" s="27">
        <v>144092.11888418678</v>
      </c>
      <c r="T72" s="27">
        <v>0</v>
      </c>
      <c r="U72" s="27">
        <v>0</v>
      </c>
    </row>
    <row r="73" spans="1:21" x14ac:dyDescent="0.25">
      <c r="A73" s="26">
        <v>59</v>
      </c>
      <c r="B73" s="26" t="s">
        <v>80</v>
      </c>
      <c r="C73" s="26" t="s">
        <v>81</v>
      </c>
      <c r="D73" s="26" t="s">
        <v>82</v>
      </c>
      <c r="E73" s="26" t="s">
        <v>63</v>
      </c>
      <c r="F73" s="26" t="s">
        <v>64</v>
      </c>
      <c r="G73" s="26">
        <v>1</v>
      </c>
      <c r="H73" s="26">
        <v>1</v>
      </c>
      <c r="I73" s="26">
        <v>294.5</v>
      </c>
      <c r="J73" s="26">
        <v>1</v>
      </c>
      <c r="K73" s="26">
        <v>0</v>
      </c>
      <c r="L73" s="26">
        <v>1</v>
      </c>
      <c r="M73" s="26">
        <v>49.3</v>
      </c>
      <c r="N73" s="26">
        <v>0</v>
      </c>
      <c r="O73" s="26">
        <v>49.3</v>
      </c>
      <c r="P73" s="27">
        <v>1799325.3726093008</v>
      </c>
      <c r="Q73" s="27">
        <v>1127778.0328908716</v>
      </c>
      <c r="R73" s="27">
        <v>527746.9052854249</v>
      </c>
      <c r="S73" s="27">
        <v>143800.43443300421</v>
      </c>
      <c r="T73" s="27">
        <v>0</v>
      </c>
      <c r="U73" s="27">
        <v>0</v>
      </c>
    </row>
    <row r="74" spans="1:21" x14ac:dyDescent="0.25">
      <c r="A74" s="26">
        <v>60</v>
      </c>
      <c r="B74" s="26" t="s">
        <v>83</v>
      </c>
      <c r="C74" s="26" t="s">
        <v>34</v>
      </c>
      <c r="D74" s="26" t="s">
        <v>84</v>
      </c>
      <c r="E74" s="26" t="s">
        <v>63</v>
      </c>
      <c r="F74" s="26" t="s">
        <v>64</v>
      </c>
      <c r="G74" s="26">
        <v>4</v>
      </c>
      <c r="H74" s="26">
        <v>4</v>
      </c>
      <c r="I74" s="26">
        <v>293.2</v>
      </c>
      <c r="J74" s="26">
        <v>1</v>
      </c>
      <c r="K74" s="26">
        <v>0</v>
      </c>
      <c r="L74" s="26">
        <v>1</v>
      </c>
      <c r="M74" s="26">
        <v>72.5</v>
      </c>
      <c r="N74" s="26">
        <v>0</v>
      </c>
      <c r="O74" s="26">
        <v>72.5</v>
      </c>
      <c r="P74" s="27">
        <v>2646066.7244254425</v>
      </c>
      <c r="Q74" s="27">
        <v>1658497.1071924584</v>
      </c>
      <c r="R74" s="27">
        <v>776098.39012562484</v>
      </c>
      <c r="S74" s="27">
        <v>211471.22710735915</v>
      </c>
      <c r="T74" s="27">
        <v>0</v>
      </c>
      <c r="U74" s="27">
        <v>0</v>
      </c>
    </row>
    <row r="75" spans="1:21" x14ac:dyDescent="0.25">
      <c r="A75" s="26">
        <v>61</v>
      </c>
      <c r="B75" s="26" t="s">
        <v>110</v>
      </c>
      <c r="C75" s="26" t="s">
        <v>71</v>
      </c>
      <c r="D75" s="26" t="s">
        <v>94</v>
      </c>
      <c r="E75" s="26" t="s">
        <v>63</v>
      </c>
      <c r="F75" s="26" t="s">
        <v>70</v>
      </c>
      <c r="G75" s="26">
        <v>21</v>
      </c>
      <c r="H75" s="26">
        <v>21</v>
      </c>
      <c r="I75" s="26">
        <v>323.89999999999998</v>
      </c>
      <c r="J75" s="26">
        <v>1</v>
      </c>
      <c r="K75" s="26">
        <v>1</v>
      </c>
      <c r="L75" s="26">
        <v>0</v>
      </c>
      <c r="M75" s="26">
        <v>37.4</v>
      </c>
      <c r="N75" s="26">
        <v>37.4</v>
      </c>
      <c r="O75" s="26">
        <v>0</v>
      </c>
      <c r="P75" s="27">
        <v>1365005.4550829178</v>
      </c>
      <c r="Q75" s="27">
        <v>855555.74908962671</v>
      </c>
      <c r="R75" s="27">
        <v>400359.72125101194</v>
      </c>
      <c r="S75" s="27">
        <v>109089.98474227905</v>
      </c>
      <c r="T75" s="27">
        <v>0</v>
      </c>
      <c r="U75" s="27">
        <v>0</v>
      </c>
    </row>
    <row r="76" spans="1:21" x14ac:dyDescent="0.25">
      <c r="A76" s="26">
        <v>62</v>
      </c>
      <c r="B76" s="26" t="s">
        <v>111</v>
      </c>
      <c r="C76" s="26" t="s">
        <v>33</v>
      </c>
      <c r="D76" s="26" t="s">
        <v>94</v>
      </c>
      <c r="E76" s="26" t="s">
        <v>63</v>
      </c>
      <c r="F76" s="26" t="s">
        <v>70</v>
      </c>
      <c r="G76" s="26">
        <v>34</v>
      </c>
      <c r="H76" s="26">
        <v>34</v>
      </c>
      <c r="I76" s="26">
        <v>510.4</v>
      </c>
      <c r="J76" s="26">
        <v>3</v>
      </c>
      <c r="K76" s="26">
        <v>3</v>
      </c>
      <c r="L76" s="26">
        <v>0</v>
      </c>
      <c r="M76" s="26">
        <v>123.4</v>
      </c>
      <c r="N76" s="26">
        <v>123.4</v>
      </c>
      <c r="O76" s="26">
        <v>0</v>
      </c>
      <c r="P76" s="27">
        <v>4503788.0523324087</v>
      </c>
      <c r="Q76" s="27">
        <v>2822876.4555524052</v>
      </c>
      <c r="R76" s="27">
        <v>1320972.9840207188</v>
      </c>
      <c r="S76" s="27">
        <v>359938.61275928444</v>
      </c>
      <c r="T76" s="27">
        <v>0</v>
      </c>
      <c r="U76" s="27">
        <v>0</v>
      </c>
    </row>
    <row r="77" spans="1:21" x14ac:dyDescent="0.25">
      <c r="A77" s="26">
        <v>63</v>
      </c>
      <c r="B77" s="26" t="s">
        <v>85</v>
      </c>
      <c r="C77" s="26" t="s">
        <v>86</v>
      </c>
      <c r="D77" s="26" t="s">
        <v>87</v>
      </c>
      <c r="E77" s="26" t="s">
        <v>63</v>
      </c>
      <c r="F77" s="26" t="s">
        <v>64</v>
      </c>
      <c r="G77" s="26">
        <v>5</v>
      </c>
      <c r="H77" s="26">
        <v>5</v>
      </c>
      <c r="I77" s="26">
        <v>331.9</v>
      </c>
      <c r="J77" s="26">
        <v>2</v>
      </c>
      <c r="K77" s="26">
        <v>0</v>
      </c>
      <c r="L77" s="26">
        <v>2</v>
      </c>
      <c r="M77" s="26">
        <v>87.4</v>
      </c>
      <c r="N77" s="26">
        <v>0</v>
      </c>
      <c r="O77" s="26">
        <v>87.4</v>
      </c>
      <c r="P77" s="27">
        <v>3189879.0581349474</v>
      </c>
      <c r="Q77" s="27">
        <v>1999346.8574982188</v>
      </c>
      <c r="R77" s="27">
        <v>935599.99030316714</v>
      </c>
      <c r="S77" s="27">
        <v>254932.21033356123</v>
      </c>
      <c r="T77" s="27">
        <v>0</v>
      </c>
      <c r="U77" s="27">
        <v>0</v>
      </c>
    </row>
    <row r="78" spans="1:21" x14ac:dyDescent="0.25">
      <c r="A78" s="26">
        <v>64</v>
      </c>
      <c r="B78" s="26" t="s">
        <v>88</v>
      </c>
      <c r="C78" s="26" t="s">
        <v>89</v>
      </c>
      <c r="D78" s="26" t="s">
        <v>90</v>
      </c>
      <c r="E78" s="26" t="s">
        <v>63</v>
      </c>
      <c r="F78" s="26" t="s">
        <v>64</v>
      </c>
      <c r="G78" s="26">
        <v>4</v>
      </c>
      <c r="H78" s="26">
        <v>4</v>
      </c>
      <c r="I78" s="26">
        <v>89.7</v>
      </c>
      <c r="J78" s="26">
        <v>1</v>
      </c>
      <c r="K78" s="26">
        <v>0</v>
      </c>
      <c r="L78" s="26">
        <v>1</v>
      </c>
      <c r="M78" s="26">
        <v>42.5</v>
      </c>
      <c r="N78" s="26">
        <v>0</v>
      </c>
      <c r="O78" s="26">
        <v>42.5</v>
      </c>
      <c r="P78" s="27">
        <v>1551142.5625942249</v>
      </c>
      <c r="Q78" s="27">
        <v>972222.44214730314</v>
      </c>
      <c r="R78" s="27">
        <v>454954.22869433177</v>
      </c>
      <c r="S78" s="27">
        <v>123965.89175258984</v>
      </c>
      <c r="T78" s="27">
        <v>0</v>
      </c>
      <c r="U78" s="27">
        <v>0</v>
      </c>
    </row>
    <row r="79" spans="1:21" x14ac:dyDescent="0.25">
      <c r="A79" s="26">
        <v>65</v>
      </c>
      <c r="B79" s="26" t="s">
        <v>92</v>
      </c>
      <c r="C79" s="26" t="s">
        <v>93</v>
      </c>
      <c r="D79" s="26" t="s">
        <v>82</v>
      </c>
      <c r="E79" s="26" t="s">
        <v>63</v>
      </c>
      <c r="F79" s="26" t="s">
        <v>64</v>
      </c>
      <c r="G79" s="26">
        <v>18</v>
      </c>
      <c r="H79" s="26">
        <v>18</v>
      </c>
      <c r="I79" s="26">
        <v>562.5</v>
      </c>
      <c r="J79" s="26">
        <v>4</v>
      </c>
      <c r="K79" s="26">
        <v>0</v>
      </c>
      <c r="L79" s="26">
        <v>4</v>
      </c>
      <c r="M79" s="26">
        <v>177.9</v>
      </c>
      <c r="N79" s="26">
        <v>0</v>
      </c>
      <c r="O79" s="26">
        <v>177.9</v>
      </c>
      <c r="P79" s="27">
        <v>6492900.2796591204</v>
      </c>
      <c r="Q79" s="27">
        <v>4069608.7637177701</v>
      </c>
      <c r="R79" s="27">
        <v>1904384.8772875678</v>
      </c>
      <c r="S79" s="27">
        <v>518906.63865378196</v>
      </c>
      <c r="T79" s="27">
        <v>0</v>
      </c>
      <c r="U79" s="27">
        <v>0</v>
      </c>
    </row>
    <row r="80" spans="1:21" x14ac:dyDescent="0.25">
      <c r="A80" s="26">
        <v>66</v>
      </c>
      <c r="B80" s="26" t="s">
        <v>95</v>
      </c>
      <c r="C80" s="26" t="s">
        <v>67</v>
      </c>
      <c r="D80" s="26" t="s">
        <v>79</v>
      </c>
      <c r="E80" s="26" t="s">
        <v>63</v>
      </c>
      <c r="F80" s="26" t="s">
        <v>64</v>
      </c>
      <c r="G80" s="26">
        <v>6</v>
      </c>
      <c r="H80" s="26">
        <v>6</v>
      </c>
      <c r="I80" s="26">
        <v>82</v>
      </c>
      <c r="J80" s="26">
        <v>2</v>
      </c>
      <c r="K80" s="26">
        <v>0</v>
      </c>
      <c r="L80" s="26">
        <v>2</v>
      </c>
      <c r="M80" s="26">
        <v>40.4</v>
      </c>
      <c r="N80" s="26">
        <v>0</v>
      </c>
      <c r="O80" s="26">
        <v>40.4</v>
      </c>
      <c r="P80" s="27">
        <v>1474497.8712660396</v>
      </c>
      <c r="Q80" s="27">
        <v>924183.21559414221</v>
      </c>
      <c r="R80" s="27">
        <v>432474.13739414123</v>
      </c>
      <c r="S80" s="27">
        <v>117840.51827775598</v>
      </c>
      <c r="T80" s="27">
        <v>0</v>
      </c>
      <c r="U80" s="27">
        <v>0</v>
      </c>
    </row>
    <row r="81" spans="1:21" x14ac:dyDescent="0.25">
      <c r="A81" s="26">
        <v>67</v>
      </c>
      <c r="B81" s="26" t="s">
        <v>96</v>
      </c>
      <c r="C81" s="26" t="s">
        <v>97</v>
      </c>
      <c r="D81" s="26" t="s">
        <v>82</v>
      </c>
      <c r="E81" s="26" t="s">
        <v>63</v>
      </c>
      <c r="F81" s="26" t="s">
        <v>64</v>
      </c>
      <c r="G81" s="26">
        <v>2</v>
      </c>
      <c r="H81" s="26">
        <v>2</v>
      </c>
      <c r="I81" s="26">
        <v>80.900000000000006</v>
      </c>
      <c r="J81" s="26">
        <v>1</v>
      </c>
      <c r="K81" s="26">
        <v>0</v>
      </c>
      <c r="L81" s="26">
        <v>1</v>
      </c>
      <c r="M81" s="26">
        <v>40.6</v>
      </c>
      <c r="N81" s="26">
        <v>0</v>
      </c>
      <c r="O81" s="26">
        <v>40.6</v>
      </c>
      <c r="P81" s="27">
        <v>1481797.3656782478</v>
      </c>
      <c r="Q81" s="27">
        <v>928758.38002777658</v>
      </c>
      <c r="R81" s="27">
        <v>434615.09847034991</v>
      </c>
      <c r="S81" s="27">
        <v>118423.88718012112</v>
      </c>
      <c r="T81" s="27">
        <v>0</v>
      </c>
      <c r="U81" s="27">
        <v>0</v>
      </c>
    </row>
    <row r="82" spans="1:21" x14ac:dyDescent="0.25">
      <c r="A82" s="26">
        <v>68</v>
      </c>
      <c r="B82" s="26" t="s">
        <v>99</v>
      </c>
      <c r="C82" s="26" t="s">
        <v>100</v>
      </c>
      <c r="D82" s="26" t="s">
        <v>90</v>
      </c>
      <c r="E82" s="26" t="s">
        <v>63</v>
      </c>
      <c r="F82" s="26" t="s">
        <v>64</v>
      </c>
      <c r="G82" s="26">
        <v>2</v>
      </c>
      <c r="H82" s="26">
        <v>2</v>
      </c>
      <c r="I82" s="26">
        <v>83.5</v>
      </c>
      <c r="J82" s="26">
        <v>1</v>
      </c>
      <c r="K82" s="26">
        <v>0</v>
      </c>
      <c r="L82" s="26">
        <v>1</v>
      </c>
      <c r="M82" s="26">
        <v>42</v>
      </c>
      <c r="N82" s="26">
        <v>0</v>
      </c>
      <c r="O82" s="26">
        <v>42</v>
      </c>
      <c r="P82" s="27">
        <v>1532893.8265637045</v>
      </c>
      <c r="Q82" s="27">
        <v>960784.53106321709</v>
      </c>
      <c r="R82" s="27">
        <v>449601.82600381022</v>
      </c>
      <c r="S82" s="27">
        <v>122507.46949667702</v>
      </c>
      <c r="T82" s="27">
        <v>0</v>
      </c>
      <c r="U82" s="27">
        <v>0</v>
      </c>
    </row>
    <row r="83" spans="1:21" x14ac:dyDescent="0.25">
      <c r="A83" s="26">
        <v>69</v>
      </c>
      <c r="B83" s="26" t="s">
        <v>101</v>
      </c>
      <c r="C83" s="26" t="s">
        <v>45</v>
      </c>
      <c r="D83" s="26" t="s">
        <v>79</v>
      </c>
      <c r="E83" s="26" t="s">
        <v>63</v>
      </c>
      <c r="F83" s="26" t="s">
        <v>64</v>
      </c>
      <c r="G83" s="26">
        <v>6</v>
      </c>
      <c r="H83" s="26">
        <v>6</v>
      </c>
      <c r="I83" s="26">
        <v>203.7</v>
      </c>
      <c r="J83" s="26">
        <v>1</v>
      </c>
      <c r="K83" s="26">
        <v>0</v>
      </c>
      <c r="L83" s="26">
        <v>1</v>
      </c>
      <c r="M83" s="26">
        <v>51.4</v>
      </c>
      <c r="N83" s="26">
        <v>0</v>
      </c>
      <c r="O83" s="26">
        <v>51.4</v>
      </c>
      <c r="P83" s="27">
        <v>1875970.0639374861</v>
      </c>
      <c r="Q83" s="27">
        <v>1175817.2594440326</v>
      </c>
      <c r="R83" s="27">
        <v>550226.99658561544</v>
      </c>
      <c r="S83" s="27">
        <v>149925.80790783805</v>
      </c>
      <c r="T83" s="27">
        <v>0</v>
      </c>
      <c r="U83" s="27">
        <v>0</v>
      </c>
    </row>
    <row r="84" spans="1:21" x14ac:dyDescent="0.25">
      <c r="A84" s="26">
        <v>70</v>
      </c>
      <c r="B84" s="26" t="s">
        <v>102</v>
      </c>
      <c r="C84" s="26" t="s">
        <v>103</v>
      </c>
      <c r="D84" s="26" t="s">
        <v>104</v>
      </c>
      <c r="E84" s="26" t="s">
        <v>63</v>
      </c>
      <c r="F84" s="26" t="s">
        <v>64</v>
      </c>
      <c r="G84" s="26">
        <v>3</v>
      </c>
      <c r="H84" s="26">
        <v>3</v>
      </c>
      <c r="I84" s="26">
        <v>207</v>
      </c>
      <c r="J84" s="26">
        <v>1</v>
      </c>
      <c r="K84" s="26">
        <v>0</v>
      </c>
      <c r="L84" s="26">
        <v>1</v>
      </c>
      <c r="M84" s="26">
        <v>51.2</v>
      </c>
      <c r="N84" s="26">
        <v>0</v>
      </c>
      <c r="O84" s="26">
        <v>51.2</v>
      </c>
      <c r="P84" s="27">
        <v>1868670.5695252782</v>
      </c>
      <c r="Q84" s="27">
        <v>1171242.0950103982</v>
      </c>
      <c r="R84" s="27">
        <v>548086.03550940682</v>
      </c>
      <c r="S84" s="27">
        <v>149342.43900547296</v>
      </c>
      <c r="T84" s="27">
        <v>0</v>
      </c>
      <c r="U84" s="27">
        <v>0</v>
      </c>
    </row>
    <row r="85" spans="1:21" x14ac:dyDescent="0.25">
      <c r="A85" s="26">
        <v>71</v>
      </c>
      <c r="B85" s="26" t="s">
        <v>105</v>
      </c>
      <c r="C85" s="26" t="s">
        <v>51</v>
      </c>
      <c r="D85" s="26" t="s">
        <v>106</v>
      </c>
      <c r="E85" s="26" t="s">
        <v>63</v>
      </c>
      <c r="F85" s="26" t="s">
        <v>64</v>
      </c>
      <c r="G85" s="26">
        <v>5</v>
      </c>
      <c r="H85" s="26">
        <v>5</v>
      </c>
      <c r="I85" s="26">
        <v>207.2</v>
      </c>
      <c r="J85" s="26">
        <v>2</v>
      </c>
      <c r="K85" s="26">
        <v>0</v>
      </c>
      <c r="L85" s="26">
        <v>2</v>
      </c>
      <c r="M85" s="26">
        <v>78.3</v>
      </c>
      <c r="N85" s="26">
        <v>0</v>
      </c>
      <c r="O85" s="26">
        <v>78.3</v>
      </c>
      <c r="P85" s="27">
        <v>2857752.0623794775</v>
      </c>
      <c r="Q85" s="27">
        <v>1791176.8757678547</v>
      </c>
      <c r="R85" s="27">
        <v>838186.26133567467</v>
      </c>
      <c r="S85" s="27">
        <v>228388.92527594784</v>
      </c>
      <c r="T85" s="27">
        <v>0</v>
      </c>
      <c r="U85" s="27">
        <v>0</v>
      </c>
    </row>
    <row r="86" spans="1:21" x14ac:dyDescent="0.25">
      <c r="A86" s="26">
        <v>72</v>
      </c>
      <c r="B86" s="26" t="s">
        <v>112</v>
      </c>
      <c r="C86" s="26" t="s">
        <v>69</v>
      </c>
      <c r="D86" s="26" t="s">
        <v>113</v>
      </c>
      <c r="E86" s="26" t="s">
        <v>63</v>
      </c>
      <c r="F86" s="26" t="s">
        <v>70</v>
      </c>
      <c r="G86" s="26">
        <v>10</v>
      </c>
      <c r="H86" s="26">
        <v>10</v>
      </c>
      <c r="I86" s="26">
        <v>175.35</v>
      </c>
      <c r="J86" s="26">
        <v>4</v>
      </c>
      <c r="K86" s="26">
        <v>0</v>
      </c>
      <c r="L86" s="26">
        <v>4</v>
      </c>
      <c r="M86" s="26">
        <v>116.86</v>
      </c>
      <c r="N86" s="26">
        <v>0</v>
      </c>
      <c r="O86" s="26">
        <v>116.86</v>
      </c>
      <c r="P86" s="27">
        <v>4265094.5850532027</v>
      </c>
      <c r="Q86" s="27">
        <v>2673268.578572561</v>
      </c>
      <c r="R86" s="27">
        <v>1250963.5568286967</v>
      </c>
      <c r="S86" s="27">
        <v>340862.44965194468</v>
      </c>
      <c r="T86" s="27">
        <v>0</v>
      </c>
      <c r="U86" s="27">
        <v>0</v>
      </c>
    </row>
    <row r="87" spans="1:21" x14ac:dyDescent="0.25">
      <c r="A87" s="26">
        <v>73</v>
      </c>
      <c r="B87" s="26" t="s">
        <v>114</v>
      </c>
      <c r="C87" s="26" t="s">
        <v>58</v>
      </c>
      <c r="D87" s="26" t="s">
        <v>94</v>
      </c>
      <c r="E87" s="26" t="s">
        <v>63</v>
      </c>
      <c r="F87" s="26" t="s">
        <v>70</v>
      </c>
      <c r="G87" s="26">
        <v>1</v>
      </c>
      <c r="H87" s="26">
        <v>1</v>
      </c>
      <c r="I87" s="26">
        <v>110.6</v>
      </c>
      <c r="J87" s="26">
        <v>1</v>
      </c>
      <c r="K87" s="26">
        <v>0</v>
      </c>
      <c r="L87" s="26">
        <v>1</v>
      </c>
      <c r="M87" s="26">
        <v>56</v>
      </c>
      <c r="N87" s="26">
        <v>0</v>
      </c>
      <c r="O87" s="26">
        <v>56</v>
      </c>
      <c r="P87" s="27">
        <v>2043858.4354182729</v>
      </c>
      <c r="Q87" s="27">
        <v>1281046.0414176229</v>
      </c>
      <c r="R87" s="27">
        <v>599469.10133841366</v>
      </c>
      <c r="S87" s="27">
        <v>163343.29266223602</v>
      </c>
      <c r="T87" s="27">
        <v>0</v>
      </c>
      <c r="U87" s="27">
        <v>0</v>
      </c>
    </row>
    <row r="88" spans="1:21" x14ac:dyDescent="0.25">
      <c r="A88" s="26">
        <v>74</v>
      </c>
      <c r="B88" s="26" t="s">
        <v>115</v>
      </c>
      <c r="C88" s="26" t="s">
        <v>57</v>
      </c>
      <c r="D88" s="26" t="s">
        <v>84</v>
      </c>
      <c r="E88" s="26" t="s">
        <v>63</v>
      </c>
      <c r="F88" s="26" t="s">
        <v>64</v>
      </c>
      <c r="G88" s="26">
        <v>4</v>
      </c>
      <c r="H88" s="26">
        <v>4</v>
      </c>
      <c r="I88" s="26">
        <v>182.5</v>
      </c>
      <c r="J88" s="26">
        <v>2</v>
      </c>
      <c r="K88" s="26">
        <v>0</v>
      </c>
      <c r="L88" s="26">
        <v>2</v>
      </c>
      <c r="M88" s="26">
        <v>76</v>
      </c>
      <c r="N88" s="26">
        <v>0</v>
      </c>
      <c r="O88" s="26">
        <v>76</v>
      </c>
      <c r="P88" s="27">
        <v>2773807.8766390844</v>
      </c>
      <c r="Q88" s="27">
        <v>1738562.4847810597</v>
      </c>
      <c r="R88" s="27">
        <v>813565.20895927562</v>
      </c>
      <c r="S88" s="27">
        <v>221680.18289874887</v>
      </c>
      <c r="T88" s="27">
        <v>0</v>
      </c>
      <c r="U88" s="27">
        <v>0</v>
      </c>
    </row>
    <row r="89" spans="1:21" x14ac:dyDescent="0.25">
      <c r="A89" s="26">
        <v>75</v>
      </c>
      <c r="B89" s="26" t="s">
        <v>116</v>
      </c>
      <c r="C89" s="26" t="s">
        <v>32</v>
      </c>
      <c r="D89" s="26" t="s">
        <v>94</v>
      </c>
      <c r="E89" s="26" t="s">
        <v>63</v>
      </c>
      <c r="F89" s="26" t="s">
        <v>70</v>
      </c>
      <c r="G89" s="26">
        <v>8</v>
      </c>
      <c r="H89" s="26">
        <v>8</v>
      </c>
      <c r="I89" s="26">
        <v>111.5</v>
      </c>
      <c r="J89" s="26">
        <v>2</v>
      </c>
      <c r="K89" s="26">
        <v>0</v>
      </c>
      <c r="L89" s="26">
        <v>2</v>
      </c>
      <c r="M89" s="26">
        <v>111.5</v>
      </c>
      <c r="N89" s="26">
        <v>0</v>
      </c>
      <c r="O89" s="26">
        <v>111.5</v>
      </c>
      <c r="P89" s="27">
        <v>4069468.1348060253</v>
      </c>
      <c r="Q89" s="27">
        <v>2550654.1717511597</v>
      </c>
      <c r="R89" s="27">
        <v>1193585.7999863056</v>
      </c>
      <c r="S89" s="27">
        <v>325228.16306855925</v>
      </c>
      <c r="T89" s="27">
        <v>0</v>
      </c>
      <c r="U89" s="27">
        <v>0</v>
      </c>
    </row>
    <row r="90" spans="1:21" x14ac:dyDescent="0.25">
      <c r="A90" s="26">
        <v>76</v>
      </c>
      <c r="B90" s="26" t="s">
        <v>117</v>
      </c>
      <c r="C90" s="26" t="s">
        <v>43</v>
      </c>
      <c r="D90" s="26" t="s">
        <v>118</v>
      </c>
      <c r="E90" s="26" t="s">
        <v>63</v>
      </c>
      <c r="F90" s="26" t="s">
        <v>64</v>
      </c>
      <c r="G90" s="26">
        <v>5</v>
      </c>
      <c r="H90" s="26">
        <v>5</v>
      </c>
      <c r="I90" s="26">
        <v>112.8</v>
      </c>
      <c r="J90" s="26">
        <v>1</v>
      </c>
      <c r="K90" s="26">
        <v>0</v>
      </c>
      <c r="L90" s="26">
        <v>1</v>
      </c>
      <c r="M90" s="26">
        <v>28.2</v>
      </c>
      <c r="N90" s="26">
        <v>0</v>
      </c>
      <c r="O90" s="26">
        <v>28.2</v>
      </c>
      <c r="P90" s="27">
        <v>1029228.7121213445</v>
      </c>
      <c r="Q90" s="27">
        <v>645098.18514244584</v>
      </c>
      <c r="R90" s="27">
        <v>301875.51174541545</v>
      </c>
      <c r="S90" s="27">
        <v>82255.015233483136</v>
      </c>
      <c r="T90" s="27">
        <v>0</v>
      </c>
      <c r="U90" s="27">
        <v>0</v>
      </c>
    </row>
    <row r="91" spans="1:21" x14ac:dyDescent="0.25">
      <c r="A91" s="26">
        <v>77</v>
      </c>
      <c r="B91" s="26" t="s">
        <v>107</v>
      </c>
      <c r="C91" s="26" t="s">
        <v>42</v>
      </c>
      <c r="D91" s="26" t="s">
        <v>108</v>
      </c>
      <c r="E91" s="26" t="s">
        <v>63</v>
      </c>
      <c r="F91" s="26" t="s">
        <v>63</v>
      </c>
      <c r="G91" s="26">
        <v>2</v>
      </c>
      <c r="H91" s="26">
        <v>2</v>
      </c>
      <c r="I91" s="26">
        <v>408.4</v>
      </c>
      <c r="J91" s="26">
        <v>1</v>
      </c>
      <c r="K91" s="26">
        <v>0</v>
      </c>
      <c r="L91" s="26">
        <v>1</v>
      </c>
      <c r="M91" s="26">
        <v>60.92</v>
      </c>
      <c r="N91" s="26">
        <v>0</v>
      </c>
      <c r="O91" s="26">
        <v>60.92</v>
      </c>
      <c r="P91" s="27">
        <v>2223425.9979585926</v>
      </c>
      <c r="Q91" s="27">
        <v>1393595.0864850285</v>
      </c>
      <c r="R91" s="27">
        <v>652136.74381314579</v>
      </c>
      <c r="S91" s="27">
        <v>177694.1676604182</v>
      </c>
      <c r="T91" s="27">
        <v>0</v>
      </c>
      <c r="U91" s="27">
        <v>0</v>
      </c>
    </row>
    <row r="92" spans="1:21" x14ac:dyDescent="0.25">
      <c r="A92" s="26">
        <v>78</v>
      </c>
      <c r="B92" s="26" t="s">
        <v>215</v>
      </c>
      <c r="C92" s="26" t="s">
        <v>38</v>
      </c>
      <c r="D92" s="26" t="s">
        <v>218</v>
      </c>
      <c r="E92" s="26" t="s">
        <v>62</v>
      </c>
      <c r="F92" s="26" t="s">
        <v>64</v>
      </c>
      <c r="G92" s="26">
        <v>14</v>
      </c>
      <c r="H92" s="26">
        <v>14</v>
      </c>
      <c r="I92" s="26">
        <v>332</v>
      </c>
      <c r="J92" s="26">
        <v>1</v>
      </c>
      <c r="K92" s="26">
        <v>0</v>
      </c>
      <c r="L92" s="26">
        <v>1</v>
      </c>
      <c r="M92" s="26">
        <v>39.200000000000003</v>
      </c>
      <c r="N92" s="26">
        <v>0</v>
      </c>
      <c r="O92" s="26">
        <v>39.200000000000003</v>
      </c>
      <c r="P92" s="27">
        <v>1430700.904792791</v>
      </c>
      <c r="Q92" s="27">
        <v>896732.22899233608</v>
      </c>
      <c r="R92" s="27">
        <v>419628.37093688955</v>
      </c>
      <c r="S92" s="27">
        <v>114340.30486356522</v>
      </c>
      <c r="T92" s="27">
        <v>0</v>
      </c>
      <c r="U92" s="27">
        <v>0</v>
      </c>
    </row>
    <row r="93" spans="1:21" x14ac:dyDescent="0.25">
      <c r="A93" s="26">
        <v>79</v>
      </c>
      <c r="B93" s="26" t="s">
        <v>216</v>
      </c>
      <c r="C93" s="26" t="s">
        <v>226</v>
      </c>
      <c r="D93" s="26" t="s">
        <v>142</v>
      </c>
      <c r="E93" s="26" t="s">
        <v>70</v>
      </c>
      <c r="F93" s="26" t="s">
        <v>64</v>
      </c>
      <c r="G93" s="26">
        <v>1</v>
      </c>
      <c r="H93" s="26">
        <v>1</v>
      </c>
      <c r="I93" s="26">
        <v>84.5</v>
      </c>
      <c r="J93" s="26">
        <v>1</v>
      </c>
      <c r="K93" s="26">
        <v>0</v>
      </c>
      <c r="L93" s="26">
        <v>1</v>
      </c>
      <c r="M93" s="26">
        <v>42.5</v>
      </c>
      <c r="N93" s="26">
        <v>0</v>
      </c>
      <c r="O93" s="26">
        <v>42.5</v>
      </c>
      <c r="P93" s="27">
        <v>1551142.5625942249</v>
      </c>
      <c r="Q93" s="27">
        <v>972222.44214730314</v>
      </c>
      <c r="R93" s="27">
        <v>454954.22869433177</v>
      </c>
      <c r="S93" s="27">
        <v>123965.89175258984</v>
      </c>
      <c r="T93" s="27">
        <v>0</v>
      </c>
      <c r="U93" s="27">
        <v>0</v>
      </c>
    </row>
  </sheetData>
  <mergeCells count="26">
    <mergeCell ref="A14:B14"/>
    <mergeCell ref="H9:H11"/>
    <mergeCell ref="I9:I11"/>
    <mergeCell ref="J9:L9"/>
    <mergeCell ref="M9:O9"/>
    <mergeCell ref="A9:A12"/>
    <mergeCell ref="B9:B12"/>
    <mergeCell ref="C9:D10"/>
    <mergeCell ref="E9:E12"/>
    <mergeCell ref="F9:F12"/>
    <mergeCell ref="G9:G11"/>
    <mergeCell ref="C11:C12"/>
    <mergeCell ref="D11:D12"/>
    <mergeCell ref="P9:U9"/>
    <mergeCell ref="J10:J11"/>
    <mergeCell ref="K10:L10"/>
    <mergeCell ref="M10:M11"/>
    <mergeCell ref="N10:O10"/>
    <mergeCell ref="P10:P11"/>
    <mergeCell ref="Q10:U10"/>
    <mergeCell ref="A8:U8"/>
    <mergeCell ref="P1:U1"/>
    <mergeCell ref="N2:U2"/>
    <mergeCell ref="O3:U4"/>
    <mergeCell ref="N5:U5"/>
    <mergeCell ref="N6:U6"/>
  </mergeCells>
  <pageMargins left="0.7" right="0.7" top="0.75" bottom="0.75" header="0.3" footer="0.3"/>
  <pageSetup paperSize="9" scale="48" orientation="landscape" r:id="rId1"/>
  <colBreaks count="1" manualBreakCount="1">
    <brk id="2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II этап</vt:lpstr>
      <vt:lpstr>'II этап'!Область_печати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Широкая ОА</cp:lastModifiedBy>
  <cp:lastPrinted>2017-03-31T13:40:16Z</cp:lastPrinted>
  <dcterms:created xsi:type="dcterms:W3CDTF">2013-04-14T08:33:53Z</dcterms:created>
  <dcterms:modified xsi:type="dcterms:W3CDTF">2017-04-04T06:21:55Z</dcterms:modified>
</cp:coreProperties>
</file>