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2370" windowWidth="19035" windowHeight="10740"/>
  </bookViews>
  <sheets>
    <sheet name="приложение 2" sheetId="10" r:id="rId1"/>
  </sheets>
  <definedNames>
    <definedName name="_xlnm.Print_Titles" localSheetId="0">'приложение 2'!$5:$9</definedName>
    <definedName name="квм" localSheetId="0">'приложение 2'!#REF!</definedName>
    <definedName name="мб" localSheetId="0">'приложение 2'!#REF!</definedName>
    <definedName name="мб1" localSheetId="0">'приложение 2'!#REF!</definedName>
    <definedName name="мб2" localSheetId="0">'приложение 2'!#REF!</definedName>
    <definedName name="мб3" localSheetId="0">'приложение 2'!#REF!</definedName>
    <definedName name="мб4" localSheetId="0">'приложение 2'!#REF!</definedName>
    <definedName name="_xlnm.Print_Area" localSheetId="0">'приложение 2'!$A$1:$X$96</definedName>
    <definedName name="рк" localSheetId="0">'приложение 2'!#REF!</definedName>
    <definedName name="рк1" localSheetId="0">'приложение 2'!#REF!</definedName>
    <definedName name="рк2" localSheetId="0">'приложение 2'!#REF!</definedName>
    <definedName name="рк3" localSheetId="0">'приложение 2'!#REF!</definedName>
    <definedName name="рк4" localSheetId="0">'приложение 2'!#REF!</definedName>
    <definedName name="Ф2" localSheetId="0">'приложение 2'!#REF!</definedName>
    <definedName name="Ф3" localSheetId="0">'приложение 2'!#REF!</definedName>
    <definedName name="ф4" localSheetId="0">'приложение 2'!#REF!</definedName>
    <definedName name="фонд" localSheetId="0">'приложение 2'!#REF!</definedName>
    <definedName name="фонд1" localSheetId="0">'приложение 2'!#REF!</definedName>
  </definedNames>
  <calcPr calcId="145621"/>
</workbook>
</file>

<file path=xl/calcChain.xml><?xml version="1.0" encoding="utf-8"?>
<calcChain xmlns="http://schemas.openxmlformats.org/spreadsheetml/2006/main">
  <c r="D11" i="10" l="1"/>
  <c r="D10" i="10" s="1"/>
  <c r="F11" i="10" l="1"/>
  <c r="F10" i="10" s="1"/>
  <c r="C11" i="10" l="1"/>
  <c r="P79" i="10" l="1"/>
  <c r="O79" i="10"/>
  <c r="N79" i="10"/>
  <c r="M79" i="10"/>
  <c r="L79" i="10"/>
  <c r="K79" i="10"/>
  <c r="J79" i="10"/>
  <c r="I79" i="10"/>
  <c r="H79" i="10"/>
  <c r="G79" i="10"/>
  <c r="F79" i="10"/>
  <c r="E79" i="10"/>
  <c r="D79" i="10"/>
  <c r="C79" i="10"/>
  <c r="C10" i="10" s="1"/>
  <c r="S11" i="10"/>
  <c r="R11" i="10"/>
  <c r="Q11" i="10"/>
  <c r="P11" i="10"/>
  <c r="O11" i="10"/>
  <c r="O10" i="10" s="1"/>
  <c r="N11" i="10"/>
  <c r="N10" i="10" s="1"/>
  <c r="M11" i="10"/>
  <c r="M10" i="10" s="1"/>
  <c r="L11" i="10"/>
  <c r="L10" i="10" s="1"/>
  <c r="K11" i="10"/>
  <c r="K10" i="10" s="1"/>
  <c r="J11" i="10"/>
  <c r="J10" i="10" s="1"/>
  <c r="I11" i="10"/>
  <c r="I10" i="10" s="1"/>
  <c r="H11" i="10"/>
  <c r="H10" i="10" s="1"/>
  <c r="G11" i="10"/>
  <c r="G10" i="10" s="1"/>
  <c r="E11" i="10"/>
  <c r="E10" i="10" s="1"/>
  <c r="P10" i="10" l="1"/>
</calcChain>
</file>

<file path=xl/sharedStrings.xml><?xml version="1.0" encoding="utf-8"?>
<sst xmlns="http://schemas.openxmlformats.org/spreadsheetml/2006/main" count="138" uniqueCount="101">
  <si>
    <t>№ п/п</t>
  </si>
  <si>
    <t>Адрес
МКД</t>
  </si>
  <si>
    <t>Всего</t>
  </si>
  <si>
    <t>руб.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</si>
  <si>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</si>
  <si>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</si>
  <si>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</si>
  <si>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</si>
  <si>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</si>
  <si>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</si>
  <si>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Итого по МО МР "Печора"</t>
  </si>
  <si>
    <t>Внебюджетные  источники финансирования</t>
  </si>
  <si>
    <t>Дополнительные источники финансирования</t>
  </si>
  <si>
    <t>г. Печора, пгт. Изъяю, ул. Таежная, д. 1</t>
  </si>
  <si>
    <t>г. Печора, пгт. Изъяю, ул. Таежная, д. 4</t>
  </si>
  <si>
    <t>г. Печора, пгт. Кожва, пер. Подгорный, д. 2</t>
  </si>
  <si>
    <t>г. Печора, пгт. Кожва, пер. Станционный, д. 3</t>
  </si>
  <si>
    <t>г. Печора, пгт. Кожва, пер. Транспортный, д. 7 Б</t>
  </si>
  <si>
    <t>г. Печора, пгт. Кожва, ул. Лесная, д. 45</t>
  </si>
  <si>
    <t>г. Печора, пгт. Кожва, ул. Советская, д. 13</t>
  </si>
  <si>
    <t>г. Печора, пгт. Кожва, ул. Уральская, д. 1</t>
  </si>
  <si>
    <t>г. Печора, пгт. Кожва, ул. Уральская, д. 18</t>
  </si>
  <si>
    <t>г. Печора, пгт. Кожва, ул. Уральская, д. 6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</si>
  <si>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</si>
  <si>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</si>
  <si>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</si>
  <si>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</si>
  <si>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</si>
  <si>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</si>
  <si>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</si>
  <si>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г. Печора, ул. Восточная, д. 14</t>
  </si>
  <si>
    <t>г. Печора, ул. Восточная, д. 4</t>
  </si>
  <si>
    <t>г. Печора, ул. Восточная, д. 9</t>
  </si>
  <si>
    <t>г. Печора, ул. Гагарина, д. 14</t>
  </si>
  <si>
    <t>г. Печора, ул. Гагарина, д. 28</t>
  </si>
  <si>
    <t>г. Печора, ул. Гагарина, д. 33 Г</t>
  </si>
  <si>
    <t>г. Печора, ул. Гагарина, д. 6</t>
  </si>
  <si>
    <t>г. Печора, ул. Железнодорожная, д. 21</t>
  </si>
  <si>
    <t>г. Печора, ул. Железнодорожная, д.  23</t>
  </si>
  <si>
    <t>г. Печора, ул. Железнодорожная, д. 43</t>
  </si>
  <si>
    <t>г. Печора, ул. Железнодорожная, д. 47</t>
  </si>
  <si>
    <t>г. Печора, ул. Западная, д. 36</t>
  </si>
  <si>
    <t>г. Печора, ул. Ленина, д.   8</t>
  </si>
  <si>
    <t>г. Печора, ул. МК-53, д. 4</t>
  </si>
  <si>
    <t>г. Печора, ул. Московская, д. 14</t>
  </si>
  <si>
    <t>г. Печора, ул. Московская, д. 25</t>
  </si>
  <si>
    <t>г. Печора, ул. Московская, д. 27</t>
  </si>
  <si>
    <t>г. Печора, ул. Московская, д. 31</t>
  </si>
  <si>
    <t>г. Печора, ул. Н.Островского, д. 4 А</t>
  </si>
  <si>
    <t>г. Печора, ул. Н.Островского, д. 8</t>
  </si>
  <si>
    <t>г. Печора, ул. Н.Островского, д. 9</t>
  </si>
  <si>
    <t>г. Печора, ул. Первомайская, д.  27</t>
  </si>
  <si>
    <t>г. Печора, ул. Пионерская, д. 34</t>
  </si>
  <si>
    <t>г. Печора, ул. Пионерская, д. 9</t>
  </si>
  <si>
    <t>г. Печора, ул. Портовая, д. 10</t>
  </si>
  <si>
    <t>г. Печора, ул. Портовая, д. 11</t>
  </si>
  <si>
    <t>г. Печора, ул. Портовая, д. 13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</si>
  <si>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</si>
  <si>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</si>
  <si>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</si>
  <si>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</si>
  <si>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</si>
  <si>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</si>
  <si>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</si>
  <si>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</si>
  <si>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</si>
  <si>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</si>
  <si>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</si>
  <si>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</si>
  <si>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г. Печора, ул. Железнодорожная, д. 16</t>
  </si>
  <si>
    <t>г. Печора, ул. Ленинградская, д. 3</t>
  </si>
  <si>
    <t>г. Печора, ул. МК-53, д. 8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</si>
  <si>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</si>
  <si>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</si>
  <si>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</si>
  <si>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г. Печора, ул. Социалистическая, д. 48а</t>
  </si>
  <si>
    <t>г. Печора, ул. Больничная, д. 39</t>
  </si>
  <si>
    <t>г. Печора, ул. Восточная, д. 16</t>
  </si>
  <si>
    <t>г. Печора, ул. Железнодорожная, д. 9</t>
  </si>
  <si>
    <t>г. Печора, ул. Куратова, д. 1</t>
  </si>
  <si>
    <t>г. Печора, ул. МК-53, д. 2</t>
  </si>
  <si>
    <t>г. Печора, ул. Московская, д. 2</t>
  </si>
  <si>
    <t>г. Печора, ул. Московская, д. 4</t>
  </si>
  <si>
    <t>г. Печора, ул. Н.Островского, д. 26</t>
  </si>
  <si>
    <t>г. Печора, ул. Первомайская, д. 21</t>
  </si>
  <si>
    <t>г. Печора, ул. Московская, д. 5</t>
  </si>
  <si>
    <t>Реестр аварийных многоквартирных домов по способам переселения</t>
  </si>
  <si>
    <t>Строительство МКД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</si>
  <si>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</si>
  <si>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</si>
  <si>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</si>
  <si>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</si>
  <si>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</si>
  <si>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>Расселяемая площадь
жилых помещений</t>
  </si>
  <si>
    <t>Стоимость</t>
  </si>
  <si>
    <t>кв. м</t>
  </si>
  <si>
    <t>Итого по МО МР "Печора"без финансовой поддержкой Фонда:</t>
  </si>
  <si>
    <t>г. Печора, п. Луговой, ул. Озерная, д. 6</t>
  </si>
  <si>
    <t>г. Печора, пгт. Кожва, ул. Октябрьская, д. 14</t>
  </si>
  <si>
    <t>Итого по МО МР "Печора" с финасовой поддержкой Фонда:</t>
  </si>
  <si>
    <t>Приложение 2
к муниципальной адресной программе "Переселение граждан из аварийного жилищеого фонда с учетом необходимости малоэтажного строительства на территории муниципального района "Печора" на период 2014-2015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</si>
</sst>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0" fillId="0" borderId="0"/>
    <xf numFmtId="0" fontId="8" fillId="0" borderId="0"/>
    <xf numFmtId="0" fontId="16" fillId="0" borderId="0"/>
  </cellStyleXfs>
  <cellXfs count="7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4" fontId="9" fillId="0" borderId="1" xfId="0" applyNumberFormat="1" applyFont="1" applyFill="1" applyBorder="1" applyAlignment="1">
      <alignment horizontal="right"/>
    </xf>
    <xf numFmtId="2" fontId="9" fillId="0" borderId="1" xfId="0" applyNumberFormat="1" applyFont="1" applyBorder="1" applyAlignment="1">
      <alignment horizontal="right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 textRotation="90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textRotation="90"/>
    </xf>
    <xf numFmtId="0" fontId="7" fillId="0" borderId="1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</cellXfs>
  <cellStyles count="5">
    <cellStyle name="Excel Built-in Normal" xfId="2"/>
    <cellStyle name="Excel Built-in Normal 2" xfId="4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W96"/>
  <sheetViews>
    <sheetView tabSelected="1" view="pageBreakPreview" zoomScale="85" zoomScaleNormal="90" zoomScaleSheetLayoutView="85" zoomScalePageLayoutView="118" workbookViewId="0">
      <selection activeCell="A80" sqref="A80"/>
    </sheetView>
  </sheetViews>
  <sheetFormatPr defaultRowHeight="11.25" x14ac:dyDescent="0.25"/>
  <cols>
    <col min="1" max="1" width="4.140625" style="1" customWidth="1"/>
    <col min="2" max="2" width="45.28515625" style="23" customWidth="1"/>
    <col min="3" max="3" width="15" style="2" customWidth="1"/>
    <col min="4" max="16" width="15.140625" style="2" customWidth="1"/>
    <col min="17" max="17" width="15.140625" style="2" hidden="1" customWidth="1"/>
    <col min="18" max="18" width="15.42578125" style="2" hidden="1" customWidth="1"/>
    <col min="19" max="19" width="13.7109375" style="2" hidden="1" customWidth="1"/>
    <col min="20" max="20" width="8.28515625" style="2" hidden="1" customWidth="1"/>
    <col min="21" max="21" width="5.28515625" style="2" hidden="1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7.28515625" style="1" customWidth="1"/>
    <col min="26" max="26" width="14.42578125" style="1" customWidth="1"/>
    <col min="27" max="27" width="13.28515625" style="1" customWidth="1"/>
    <col min="28" max="254" width="9.140625" style="1"/>
    <col min="255" max="255" width="4.140625" style="1" customWidth="1"/>
    <col min="256" max="256" width="45.28515625" style="1" customWidth="1"/>
    <col min="257" max="257" width="15" style="1" customWidth="1"/>
    <col min="258" max="259" width="0" style="1" hidden="1" customWidth="1"/>
    <col min="260" max="272" width="15.140625" style="1" customWidth="1"/>
    <col min="273" max="280" width="0" style="1" hidden="1" customWidth="1"/>
    <col min="281" max="281" width="17.28515625" style="1" customWidth="1"/>
    <col min="282" max="282" width="14.42578125" style="1" customWidth="1"/>
    <col min="283" max="283" width="13.28515625" style="1" customWidth="1"/>
    <col min="284" max="510" width="9.140625" style="1"/>
    <col min="511" max="511" width="4.140625" style="1" customWidth="1"/>
    <col min="512" max="512" width="45.28515625" style="1" customWidth="1"/>
    <col min="513" max="513" width="15" style="1" customWidth="1"/>
    <col min="514" max="515" width="0" style="1" hidden="1" customWidth="1"/>
    <col min="516" max="528" width="15.140625" style="1" customWidth="1"/>
    <col min="529" max="536" width="0" style="1" hidden="1" customWidth="1"/>
    <col min="537" max="537" width="17.28515625" style="1" customWidth="1"/>
    <col min="538" max="538" width="14.42578125" style="1" customWidth="1"/>
    <col min="539" max="539" width="13.28515625" style="1" customWidth="1"/>
    <col min="540" max="766" width="9.140625" style="1"/>
    <col min="767" max="767" width="4.140625" style="1" customWidth="1"/>
    <col min="768" max="768" width="45.28515625" style="1" customWidth="1"/>
    <col min="769" max="769" width="15" style="1" customWidth="1"/>
    <col min="770" max="771" width="0" style="1" hidden="1" customWidth="1"/>
    <col min="772" max="784" width="15.140625" style="1" customWidth="1"/>
    <col min="785" max="792" width="0" style="1" hidden="1" customWidth="1"/>
    <col min="793" max="793" width="17.28515625" style="1" customWidth="1"/>
    <col min="794" max="794" width="14.42578125" style="1" customWidth="1"/>
    <col min="795" max="795" width="13.28515625" style="1" customWidth="1"/>
    <col min="796" max="1022" width="9.140625" style="1"/>
    <col min="1023" max="1023" width="4.140625" style="1" customWidth="1"/>
    <col min="1024" max="1024" width="45.28515625" style="1" customWidth="1"/>
    <col min="1025" max="1025" width="15" style="1" customWidth="1"/>
    <col min="1026" max="1027" width="0" style="1" hidden="1" customWidth="1"/>
    <col min="1028" max="1040" width="15.140625" style="1" customWidth="1"/>
    <col min="1041" max="1048" width="0" style="1" hidden="1" customWidth="1"/>
    <col min="1049" max="1049" width="17.28515625" style="1" customWidth="1"/>
    <col min="1050" max="1050" width="14.42578125" style="1" customWidth="1"/>
    <col min="1051" max="1051" width="13.28515625" style="1" customWidth="1"/>
    <col min="1052" max="1278" width="9.140625" style="1"/>
    <col min="1279" max="1279" width="4.140625" style="1" customWidth="1"/>
    <col min="1280" max="1280" width="45.28515625" style="1" customWidth="1"/>
    <col min="1281" max="1281" width="15" style="1" customWidth="1"/>
    <col min="1282" max="1283" width="0" style="1" hidden="1" customWidth="1"/>
    <col min="1284" max="1296" width="15.140625" style="1" customWidth="1"/>
    <col min="1297" max="1304" width="0" style="1" hidden="1" customWidth="1"/>
    <col min="1305" max="1305" width="17.28515625" style="1" customWidth="1"/>
    <col min="1306" max="1306" width="14.42578125" style="1" customWidth="1"/>
    <col min="1307" max="1307" width="13.28515625" style="1" customWidth="1"/>
    <col min="1308" max="1534" width="9.140625" style="1"/>
    <col min="1535" max="1535" width="4.140625" style="1" customWidth="1"/>
    <col min="1536" max="1536" width="45.28515625" style="1" customWidth="1"/>
    <col min="1537" max="1537" width="15" style="1" customWidth="1"/>
    <col min="1538" max="1539" width="0" style="1" hidden="1" customWidth="1"/>
    <col min="1540" max="1552" width="15.140625" style="1" customWidth="1"/>
    <col min="1553" max="1560" width="0" style="1" hidden="1" customWidth="1"/>
    <col min="1561" max="1561" width="17.28515625" style="1" customWidth="1"/>
    <col min="1562" max="1562" width="14.42578125" style="1" customWidth="1"/>
    <col min="1563" max="1563" width="13.28515625" style="1" customWidth="1"/>
    <col min="1564" max="1790" width="9.140625" style="1"/>
    <col min="1791" max="1791" width="4.140625" style="1" customWidth="1"/>
    <col min="1792" max="1792" width="45.28515625" style="1" customWidth="1"/>
    <col min="1793" max="1793" width="15" style="1" customWidth="1"/>
    <col min="1794" max="1795" width="0" style="1" hidden="1" customWidth="1"/>
    <col min="1796" max="1808" width="15.140625" style="1" customWidth="1"/>
    <col min="1809" max="1816" width="0" style="1" hidden="1" customWidth="1"/>
    <col min="1817" max="1817" width="17.28515625" style="1" customWidth="1"/>
    <col min="1818" max="1818" width="14.42578125" style="1" customWidth="1"/>
    <col min="1819" max="1819" width="13.28515625" style="1" customWidth="1"/>
    <col min="1820" max="2046" width="9.140625" style="1"/>
    <col min="2047" max="2047" width="4.140625" style="1" customWidth="1"/>
    <col min="2048" max="2048" width="45.28515625" style="1" customWidth="1"/>
    <col min="2049" max="2049" width="15" style="1" customWidth="1"/>
    <col min="2050" max="2051" width="0" style="1" hidden="1" customWidth="1"/>
    <col min="2052" max="2064" width="15.140625" style="1" customWidth="1"/>
    <col min="2065" max="2072" width="0" style="1" hidden="1" customWidth="1"/>
    <col min="2073" max="2073" width="17.28515625" style="1" customWidth="1"/>
    <col min="2074" max="2074" width="14.42578125" style="1" customWidth="1"/>
    <col min="2075" max="2075" width="13.28515625" style="1" customWidth="1"/>
    <col min="2076" max="2302" width="9.140625" style="1"/>
    <col min="2303" max="2303" width="4.140625" style="1" customWidth="1"/>
    <col min="2304" max="2304" width="45.28515625" style="1" customWidth="1"/>
    <col min="2305" max="2305" width="15" style="1" customWidth="1"/>
    <col min="2306" max="2307" width="0" style="1" hidden="1" customWidth="1"/>
    <col min="2308" max="2320" width="15.140625" style="1" customWidth="1"/>
    <col min="2321" max="2328" width="0" style="1" hidden="1" customWidth="1"/>
    <col min="2329" max="2329" width="17.28515625" style="1" customWidth="1"/>
    <col min="2330" max="2330" width="14.42578125" style="1" customWidth="1"/>
    <col min="2331" max="2331" width="13.28515625" style="1" customWidth="1"/>
    <col min="2332" max="2558" width="9.140625" style="1"/>
    <col min="2559" max="2559" width="4.140625" style="1" customWidth="1"/>
    <col min="2560" max="2560" width="45.28515625" style="1" customWidth="1"/>
    <col min="2561" max="2561" width="15" style="1" customWidth="1"/>
    <col min="2562" max="2563" width="0" style="1" hidden="1" customWidth="1"/>
    <col min="2564" max="2576" width="15.140625" style="1" customWidth="1"/>
    <col min="2577" max="2584" width="0" style="1" hidden="1" customWidth="1"/>
    <col min="2585" max="2585" width="17.28515625" style="1" customWidth="1"/>
    <col min="2586" max="2586" width="14.42578125" style="1" customWidth="1"/>
    <col min="2587" max="2587" width="13.28515625" style="1" customWidth="1"/>
    <col min="2588" max="2814" width="9.140625" style="1"/>
    <col min="2815" max="2815" width="4.140625" style="1" customWidth="1"/>
    <col min="2816" max="2816" width="45.28515625" style="1" customWidth="1"/>
    <col min="2817" max="2817" width="15" style="1" customWidth="1"/>
    <col min="2818" max="2819" width="0" style="1" hidden="1" customWidth="1"/>
    <col min="2820" max="2832" width="15.140625" style="1" customWidth="1"/>
    <col min="2833" max="2840" width="0" style="1" hidden="1" customWidth="1"/>
    <col min="2841" max="2841" width="17.28515625" style="1" customWidth="1"/>
    <col min="2842" max="2842" width="14.42578125" style="1" customWidth="1"/>
    <col min="2843" max="2843" width="13.28515625" style="1" customWidth="1"/>
    <col min="2844" max="3070" width="9.140625" style="1"/>
    <col min="3071" max="3071" width="4.140625" style="1" customWidth="1"/>
    <col min="3072" max="3072" width="45.28515625" style="1" customWidth="1"/>
    <col min="3073" max="3073" width="15" style="1" customWidth="1"/>
    <col min="3074" max="3075" width="0" style="1" hidden="1" customWidth="1"/>
    <col min="3076" max="3088" width="15.140625" style="1" customWidth="1"/>
    <col min="3089" max="3096" width="0" style="1" hidden="1" customWidth="1"/>
    <col min="3097" max="3097" width="17.28515625" style="1" customWidth="1"/>
    <col min="3098" max="3098" width="14.42578125" style="1" customWidth="1"/>
    <col min="3099" max="3099" width="13.28515625" style="1" customWidth="1"/>
    <col min="3100" max="3326" width="9.140625" style="1"/>
    <col min="3327" max="3327" width="4.140625" style="1" customWidth="1"/>
    <col min="3328" max="3328" width="45.28515625" style="1" customWidth="1"/>
    <col min="3329" max="3329" width="15" style="1" customWidth="1"/>
    <col min="3330" max="3331" width="0" style="1" hidden="1" customWidth="1"/>
    <col min="3332" max="3344" width="15.140625" style="1" customWidth="1"/>
    <col min="3345" max="3352" width="0" style="1" hidden="1" customWidth="1"/>
    <col min="3353" max="3353" width="17.28515625" style="1" customWidth="1"/>
    <col min="3354" max="3354" width="14.42578125" style="1" customWidth="1"/>
    <col min="3355" max="3355" width="13.28515625" style="1" customWidth="1"/>
    <col min="3356" max="3582" width="9.140625" style="1"/>
    <col min="3583" max="3583" width="4.140625" style="1" customWidth="1"/>
    <col min="3584" max="3584" width="45.28515625" style="1" customWidth="1"/>
    <col min="3585" max="3585" width="15" style="1" customWidth="1"/>
    <col min="3586" max="3587" width="0" style="1" hidden="1" customWidth="1"/>
    <col min="3588" max="3600" width="15.140625" style="1" customWidth="1"/>
    <col min="3601" max="3608" width="0" style="1" hidden="1" customWidth="1"/>
    <col min="3609" max="3609" width="17.28515625" style="1" customWidth="1"/>
    <col min="3610" max="3610" width="14.42578125" style="1" customWidth="1"/>
    <col min="3611" max="3611" width="13.28515625" style="1" customWidth="1"/>
    <col min="3612" max="3838" width="9.140625" style="1"/>
    <col min="3839" max="3839" width="4.140625" style="1" customWidth="1"/>
    <col min="3840" max="3840" width="45.28515625" style="1" customWidth="1"/>
    <col min="3841" max="3841" width="15" style="1" customWidth="1"/>
    <col min="3842" max="3843" width="0" style="1" hidden="1" customWidth="1"/>
    <col min="3844" max="3856" width="15.140625" style="1" customWidth="1"/>
    <col min="3857" max="3864" width="0" style="1" hidden="1" customWidth="1"/>
    <col min="3865" max="3865" width="17.28515625" style="1" customWidth="1"/>
    <col min="3866" max="3866" width="14.42578125" style="1" customWidth="1"/>
    <col min="3867" max="3867" width="13.28515625" style="1" customWidth="1"/>
    <col min="3868" max="4094" width="9.140625" style="1"/>
    <col min="4095" max="4095" width="4.140625" style="1" customWidth="1"/>
    <col min="4096" max="4096" width="45.28515625" style="1" customWidth="1"/>
    <col min="4097" max="4097" width="15" style="1" customWidth="1"/>
    <col min="4098" max="4099" width="0" style="1" hidden="1" customWidth="1"/>
    <col min="4100" max="4112" width="15.140625" style="1" customWidth="1"/>
    <col min="4113" max="4120" width="0" style="1" hidden="1" customWidth="1"/>
    <col min="4121" max="4121" width="17.28515625" style="1" customWidth="1"/>
    <col min="4122" max="4122" width="14.42578125" style="1" customWidth="1"/>
    <col min="4123" max="4123" width="13.28515625" style="1" customWidth="1"/>
    <col min="4124" max="4350" width="9.140625" style="1"/>
    <col min="4351" max="4351" width="4.140625" style="1" customWidth="1"/>
    <col min="4352" max="4352" width="45.28515625" style="1" customWidth="1"/>
    <col min="4353" max="4353" width="15" style="1" customWidth="1"/>
    <col min="4354" max="4355" width="0" style="1" hidden="1" customWidth="1"/>
    <col min="4356" max="4368" width="15.140625" style="1" customWidth="1"/>
    <col min="4369" max="4376" width="0" style="1" hidden="1" customWidth="1"/>
    <col min="4377" max="4377" width="17.28515625" style="1" customWidth="1"/>
    <col min="4378" max="4378" width="14.42578125" style="1" customWidth="1"/>
    <col min="4379" max="4379" width="13.28515625" style="1" customWidth="1"/>
    <col min="4380" max="4606" width="9.140625" style="1"/>
    <col min="4607" max="4607" width="4.140625" style="1" customWidth="1"/>
    <col min="4608" max="4608" width="45.28515625" style="1" customWidth="1"/>
    <col min="4609" max="4609" width="15" style="1" customWidth="1"/>
    <col min="4610" max="4611" width="0" style="1" hidden="1" customWidth="1"/>
    <col min="4612" max="4624" width="15.140625" style="1" customWidth="1"/>
    <col min="4625" max="4632" width="0" style="1" hidden="1" customWidth="1"/>
    <col min="4633" max="4633" width="17.28515625" style="1" customWidth="1"/>
    <col min="4634" max="4634" width="14.42578125" style="1" customWidth="1"/>
    <col min="4635" max="4635" width="13.28515625" style="1" customWidth="1"/>
    <col min="4636" max="4862" width="9.140625" style="1"/>
    <col min="4863" max="4863" width="4.140625" style="1" customWidth="1"/>
    <col min="4864" max="4864" width="45.28515625" style="1" customWidth="1"/>
    <col min="4865" max="4865" width="15" style="1" customWidth="1"/>
    <col min="4866" max="4867" width="0" style="1" hidden="1" customWidth="1"/>
    <col min="4868" max="4880" width="15.140625" style="1" customWidth="1"/>
    <col min="4881" max="4888" width="0" style="1" hidden="1" customWidth="1"/>
    <col min="4889" max="4889" width="17.28515625" style="1" customWidth="1"/>
    <col min="4890" max="4890" width="14.42578125" style="1" customWidth="1"/>
    <col min="4891" max="4891" width="13.28515625" style="1" customWidth="1"/>
    <col min="4892" max="5118" width="9.140625" style="1"/>
    <col min="5119" max="5119" width="4.140625" style="1" customWidth="1"/>
    <col min="5120" max="5120" width="45.28515625" style="1" customWidth="1"/>
    <col min="5121" max="5121" width="15" style="1" customWidth="1"/>
    <col min="5122" max="5123" width="0" style="1" hidden="1" customWidth="1"/>
    <col min="5124" max="5136" width="15.140625" style="1" customWidth="1"/>
    <col min="5137" max="5144" width="0" style="1" hidden="1" customWidth="1"/>
    <col min="5145" max="5145" width="17.28515625" style="1" customWidth="1"/>
    <col min="5146" max="5146" width="14.42578125" style="1" customWidth="1"/>
    <col min="5147" max="5147" width="13.28515625" style="1" customWidth="1"/>
    <col min="5148" max="5374" width="9.140625" style="1"/>
    <col min="5375" max="5375" width="4.140625" style="1" customWidth="1"/>
    <col min="5376" max="5376" width="45.28515625" style="1" customWidth="1"/>
    <col min="5377" max="5377" width="15" style="1" customWidth="1"/>
    <col min="5378" max="5379" width="0" style="1" hidden="1" customWidth="1"/>
    <col min="5380" max="5392" width="15.140625" style="1" customWidth="1"/>
    <col min="5393" max="5400" width="0" style="1" hidden="1" customWidth="1"/>
    <col min="5401" max="5401" width="17.28515625" style="1" customWidth="1"/>
    <col min="5402" max="5402" width="14.42578125" style="1" customWidth="1"/>
    <col min="5403" max="5403" width="13.28515625" style="1" customWidth="1"/>
    <col min="5404" max="5630" width="9.140625" style="1"/>
    <col min="5631" max="5631" width="4.140625" style="1" customWidth="1"/>
    <col min="5632" max="5632" width="45.28515625" style="1" customWidth="1"/>
    <col min="5633" max="5633" width="15" style="1" customWidth="1"/>
    <col min="5634" max="5635" width="0" style="1" hidden="1" customWidth="1"/>
    <col min="5636" max="5648" width="15.140625" style="1" customWidth="1"/>
    <col min="5649" max="5656" width="0" style="1" hidden="1" customWidth="1"/>
    <col min="5657" max="5657" width="17.28515625" style="1" customWidth="1"/>
    <col min="5658" max="5658" width="14.42578125" style="1" customWidth="1"/>
    <col min="5659" max="5659" width="13.28515625" style="1" customWidth="1"/>
    <col min="5660" max="5886" width="9.140625" style="1"/>
    <col min="5887" max="5887" width="4.140625" style="1" customWidth="1"/>
    <col min="5888" max="5888" width="45.28515625" style="1" customWidth="1"/>
    <col min="5889" max="5889" width="15" style="1" customWidth="1"/>
    <col min="5890" max="5891" width="0" style="1" hidden="1" customWidth="1"/>
    <col min="5892" max="5904" width="15.140625" style="1" customWidth="1"/>
    <col min="5905" max="5912" width="0" style="1" hidden="1" customWidth="1"/>
    <col min="5913" max="5913" width="17.28515625" style="1" customWidth="1"/>
    <col min="5914" max="5914" width="14.42578125" style="1" customWidth="1"/>
    <col min="5915" max="5915" width="13.28515625" style="1" customWidth="1"/>
    <col min="5916" max="6142" width="9.140625" style="1"/>
    <col min="6143" max="6143" width="4.140625" style="1" customWidth="1"/>
    <col min="6144" max="6144" width="45.28515625" style="1" customWidth="1"/>
    <col min="6145" max="6145" width="15" style="1" customWidth="1"/>
    <col min="6146" max="6147" width="0" style="1" hidden="1" customWidth="1"/>
    <col min="6148" max="6160" width="15.140625" style="1" customWidth="1"/>
    <col min="6161" max="6168" width="0" style="1" hidden="1" customWidth="1"/>
    <col min="6169" max="6169" width="17.28515625" style="1" customWidth="1"/>
    <col min="6170" max="6170" width="14.42578125" style="1" customWidth="1"/>
    <col min="6171" max="6171" width="13.28515625" style="1" customWidth="1"/>
    <col min="6172" max="6398" width="9.140625" style="1"/>
    <col min="6399" max="6399" width="4.140625" style="1" customWidth="1"/>
    <col min="6400" max="6400" width="45.28515625" style="1" customWidth="1"/>
    <col min="6401" max="6401" width="15" style="1" customWidth="1"/>
    <col min="6402" max="6403" width="0" style="1" hidden="1" customWidth="1"/>
    <col min="6404" max="6416" width="15.140625" style="1" customWidth="1"/>
    <col min="6417" max="6424" width="0" style="1" hidden="1" customWidth="1"/>
    <col min="6425" max="6425" width="17.28515625" style="1" customWidth="1"/>
    <col min="6426" max="6426" width="14.42578125" style="1" customWidth="1"/>
    <col min="6427" max="6427" width="13.28515625" style="1" customWidth="1"/>
    <col min="6428" max="6654" width="9.140625" style="1"/>
    <col min="6655" max="6655" width="4.140625" style="1" customWidth="1"/>
    <col min="6656" max="6656" width="45.28515625" style="1" customWidth="1"/>
    <col min="6657" max="6657" width="15" style="1" customWidth="1"/>
    <col min="6658" max="6659" width="0" style="1" hidden="1" customWidth="1"/>
    <col min="6660" max="6672" width="15.140625" style="1" customWidth="1"/>
    <col min="6673" max="6680" width="0" style="1" hidden="1" customWidth="1"/>
    <col min="6681" max="6681" width="17.28515625" style="1" customWidth="1"/>
    <col min="6682" max="6682" width="14.42578125" style="1" customWidth="1"/>
    <col min="6683" max="6683" width="13.28515625" style="1" customWidth="1"/>
    <col min="6684" max="6910" width="9.140625" style="1"/>
    <col min="6911" max="6911" width="4.140625" style="1" customWidth="1"/>
    <col min="6912" max="6912" width="45.28515625" style="1" customWidth="1"/>
    <col min="6913" max="6913" width="15" style="1" customWidth="1"/>
    <col min="6914" max="6915" width="0" style="1" hidden="1" customWidth="1"/>
    <col min="6916" max="6928" width="15.140625" style="1" customWidth="1"/>
    <col min="6929" max="6936" width="0" style="1" hidden="1" customWidth="1"/>
    <col min="6937" max="6937" width="17.28515625" style="1" customWidth="1"/>
    <col min="6938" max="6938" width="14.42578125" style="1" customWidth="1"/>
    <col min="6939" max="6939" width="13.28515625" style="1" customWidth="1"/>
    <col min="6940" max="7166" width="9.140625" style="1"/>
    <col min="7167" max="7167" width="4.140625" style="1" customWidth="1"/>
    <col min="7168" max="7168" width="45.28515625" style="1" customWidth="1"/>
    <col min="7169" max="7169" width="15" style="1" customWidth="1"/>
    <col min="7170" max="7171" width="0" style="1" hidden="1" customWidth="1"/>
    <col min="7172" max="7184" width="15.140625" style="1" customWidth="1"/>
    <col min="7185" max="7192" width="0" style="1" hidden="1" customWidth="1"/>
    <col min="7193" max="7193" width="17.28515625" style="1" customWidth="1"/>
    <col min="7194" max="7194" width="14.42578125" style="1" customWidth="1"/>
    <col min="7195" max="7195" width="13.28515625" style="1" customWidth="1"/>
    <col min="7196" max="7422" width="9.140625" style="1"/>
    <col min="7423" max="7423" width="4.140625" style="1" customWidth="1"/>
    <col min="7424" max="7424" width="45.28515625" style="1" customWidth="1"/>
    <col min="7425" max="7425" width="15" style="1" customWidth="1"/>
    <col min="7426" max="7427" width="0" style="1" hidden="1" customWidth="1"/>
    <col min="7428" max="7440" width="15.140625" style="1" customWidth="1"/>
    <col min="7441" max="7448" width="0" style="1" hidden="1" customWidth="1"/>
    <col min="7449" max="7449" width="17.28515625" style="1" customWidth="1"/>
    <col min="7450" max="7450" width="14.42578125" style="1" customWidth="1"/>
    <col min="7451" max="7451" width="13.28515625" style="1" customWidth="1"/>
    <col min="7452" max="7678" width="9.140625" style="1"/>
    <col min="7679" max="7679" width="4.140625" style="1" customWidth="1"/>
    <col min="7680" max="7680" width="45.28515625" style="1" customWidth="1"/>
    <col min="7681" max="7681" width="15" style="1" customWidth="1"/>
    <col min="7682" max="7683" width="0" style="1" hidden="1" customWidth="1"/>
    <col min="7684" max="7696" width="15.140625" style="1" customWidth="1"/>
    <col min="7697" max="7704" width="0" style="1" hidden="1" customWidth="1"/>
    <col min="7705" max="7705" width="17.28515625" style="1" customWidth="1"/>
    <col min="7706" max="7706" width="14.42578125" style="1" customWidth="1"/>
    <col min="7707" max="7707" width="13.28515625" style="1" customWidth="1"/>
    <col min="7708" max="7934" width="9.140625" style="1"/>
    <col min="7935" max="7935" width="4.140625" style="1" customWidth="1"/>
    <col min="7936" max="7936" width="45.28515625" style="1" customWidth="1"/>
    <col min="7937" max="7937" width="15" style="1" customWidth="1"/>
    <col min="7938" max="7939" width="0" style="1" hidden="1" customWidth="1"/>
    <col min="7940" max="7952" width="15.140625" style="1" customWidth="1"/>
    <col min="7953" max="7960" width="0" style="1" hidden="1" customWidth="1"/>
    <col min="7961" max="7961" width="17.28515625" style="1" customWidth="1"/>
    <col min="7962" max="7962" width="14.42578125" style="1" customWidth="1"/>
    <col min="7963" max="7963" width="13.28515625" style="1" customWidth="1"/>
    <col min="7964" max="8190" width="9.140625" style="1"/>
    <col min="8191" max="8191" width="4.140625" style="1" customWidth="1"/>
    <col min="8192" max="8192" width="45.28515625" style="1" customWidth="1"/>
    <col min="8193" max="8193" width="15" style="1" customWidth="1"/>
    <col min="8194" max="8195" width="0" style="1" hidden="1" customWidth="1"/>
    <col min="8196" max="8208" width="15.140625" style="1" customWidth="1"/>
    <col min="8209" max="8216" width="0" style="1" hidden="1" customWidth="1"/>
    <col min="8217" max="8217" width="17.28515625" style="1" customWidth="1"/>
    <col min="8218" max="8218" width="14.42578125" style="1" customWidth="1"/>
    <col min="8219" max="8219" width="13.28515625" style="1" customWidth="1"/>
    <col min="8220" max="8446" width="9.140625" style="1"/>
    <col min="8447" max="8447" width="4.140625" style="1" customWidth="1"/>
    <col min="8448" max="8448" width="45.28515625" style="1" customWidth="1"/>
    <col min="8449" max="8449" width="15" style="1" customWidth="1"/>
    <col min="8450" max="8451" width="0" style="1" hidden="1" customWidth="1"/>
    <col min="8452" max="8464" width="15.140625" style="1" customWidth="1"/>
    <col min="8465" max="8472" width="0" style="1" hidden="1" customWidth="1"/>
    <col min="8473" max="8473" width="17.28515625" style="1" customWidth="1"/>
    <col min="8474" max="8474" width="14.42578125" style="1" customWidth="1"/>
    <col min="8475" max="8475" width="13.28515625" style="1" customWidth="1"/>
    <col min="8476" max="8702" width="9.140625" style="1"/>
    <col min="8703" max="8703" width="4.140625" style="1" customWidth="1"/>
    <col min="8704" max="8704" width="45.28515625" style="1" customWidth="1"/>
    <col min="8705" max="8705" width="15" style="1" customWidth="1"/>
    <col min="8706" max="8707" width="0" style="1" hidden="1" customWidth="1"/>
    <col min="8708" max="8720" width="15.140625" style="1" customWidth="1"/>
    <col min="8721" max="8728" width="0" style="1" hidden="1" customWidth="1"/>
    <col min="8729" max="8729" width="17.28515625" style="1" customWidth="1"/>
    <col min="8730" max="8730" width="14.42578125" style="1" customWidth="1"/>
    <col min="8731" max="8731" width="13.28515625" style="1" customWidth="1"/>
    <col min="8732" max="8958" width="9.140625" style="1"/>
    <col min="8959" max="8959" width="4.140625" style="1" customWidth="1"/>
    <col min="8960" max="8960" width="45.28515625" style="1" customWidth="1"/>
    <col min="8961" max="8961" width="15" style="1" customWidth="1"/>
    <col min="8962" max="8963" width="0" style="1" hidden="1" customWidth="1"/>
    <col min="8964" max="8976" width="15.140625" style="1" customWidth="1"/>
    <col min="8977" max="8984" width="0" style="1" hidden="1" customWidth="1"/>
    <col min="8985" max="8985" width="17.28515625" style="1" customWidth="1"/>
    <col min="8986" max="8986" width="14.42578125" style="1" customWidth="1"/>
    <col min="8987" max="8987" width="13.28515625" style="1" customWidth="1"/>
    <col min="8988" max="9214" width="9.140625" style="1"/>
    <col min="9215" max="9215" width="4.140625" style="1" customWidth="1"/>
    <col min="9216" max="9216" width="45.28515625" style="1" customWidth="1"/>
    <col min="9217" max="9217" width="15" style="1" customWidth="1"/>
    <col min="9218" max="9219" width="0" style="1" hidden="1" customWidth="1"/>
    <col min="9220" max="9232" width="15.140625" style="1" customWidth="1"/>
    <col min="9233" max="9240" width="0" style="1" hidden="1" customWidth="1"/>
    <col min="9241" max="9241" width="17.28515625" style="1" customWidth="1"/>
    <col min="9242" max="9242" width="14.42578125" style="1" customWidth="1"/>
    <col min="9243" max="9243" width="13.28515625" style="1" customWidth="1"/>
    <col min="9244" max="9470" width="9.140625" style="1"/>
    <col min="9471" max="9471" width="4.140625" style="1" customWidth="1"/>
    <col min="9472" max="9472" width="45.28515625" style="1" customWidth="1"/>
    <col min="9473" max="9473" width="15" style="1" customWidth="1"/>
    <col min="9474" max="9475" width="0" style="1" hidden="1" customWidth="1"/>
    <col min="9476" max="9488" width="15.140625" style="1" customWidth="1"/>
    <col min="9489" max="9496" width="0" style="1" hidden="1" customWidth="1"/>
    <col min="9497" max="9497" width="17.28515625" style="1" customWidth="1"/>
    <col min="9498" max="9498" width="14.42578125" style="1" customWidth="1"/>
    <col min="9499" max="9499" width="13.28515625" style="1" customWidth="1"/>
    <col min="9500" max="9726" width="9.140625" style="1"/>
    <col min="9727" max="9727" width="4.140625" style="1" customWidth="1"/>
    <col min="9728" max="9728" width="45.28515625" style="1" customWidth="1"/>
    <col min="9729" max="9729" width="15" style="1" customWidth="1"/>
    <col min="9730" max="9731" width="0" style="1" hidden="1" customWidth="1"/>
    <col min="9732" max="9744" width="15.140625" style="1" customWidth="1"/>
    <col min="9745" max="9752" width="0" style="1" hidden="1" customWidth="1"/>
    <col min="9753" max="9753" width="17.28515625" style="1" customWidth="1"/>
    <col min="9754" max="9754" width="14.42578125" style="1" customWidth="1"/>
    <col min="9755" max="9755" width="13.28515625" style="1" customWidth="1"/>
    <col min="9756" max="9982" width="9.140625" style="1"/>
    <col min="9983" max="9983" width="4.140625" style="1" customWidth="1"/>
    <col min="9984" max="9984" width="45.28515625" style="1" customWidth="1"/>
    <col min="9985" max="9985" width="15" style="1" customWidth="1"/>
    <col min="9986" max="9987" width="0" style="1" hidden="1" customWidth="1"/>
    <col min="9988" max="10000" width="15.140625" style="1" customWidth="1"/>
    <col min="10001" max="10008" width="0" style="1" hidden="1" customWidth="1"/>
    <col min="10009" max="10009" width="17.28515625" style="1" customWidth="1"/>
    <col min="10010" max="10010" width="14.42578125" style="1" customWidth="1"/>
    <col min="10011" max="10011" width="13.28515625" style="1" customWidth="1"/>
    <col min="10012" max="10238" width="9.140625" style="1"/>
    <col min="10239" max="10239" width="4.140625" style="1" customWidth="1"/>
    <col min="10240" max="10240" width="45.28515625" style="1" customWidth="1"/>
    <col min="10241" max="10241" width="15" style="1" customWidth="1"/>
    <col min="10242" max="10243" width="0" style="1" hidden="1" customWidth="1"/>
    <col min="10244" max="10256" width="15.140625" style="1" customWidth="1"/>
    <col min="10257" max="10264" width="0" style="1" hidden="1" customWidth="1"/>
    <col min="10265" max="10265" width="17.28515625" style="1" customWidth="1"/>
    <col min="10266" max="10266" width="14.42578125" style="1" customWidth="1"/>
    <col min="10267" max="10267" width="13.28515625" style="1" customWidth="1"/>
    <col min="10268" max="10494" width="9.140625" style="1"/>
    <col min="10495" max="10495" width="4.140625" style="1" customWidth="1"/>
    <col min="10496" max="10496" width="45.28515625" style="1" customWidth="1"/>
    <col min="10497" max="10497" width="15" style="1" customWidth="1"/>
    <col min="10498" max="10499" width="0" style="1" hidden="1" customWidth="1"/>
    <col min="10500" max="10512" width="15.140625" style="1" customWidth="1"/>
    <col min="10513" max="10520" width="0" style="1" hidden="1" customWidth="1"/>
    <col min="10521" max="10521" width="17.28515625" style="1" customWidth="1"/>
    <col min="10522" max="10522" width="14.42578125" style="1" customWidth="1"/>
    <col min="10523" max="10523" width="13.28515625" style="1" customWidth="1"/>
    <col min="10524" max="10750" width="9.140625" style="1"/>
    <col min="10751" max="10751" width="4.140625" style="1" customWidth="1"/>
    <col min="10752" max="10752" width="45.28515625" style="1" customWidth="1"/>
    <col min="10753" max="10753" width="15" style="1" customWidth="1"/>
    <col min="10754" max="10755" width="0" style="1" hidden="1" customWidth="1"/>
    <col min="10756" max="10768" width="15.140625" style="1" customWidth="1"/>
    <col min="10769" max="10776" width="0" style="1" hidden="1" customWidth="1"/>
    <col min="10777" max="10777" width="17.28515625" style="1" customWidth="1"/>
    <col min="10778" max="10778" width="14.42578125" style="1" customWidth="1"/>
    <col min="10779" max="10779" width="13.28515625" style="1" customWidth="1"/>
    <col min="10780" max="11006" width="9.140625" style="1"/>
    <col min="11007" max="11007" width="4.140625" style="1" customWidth="1"/>
    <col min="11008" max="11008" width="45.28515625" style="1" customWidth="1"/>
    <col min="11009" max="11009" width="15" style="1" customWidth="1"/>
    <col min="11010" max="11011" width="0" style="1" hidden="1" customWidth="1"/>
    <col min="11012" max="11024" width="15.140625" style="1" customWidth="1"/>
    <col min="11025" max="11032" width="0" style="1" hidden="1" customWidth="1"/>
    <col min="11033" max="11033" width="17.28515625" style="1" customWidth="1"/>
    <col min="11034" max="11034" width="14.42578125" style="1" customWidth="1"/>
    <col min="11035" max="11035" width="13.28515625" style="1" customWidth="1"/>
    <col min="11036" max="11262" width="9.140625" style="1"/>
    <col min="11263" max="11263" width="4.140625" style="1" customWidth="1"/>
    <col min="11264" max="11264" width="45.28515625" style="1" customWidth="1"/>
    <col min="11265" max="11265" width="15" style="1" customWidth="1"/>
    <col min="11266" max="11267" width="0" style="1" hidden="1" customWidth="1"/>
    <col min="11268" max="11280" width="15.140625" style="1" customWidth="1"/>
    <col min="11281" max="11288" width="0" style="1" hidden="1" customWidth="1"/>
    <col min="11289" max="11289" width="17.28515625" style="1" customWidth="1"/>
    <col min="11290" max="11290" width="14.42578125" style="1" customWidth="1"/>
    <col min="11291" max="11291" width="13.28515625" style="1" customWidth="1"/>
    <col min="11292" max="11518" width="9.140625" style="1"/>
    <col min="11519" max="11519" width="4.140625" style="1" customWidth="1"/>
    <col min="11520" max="11520" width="45.28515625" style="1" customWidth="1"/>
    <col min="11521" max="11521" width="15" style="1" customWidth="1"/>
    <col min="11522" max="11523" width="0" style="1" hidden="1" customWidth="1"/>
    <col min="11524" max="11536" width="15.140625" style="1" customWidth="1"/>
    <col min="11537" max="11544" width="0" style="1" hidden="1" customWidth="1"/>
    <col min="11545" max="11545" width="17.28515625" style="1" customWidth="1"/>
    <col min="11546" max="11546" width="14.42578125" style="1" customWidth="1"/>
    <col min="11547" max="11547" width="13.28515625" style="1" customWidth="1"/>
    <col min="11548" max="11774" width="9.140625" style="1"/>
    <col min="11775" max="11775" width="4.140625" style="1" customWidth="1"/>
    <col min="11776" max="11776" width="45.28515625" style="1" customWidth="1"/>
    <col min="11777" max="11777" width="15" style="1" customWidth="1"/>
    <col min="11778" max="11779" width="0" style="1" hidden="1" customWidth="1"/>
    <col min="11780" max="11792" width="15.140625" style="1" customWidth="1"/>
    <col min="11793" max="11800" width="0" style="1" hidden="1" customWidth="1"/>
    <col min="11801" max="11801" width="17.28515625" style="1" customWidth="1"/>
    <col min="11802" max="11802" width="14.42578125" style="1" customWidth="1"/>
    <col min="11803" max="11803" width="13.28515625" style="1" customWidth="1"/>
    <col min="11804" max="12030" width="9.140625" style="1"/>
    <col min="12031" max="12031" width="4.140625" style="1" customWidth="1"/>
    <col min="12032" max="12032" width="45.28515625" style="1" customWidth="1"/>
    <col min="12033" max="12033" width="15" style="1" customWidth="1"/>
    <col min="12034" max="12035" width="0" style="1" hidden="1" customWidth="1"/>
    <col min="12036" max="12048" width="15.140625" style="1" customWidth="1"/>
    <col min="12049" max="12056" width="0" style="1" hidden="1" customWidth="1"/>
    <col min="12057" max="12057" width="17.28515625" style="1" customWidth="1"/>
    <col min="12058" max="12058" width="14.42578125" style="1" customWidth="1"/>
    <col min="12059" max="12059" width="13.28515625" style="1" customWidth="1"/>
    <col min="12060" max="12286" width="9.140625" style="1"/>
    <col min="12287" max="12287" width="4.140625" style="1" customWidth="1"/>
    <col min="12288" max="12288" width="45.28515625" style="1" customWidth="1"/>
    <col min="12289" max="12289" width="15" style="1" customWidth="1"/>
    <col min="12290" max="12291" width="0" style="1" hidden="1" customWidth="1"/>
    <col min="12292" max="12304" width="15.140625" style="1" customWidth="1"/>
    <col min="12305" max="12312" width="0" style="1" hidden="1" customWidth="1"/>
    <col min="12313" max="12313" width="17.28515625" style="1" customWidth="1"/>
    <col min="12314" max="12314" width="14.42578125" style="1" customWidth="1"/>
    <col min="12315" max="12315" width="13.28515625" style="1" customWidth="1"/>
    <col min="12316" max="12542" width="9.140625" style="1"/>
    <col min="12543" max="12543" width="4.140625" style="1" customWidth="1"/>
    <col min="12544" max="12544" width="45.28515625" style="1" customWidth="1"/>
    <col min="12545" max="12545" width="15" style="1" customWidth="1"/>
    <col min="12546" max="12547" width="0" style="1" hidden="1" customWidth="1"/>
    <col min="12548" max="12560" width="15.140625" style="1" customWidth="1"/>
    <col min="12561" max="12568" width="0" style="1" hidden="1" customWidth="1"/>
    <col min="12569" max="12569" width="17.28515625" style="1" customWidth="1"/>
    <col min="12570" max="12570" width="14.42578125" style="1" customWidth="1"/>
    <col min="12571" max="12571" width="13.28515625" style="1" customWidth="1"/>
    <col min="12572" max="12798" width="9.140625" style="1"/>
    <col min="12799" max="12799" width="4.140625" style="1" customWidth="1"/>
    <col min="12800" max="12800" width="45.28515625" style="1" customWidth="1"/>
    <col min="12801" max="12801" width="15" style="1" customWidth="1"/>
    <col min="12802" max="12803" width="0" style="1" hidden="1" customWidth="1"/>
    <col min="12804" max="12816" width="15.140625" style="1" customWidth="1"/>
    <col min="12817" max="12824" width="0" style="1" hidden="1" customWidth="1"/>
    <col min="12825" max="12825" width="17.28515625" style="1" customWidth="1"/>
    <col min="12826" max="12826" width="14.42578125" style="1" customWidth="1"/>
    <col min="12827" max="12827" width="13.28515625" style="1" customWidth="1"/>
    <col min="12828" max="13054" width="9.140625" style="1"/>
    <col min="13055" max="13055" width="4.140625" style="1" customWidth="1"/>
    <col min="13056" max="13056" width="45.28515625" style="1" customWidth="1"/>
    <col min="13057" max="13057" width="15" style="1" customWidth="1"/>
    <col min="13058" max="13059" width="0" style="1" hidden="1" customWidth="1"/>
    <col min="13060" max="13072" width="15.140625" style="1" customWidth="1"/>
    <col min="13073" max="13080" width="0" style="1" hidden="1" customWidth="1"/>
    <col min="13081" max="13081" width="17.28515625" style="1" customWidth="1"/>
    <col min="13082" max="13082" width="14.42578125" style="1" customWidth="1"/>
    <col min="13083" max="13083" width="13.28515625" style="1" customWidth="1"/>
    <col min="13084" max="13310" width="9.140625" style="1"/>
    <col min="13311" max="13311" width="4.140625" style="1" customWidth="1"/>
    <col min="13312" max="13312" width="45.28515625" style="1" customWidth="1"/>
    <col min="13313" max="13313" width="15" style="1" customWidth="1"/>
    <col min="13314" max="13315" width="0" style="1" hidden="1" customWidth="1"/>
    <col min="13316" max="13328" width="15.140625" style="1" customWidth="1"/>
    <col min="13329" max="13336" width="0" style="1" hidden="1" customWidth="1"/>
    <col min="13337" max="13337" width="17.28515625" style="1" customWidth="1"/>
    <col min="13338" max="13338" width="14.42578125" style="1" customWidth="1"/>
    <col min="13339" max="13339" width="13.28515625" style="1" customWidth="1"/>
    <col min="13340" max="13566" width="9.140625" style="1"/>
    <col min="13567" max="13567" width="4.140625" style="1" customWidth="1"/>
    <col min="13568" max="13568" width="45.28515625" style="1" customWidth="1"/>
    <col min="13569" max="13569" width="15" style="1" customWidth="1"/>
    <col min="13570" max="13571" width="0" style="1" hidden="1" customWidth="1"/>
    <col min="13572" max="13584" width="15.140625" style="1" customWidth="1"/>
    <col min="13585" max="13592" width="0" style="1" hidden="1" customWidth="1"/>
    <col min="13593" max="13593" width="17.28515625" style="1" customWidth="1"/>
    <col min="13594" max="13594" width="14.42578125" style="1" customWidth="1"/>
    <col min="13595" max="13595" width="13.28515625" style="1" customWidth="1"/>
    <col min="13596" max="13822" width="9.140625" style="1"/>
    <col min="13823" max="13823" width="4.140625" style="1" customWidth="1"/>
    <col min="13824" max="13824" width="45.28515625" style="1" customWidth="1"/>
    <col min="13825" max="13825" width="15" style="1" customWidth="1"/>
    <col min="13826" max="13827" width="0" style="1" hidden="1" customWidth="1"/>
    <col min="13828" max="13840" width="15.140625" style="1" customWidth="1"/>
    <col min="13841" max="13848" width="0" style="1" hidden="1" customWidth="1"/>
    <col min="13849" max="13849" width="17.28515625" style="1" customWidth="1"/>
    <col min="13850" max="13850" width="14.42578125" style="1" customWidth="1"/>
    <col min="13851" max="13851" width="13.28515625" style="1" customWidth="1"/>
    <col min="13852" max="14078" width="9.140625" style="1"/>
    <col min="14079" max="14079" width="4.140625" style="1" customWidth="1"/>
    <col min="14080" max="14080" width="45.28515625" style="1" customWidth="1"/>
    <col min="14081" max="14081" width="15" style="1" customWidth="1"/>
    <col min="14082" max="14083" width="0" style="1" hidden="1" customWidth="1"/>
    <col min="14084" max="14096" width="15.140625" style="1" customWidth="1"/>
    <col min="14097" max="14104" width="0" style="1" hidden="1" customWidth="1"/>
    <col min="14105" max="14105" width="17.28515625" style="1" customWidth="1"/>
    <col min="14106" max="14106" width="14.42578125" style="1" customWidth="1"/>
    <col min="14107" max="14107" width="13.28515625" style="1" customWidth="1"/>
    <col min="14108" max="14334" width="9.140625" style="1"/>
    <col min="14335" max="14335" width="4.140625" style="1" customWidth="1"/>
    <col min="14336" max="14336" width="45.28515625" style="1" customWidth="1"/>
    <col min="14337" max="14337" width="15" style="1" customWidth="1"/>
    <col min="14338" max="14339" width="0" style="1" hidden="1" customWidth="1"/>
    <col min="14340" max="14352" width="15.140625" style="1" customWidth="1"/>
    <col min="14353" max="14360" width="0" style="1" hidden="1" customWidth="1"/>
    <col min="14361" max="14361" width="17.28515625" style="1" customWidth="1"/>
    <col min="14362" max="14362" width="14.42578125" style="1" customWidth="1"/>
    <col min="14363" max="14363" width="13.28515625" style="1" customWidth="1"/>
    <col min="14364" max="14590" width="9.140625" style="1"/>
    <col min="14591" max="14591" width="4.140625" style="1" customWidth="1"/>
    <col min="14592" max="14592" width="45.28515625" style="1" customWidth="1"/>
    <col min="14593" max="14593" width="15" style="1" customWidth="1"/>
    <col min="14594" max="14595" width="0" style="1" hidden="1" customWidth="1"/>
    <col min="14596" max="14608" width="15.140625" style="1" customWidth="1"/>
    <col min="14609" max="14616" width="0" style="1" hidden="1" customWidth="1"/>
    <col min="14617" max="14617" width="17.28515625" style="1" customWidth="1"/>
    <col min="14618" max="14618" width="14.42578125" style="1" customWidth="1"/>
    <col min="14619" max="14619" width="13.28515625" style="1" customWidth="1"/>
    <col min="14620" max="14846" width="9.140625" style="1"/>
    <col min="14847" max="14847" width="4.140625" style="1" customWidth="1"/>
    <col min="14848" max="14848" width="45.28515625" style="1" customWidth="1"/>
    <col min="14849" max="14849" width="15" style="1" customWidth="1"/>
    <col min="14850" max="14851" width="0" style="1" hidden="1" customWidth="1"/>
    <col min="14852" max="14864" width="15.140625" style="1" customWidth="1"/>
    <col min="14865" max="14872" width="0" style="1" hidden="1" customWidth="1"/>
    <col min="14873" max="14873" width="17.28515625" style="1" customWidth="1"/>
    <col min="14874" max="14874" width="14.42578125" style="1" customWidth="1"/>
    <col min="14875" max="14875" width="13.28515625" style="1" customWidth="1"/>
    <col min="14876" max="15102" width="9.140625" style="1"/>
    <col min="15103" max="15103" width="4.140625" style="1" customWidth="1"/>
    <col min="15104" max="15104" width="45.28515625" style="1" customWidth="1"/>
    <col min="15105" max="15105" width="15" style="1" customWidth="1"/>
    <col min="15106" max="15107" width="0" style="1" hidden="1" customWidth="1"/>
    <col min="15108" max="15120" width="15.140625" style="1" customWidth="1"/>
    <col min="15121" max="15128" width="0" style="1" hidden="1" customWidth="1"/>
    <col min="15129" max="15129" width="17.28515625" style="1" customWidth="1"/>
    <col min="15130" max="15130" width="14.42578125" style="1" customWidth="1"/>
    <col min="15131" max="15131" width="13.28515625" style="1" customWidth="1"/>
    <col min="15132" max="15358" width="9.140625" style="1"/>
    <col min="15359" max="15359" width="4.140625" style="1" customWidth="1"/>
    <col min="15360" max="15360" width="45.28515625" style="1" customWidth="1"/>
    <col min="15361" max="15361" width="15" style="1" customWidth="1"/>
    <col min="15362" max="15363" width="0" style="1" hidden="1" customWidth="1"/>
    <col min="15364" max="15376" width="15.140625" style="1" customWidth="1"/>
    <col min="15377" max="15384" width="0" style="1" hidden="1" customWidth="1"/>
    <col min="15385" max="15385" width="17.28515625" style="1" customWidth="1"/>
    <col min="15386" max="15386" width="14.42578125" style="1" customWidth="1"/>
    <col min="15387" max="15387" width="13.28515625" style="1" customWidth="1"/>
    <col min="15388" max="15614" width="9.140625" style="1"/>
    <col min="15615" max="15615" width="4.140625" style="1" customWidth="1"/>
    <col min="15616" max="15616" width="45.28515625" style="1" customWidth="1"/>
    <col min="15617" max="15617" width="15" style="1" customWidth="1"/>
    <col min="15618" max="15619" width="0" style="1" hidden="1" customWidth="1"/>
    <col min="15620" max="15632" width="15.140625" style="1" customWidth="1"/>
    <col min="15633" max="15640" width="0" style="1" hidden="1" customWidth="1"/>
    <col min="15641" max="15641" width="17.28515625" style="1" customWidth="1"/>
    <col min="15642" max="15642" width="14.42578125" style="1" customWidth="1"/>
    <col min="15643" max="15643" width="13.28515625" style="1" customWidth="1"/>
    <col min="15644" max="15870" width="9.140625" style="1"/>
    <col min="15871" max="15871" width="4.140625" style="1" customWidth="1"/>
    <col min="15872" max="15872" width="45.28515625" style="1" customWidth="1"/>
    <col min="15873" max="15873" width="15" style="1" customWidth="1"/>
    <col min="15874" max="15875" width="0" style="1" hidden="1" customWidth="1"/>
    <col min="15876" max="15888" width="15.140625" style="1" customWidth="1"/>
    <col min="15889" max="15896" width="0" style="1" hidden="1" customWidth="1"/>
    <col min="15897" max="15897" width="17.28515625" style="1" customWidth="1"/>
    <col min="15898" max="15898" width="14.42578125" style="1" customWidth="1"/>
    <col min="15899" max="15899" width="13.28515625" style="1" customWidth="1"/>
    <col min="15900" max="16126" width="9.140625" style="1"/>
    <col min="16127" max="16127" width="4.140625" style="1" customWidth="1"/>
    <col min="16128" max="16128" width="45.28515625" style="1" customWidth="1"/>
    <col min="16129" max="16129" width="15" style="1" customWidth="1"/>
    <col min="16130" max="16131" width="0" style="1" hidden="1" customWidth="1"/>
    <col min="16132" max="16144" width="15.140625" style="1" customWidth="1"/>
    <col min="16145" max="16152" width="0" style="1" hidden="1" customWidth="1"/>
    <col min="16153" max="16153" width="17.28515625" style="1" customWidth="1"/>
    <col min="16154" max="16154" width="14.42578125" style="1" customWidth="1"/>
    <col min="16155" max="16155" width="13.28515625" style="1" customWidth="1"/>
    <col min="16156" max="16384" width="9.140625" style="1"/>
  </cols>
  <sheetData>
    <row r="1" spans="1:27" ht="54.75" customHeight="1" x14ac:dyDescent="0.25">
      <c r="C1" s="24"/>
      <c r="D1" s="24"/>
      <c r="E1" s="24"/>
      <c r="F1" s="24"/>
      <c r="G1" s="24"/>
      <c r="H1" s="24"/>
      <c r="I1" s="24"/>
      <c r="J1" s="24"/>
      <c r="K1" s="24"/>
      <c r="L1" s="24"/>
      <c r="M1" s="52" t="s">
        <v>100</v>
      </c>
      <c r="N1" s="52"/>
      <c r="O1" s="52"/>
      <c r="P1" s="52"/>
      <c r="Q1" s="53"/>
      <c r="R1" s="53"/>
      <c r="S1" s="53"/>
      <c r="T1" s="53"/>
      <c r="U1" s="53"/>
      <c r="V1" s="24"/>
    </row>
    <row r="2" spans="1:27" x14ac:dyDescent="0.25">
      <c r="C2" s="24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24"/>
    </row>
    <row r="3" spans="1:27" ht="1.9" customHeight="1" x14ac:dyDescent="0.25"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27" ht="36.75" customHeight="1" x14ac:dyDescent="0.25">
      <c r="A4" s="54" t="s">
        <v>86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1:27" ht="64.5" customHeight="1" x14ac:dyDescent="0.25">
      <c r="A5" s="56" t="s">
        <v>0</v>
      </c>
      <c r="B5" s="56" t="s">
        <v>1</v>
      </c>
      <c r="C5" s="59" t="s">
        <v>2</v>
      </c>
      <c r="D5" s="60"/>
      <c r="E5" s="61" t="s">
        <v>87</v>
      </c>
      <c r="F5" s="62"/>
      <c r="G5" s="63" t="s">
        <v>88</v>
      </c>
      <c r="H5" s="62"/>
      <c r="I5" s="63" t="s">
        <v>89</v>
      </c>
      <c r="J5" s="62"/>
      <c r="K5" s="63" t="s">
        <v>90</v>
      </c>
      <c r="L5" s="62"/>
      <c r="M5" s="63" t="s">
        <v>91</v>
      </c>
      <c r="N5" s="62"/>
      <c r="O5" s="61" t="s">
        <v>92</v>
      </c>
      <c r="P5" s="62"/>
      <c r="Q5" s="64"/>
      <c r="R5" s="64"/>
      <c r="S5" s="64"/>
      <c r="T5" s="64"/>
      <c r="U5" s="65"/>
      <c r="V5" s="1" t="s">
        <v>7</v>
      </c>
      <c r="W5" s="8"/>
      <c r="X5" s="8"/>
      <c r="Y5" s="8"/>
      <c r="Z5" s="8"/>
      <c r="AA5" s="8"/>
    </row>
    <row r="6" spans="1:27" ht="104.25" customHeight="1" x14ac:dyDescent="0.25">
      <c r="A6" s="57"/>
      <c r="B6" s="57"/>
      <c r="C6" s="66" t="s">
        <v>93</v>
      </c>
      <c r="D6" s="67" t="s">
        <v>94</v>
      </c>
      <c r="E6" s="66" t="s">
        <v>93</v>
      </c>
      <c r="F6" s="67" t="s">
        <v>94</v>
      </c>
      <c r="G6" s="66" t="s">
        <v>93</v>
      </c>
      <c r="H6" s="67" t="s">
        <v>94</v>
      </c>
      <c r="I6" s="66" t="s">
        <v>93</v>
      </c>
      <c r="J6" s="67" t="s">
        <v>94</v>
      </c>
      <c r="K6" s="66" t="s">
        <v>93</v>
      </c>
      <c r="L6" s="67" t="s">
        <v>94</v>
      </c>
      <c r="M6" s="66" t="s">
        <v>93</v>
      </c>
      <c r="N6" s="67" t="s">
        <v>94</v>
      </c>
      <c r="O6" s="66" t="s">
        <v>93</v>
      </c>
      <c r="P6" s="67" t="s">
        <v>94</v>
      </c>
      <c r="Q6" s="25" t="s">
        <v>4</v>
      </c>
      <c r="R6" s="25" t="s">
        <v>5</v>
      </c>
      <c r="S6" s="25" t="s">
        <v>6</v>
      </c>
      <c r="T6" s="25" t="s">
        <v>12</v>
      </c>
      <c r="U6" s="25" t="s">
        <v>11</v>
      </c>
      <c r="V6" s="1" t="s">
        <v>8</v>
      </c>
      <c r="W6" s="8"/>
      <c r="X6" s="8"/>
      <c r="Y6" s="8"/>
      <c r="Z6" s="8"/>
      <c r="AA6" s="8"/>
    </row>
    <row r="7" spans="1:27" ht="22.5" customHeight="1" x14ac:dyDescent="0.25">
      <c r="A7" s="57"/>
      <c r="B7" s="57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26" t="s">
        <v>3</v>
      </c>
      <c r="R7" s="26" t="s">
        <v>3</v>
      </c>
      <c r="S7" s="26" t="s">
        <v>3</v>
      </c>
      <c r="T7" s="26"/>
      <c r="U7" s="26" t="s">
        <v>3</v>
      </c>
      <c r="V7" s="1" t="s">
        <v>9</v>
      </c>
      <c r="W7" s="3"/>
      <c r="X7" s="3"/>
      <c r="Y7" s="3"/>
      <c r="Z7" s="3"/>
      <c r="AA7" s="8"/>
    </row>
    <row r="8" spans="1:27" ht="22.5" customHeight="1" x14ac:dyDescent="0.25">
      <c r="A8" s="58"/>
      <c r="B8" s="58"/>
      <c r="C8" s="27" t="s">
        <v>95</v>
      </c>
      <c r="D8" s="27" t="s">
        <v>3</v>
      </c>
      <c r="E8" s="27" t="s">
        <v>95</v>
      </c>
      <c r="F8" s="27" t="s">
        <v>3</v>
      </c>
      <c r="G8" s="27" t="s">
        <v>95</v>
      </c>
      <c r="H8" s="27" t="s">
        <v>3</v>
      </c>
      <c r="I8" s="27" t="s">
        <v>95</v>
      </c>
      <c r="J8" s="27" t="s">
        <v>3</v>
      </c>
      <c r="K8" s="27" t="s">
        <v>95</v>
      </c>
      <c r="L8" s="27" t="s">
        <v>3</v>
      </c>
      <c r="M8" s="27" t="s">
        <v>95</v>
      </c>
      <c r="N8" s="27" t="s">
        <v>3</v>
      </c>
      <c r="O8" s="27" t="s">
        <v>95</v>
      </c>
      <c r="P8" s="27" t="s">
        <v>3</v>
      </c>
      <c r="Q8" s="28"/>
      <c r="R8" s="28"/>
      <c r="S8" s="28"/>
      <c r="T8" s="28"/>
      <c r="U8" s="26"/>
      <c r="W8" s="3"/>
      <c r="X8" s="3"/>
      <c r="Y8" s="3"/>
      <c r="Z8" s="3"/>
      <c r="AA8" s="8"/>
    </row>
    <row r="9" spans="1:27" s="31" customFormat="1" ht="12" customHeight="1" x14ac:dyDescent="0.25">
      <c r="A9" s="29">
        <v>1</v>
      </c>
      <c r="B9" s="29">
        <v>2</v>
      </c>
      <c r="C9" s="29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0">
        <v>9</v>
      </c>
      <c r="J9" s="30">
        <v>10</v>
      </c>
      <c r="K9" s="30">
        <v>11</v>
      </c>
      <c r="L9" s="30">
        <v>12</v>
      </c>
      <c r="M9" s="30">
        <v>13</v>
      </c>
      <c r="N9" s="30">
        <v>14</v>
      </c>
      <c r="O9" s="30">
        <v>15</v>
      </c>
      <c r="P9" s="30">
        <v>16</v>
      </c>
      <c r="Q9" s="21">
        <v>17</v>
      </c>
      <c r="R9" s="21">
        <v>18</v>
      </c>
      <c r="S9" s="21">
        <v>19</v>
      </c>
      <c r="T9" s="21">
        <v>20</v>
      </c>
      <c r="U9" s="16">
        <v>21</v>
      </c>
      <c r="W9" s="32"/>
      <c r="X9" s="32"/>
      <c r="Y9" s="32"/>
      <c r="Z9" s="32"/>
      <c r="AA9" s="33"/>
    </row>
    <row r="10" spans="1:27" s="49" customFormat="1" ht="27.75" customHeight="1" x14ac:dyDescent="0.25">
      <c r="A10" s="69" t="s">
        <v>10</v>
      </c>
      <c r="B10" s="70"/>
      <c r="C10" s="17">
        <f>C11+C79</f>
        <v>8246.73</v>
      </c>
      <c r="D10" s="17">
        <f>D11+D79</f>
        <v>516212580.41000026</v>
      </c>
      <c r="E10" s="17">
        <f t="shared" ref="E10:P10" si="0">E11+E79</f>
        <v>7084.23</v>
      </c>
      <c r="F10" s="17">
        <f t="shared" si="0"/>
        <v>479083696.41000026</v>
      </c>
      <c r="G10" s="17">
        <f t="shared" si="0"/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  <c r="L10" s="17">
        <f t="shared" si="0"/>
        <v>0</v>
      </c>
      <c r="M10" s="17">
        <f t="shared" si="0"/>
        <v>0</v>
      </c>
      <c r="N10" s="17">
        <f t="shared" si="0"/>
        <v>0</v>
      </c>
      <c r="O10" s="17">
        <f t="shared" si="0"/>
        <v>1162.5000000000002</v>
      </c>
      <c r="P10" s="17">
        <f t="shared" si="0"/>
        <v>37128884</v>
      </c>
      <c r="Q10" s="46"/>
      <c r="R10" s="46"/>
      <c r="S10" s="46"/>
      <c r="T10" s="47"/>
      <c r="U10" s="48"/>
      <c r="W10" s="50"/>
      <c r="X10" s="50"/>
      <c r="Y10" s="50"/>
      <c r="Z10" s="50"/>
      <c r="AA10" s="51"/>
    </row>
    <row r="11" spans="1:27" s="4" customFormat="1" ht="29.25" customHeight="1" x14ac:dyDescent="0.25">
      <c r="A11" s="68" t="s">
        <v>99</v>
      </c>
      <c r="B11" s="68"/>
      <c r="C11" s="36">
        <f t="shared" ref="C11:P11" si="1">SUM(C12:C78)</f>
        <v>7084.23</v>
      </c>
      <c r="D11" s="36">
        <f>SUM(D12:D78)</f>
        <v>479083696.41000026</v>
      </c>
      <c r="E11" s="36">
        <f t="shared" si="1"/>
        <v>7084.23</v>
      </c>
      <c r="F11" s="36">
        <f t="shared" si="1"/>
        <v>479083696.41000026</v>
      </c>
      <c r="G11" s="36">
        <f t="shared" si="1"/>
        <v>0</v>
      </c>
      <c r="H11" s="36">
        <f t="shared" si="1"/>
        <v>0</v>
      </c>
      <c r="I11" s="36">
        <f t="shared" si="1"/>
        <v>0</v>
      </c>
      <c r="J11" s="36">
        <f t="shared" si="1"/>
        <v>0</v>
      </c>
      <c r="K11" s="36">
        <f t="shared" si="1"/>
        <v>0</v>
      </c>
      <c r="L11" s="36">
        <f t="shared" si="1"/>
        <v>0</v>
      </c>
      <c r="M11" s="36">
        <f t="shared" si="1"/>
        <v>0</v>
      </c>
      <c r="N11" s="36">
        <f t="shared" si="1"/>
        <v>0</v>
      </c>
      <c r="O11" s="36">
        <f t="shared" si="1"/>
        <v>0</v>
      </c>
      <c r="P11" s="36">
        <f t="shared" si="1"/>
        <v>0</v>
      </c>
      <c r="Q11" s="36">
        <f>SUM(Q12:Q42)</f>
        <v>189650173.62000003</v>
      </c>
      <c r="R11" s="36">
        <f>SUM(R12:R42)</f>
        <v>88747332.63000001</v>
      </c>
      <c r="S11" s="36">
        <f>SUM(S12:S42)</f>
        <v>23622494.350000001</v>
      </c>
      <c r="T11" s="37">
        <v>0</v>
      </c>
      <c r="U11" s="34">
        <v>0</v>
      </c>
      <c r="W11" s="5"/>
      <c r="X11" s="14"/>
      <c r="Y11" s="14"/>
      <c r="Z11" s="6"/>
    </row>
    <row r="12" spans="1:27" s="40" customFormat="1" ht="12" x14ac:dyDescent="0.2">
      <c r="A12" s="9">
        <v>1</v>
      </c>
      <c r="B12" s="18" t="s">
        <v>23</v>
      </c>
      <c r="C12" s="15">
        <v>37.4</v>
      </c>
      <c r="D12" s="35">
        <v>2529241.7447956949</v>
      </c>
      <c r="E12" s="19">
        <v>37.4</v>
      </c>
      <c r="F12" s="35">
        <v>2529241.7447956949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8">
        <v>3637255.72</v>
      </c>
      <c r="R12" s="38">
        <v>1702064.06</v>
      </c>
      <c r="S12" s="38">
        <v>453050.22</v>
      </c>
      <c r="T12" s="39">
        <v>0</v>
      </c>
      <c r="U12" s="11">
        <v>0</v>
      </c>
      <c r="W12" s="5"/>
      <c r="X12" s="5"/>
      <c r="Y12" s="5"/>
      <c r="Z12" s="7"/>
    </row>
    <row r="13" spans="1:27" s="40" customFormat="1" ht="12" x14ac:dyDescent="0.2">
      <c r="A13" s="9">
        <v>2</v>
      </c>
      <c r="B13" s="18" t="s">
        <v>24</v>
      </c>
      <c r="C13" s="15">
        <v>123.4</v>
      </c>
      <c r="D13" s="35">
        <v>8345145.2221333906</v>
      </c>
      <c r="E13" s="19">
        <v>123.4</v>
      </c>
      <c r="F13" s="35">
        <v>8345145.2221333906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8">
        <v>5675491.4800000004</v>
      </c>
      <c r="R13" s="38">
        <v>2655862.2200000002</v>
      </c>
      <c r="S13" s="38">
        <v>706929.3</v>
      </c>
      <c r="T13" s="39">
        <v>0</v>
      </c>
      <c r="U13" s="11">
        <v>0</v>
      </c>
      <c r="W13" s="5"/>
      <c r="X13" s="5"/>
      <c r="Y13" s="5"/>
      <c r="Z13" s="7"/>
    </row>
    <row r="14" spans="1:27" s="40" customFormat="1" ht="12" x14ac:dyDescent="0.2">
      <c r="A14" s="9">
        <v>3</v>
      </c>
      <c r="B14" s="18" t="s">
        <v>25</v>
      </c>
      <c r="C14" s="15">
        <v>116.86</v>
      </c>
      <c r="D14" s="35">
        <v>7902866.0507172439</v>
      </c>
      <c r="E14" s="19">
        <v>116.86</v>
      </c>
      <c r="F14" s="35">
        <v>7902866.0507172439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8">
        <v>8656211.0999999996</v>
      </c>
      <c r="R14" s="38">
        <v>4050698.36</v>
      </c>
      <c r="S14" s="38">
        <v>1078202.54</v>
      </c>
      <c r="T14" s="39">
        <v>0</v>
      </c>
      <c r="U14" s="11">
        <v>0</v>
      </c>
      <c r="W14" s="5"/>
      <c r="X14" s="5"/>
      <c r="Y14" s="5"/>
      <c r="Z14" s="7"/>
    </row>
    <row r="15" spans="1:27" s="40" customFormat="1" ht="12" x14ac:dyDescent="0.2">
      <c r="A15" s="9">
        <v>4</v>
      </c>
      <c r="B15" s="18" t="s">
        <v>26</v>
      </c>
      <c r="C15" s="15">
        <v>56</v>
      </c>
      <c r="D15" s="35">
        <v>3787099.9387315223</v>
      </c>
      <c r="E15" s="19">
        <v>56</v>
      </c>
      <c r="F15" s="35">
        <v>3787099.9387315223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0</v>
      </c>
      <c r="Q15" s="38">
        <v>1672222.6</v>
      </c>
      <c r="R15" s="38">
        <v>782521.27</v>
      </c>
      <c r="S15" s="38">
        <v>208289.13</v>
      </c>
      <c r="T15" s="39">
        <v>0</v>
      </c>
      <c r="U15" s="11">
        <v>0</v>
      </c>
      <c r="W15" s="5"/>
      <c r="X15" s="5"/>
      <c r="Y15" s="5"/>
      <c r="Z15" s="7"/>
    </row>
    <row r="16" spans="1:27" s="40" customFormat="1" ht="12" x14ac:dyDescent="0.2">
      <c r="A16" s="9">
        <v>5</v>
      </c>
      <c r="B16" s="18" t="s">
        <v>27</v>
      </c>
      <c r="C16" s="15">
        <v>46</v>
      </c>
      <c r="D16" s="35">
        <v>3110832.0925294645</v>
      </c>
      <c r="E16" s="19">
        <v>46</v>
      </c>
      <c r="F16" s="35">
        <v>3110832.0925294645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8">
        <v>1281046.04</v>
      </c>
      <c r="R16" s="38">
        <v>599469.1</v>
      </c>
      <c r="S16" s="38">
        <v>159564.85999999999</v>
      </c>
      <c r="T16" s="39">
        <v>0</v>
      </c>
      <c r="U16" s="11">
        <v>0</v>
      </c>
      <c r="W16" s="5"/>
      <c r="X16" s="5"/>
      <c r="Y16" s="5"/>
      <c r="Z16" s="7"/>
    </row>
    <row r="17" spans="1:26" s="40" customFormat="1" ht="12" x14ac:dyDescent="0.2">
      <c r="A17" s="9">
        <v>6</v>
      </c>
      <c r="B17" s="18" t="s">
        <v>28</v>
      </c>
      <c r="C17" s="15">
        <v>111.5</v>
      </c>
      <c r="D17" s="35">
        <v>7540386.4851529412</v>
      </c>
      <c r="E17" s="19">
        <v>111.5</v>
      </c>
      <c r="F17" s="35">
        <v>7540386.4851529412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8">
        <v>2550654.17</v>
      </c>
      <c r="R17" s="38">
        <v>1193585.8</v>
      </c>
      <c r="S17" s="38">
        <v>317705.03000000003</v>
      </c>
      <c r="T17" s="39">
        <v>0</v>
      </c>
      <c r="U17" s="11">
        <v>0</v>
      </c>
      <c r="W17" s="5"/>
      <c r="X17" s="5"/>
      <c r="Y17" s="5"/>
      <c r="Z17" s="7"/>
    </row>
    <row r="18" spans="1:26" s="40" customFormat="1" ht="12" x14ac:dyDescent="0.2">
      <c r="A18" s="9">
        <v>7</v>
      </c>
      <c r="B18" s="18" t="s">
        <v>29</v>
      </c>
      <c r="C18" s="15">
        <v>28.2</v>
      </c>
      <c r="D18" s="35">
        <v>1907075.3262898023</v>
      </c>
      <c r="E18" s="19">
        <v>28.2</v>
      </c>
      <c r="F18" s="35">
        <v>1907075.3262898023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8">
        <v>1962745.54</v>
      </c>
      <c r="R18" s="38">
        <v>918472.3</v>
      </c>
      <c r="S18" s="38">
        <v>244476.16</v>
      </c>
      <c r="T18" s="39">
        <v>0</v>
      </c>
      <c r="U18" s="11">
        <v>0</v>
      </c>
      <c r="W18" s="5"/>
      <c r="X18" s="5"/>
      <c r="Y18" s="5"/>
      <c r="Z18" s="7"/>
    </row>
    <row r="19" spans="1:26" s="40" customFormat="1" ht="12" x14ac:dyDescent="0.2">
      <c r="A19" s="9">
        <v>8</v>
      </c>
      <c r="B19" s="18" t="s">
        <v>13</v>
      </c>
      <c r="C19" s="15">
        <v>49.4</v>
      </c>
      <c r="D19" s="35">
        <v>3340763.1602381645</v>
      </c>
      <c r="E19" s="19">
        <v>49.4</v>
      </c>
      <c r="F19" s="35">
        <v>3340763.1602381645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v>0</v>
      </c>
      <c r="Q19" s="38">
        <v>7761766.46</v>
      </c>
      <c r="R19" s="38">
        <v>3632140.47</v>
      </c>
      <c r="S19" s="38">
        <v>966792.07</v>
      </c>
      <c r="T19" s="39">
        <v>0</v>
      </c>
      <c r="U19" s="11">
        <v>0</v>
      </c>
      <c r="W19" s="5"/>
      <c r="X19" s="5"/>
      <c r="Y19" s="5"/>
      <c r="Z19" s="7"/>
    </row>
    <row r="20" spans="1:26" s="40" customFormat="1" ht="12" x14ac:dyDescent="0.2">
      <c r="A20" s="9">
        <v>9</v>
      </c>
      <c r="B20" s="18" t="s">
        <v>14</v>
      </c>
      <c r="C20" s="15">
        <v>72.5</v>
      </c>
      <c r="D20" s="35">
        <v>4902941.8849649169</v>
      </c>
      <c r="E20" s="19">
        <v>72.5</v>
      </c>
      <c r="F20" s="35">
        <v>4902941.8849649169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8">
        <v>6181047.1500000004</v>
      </c>
      <c r="R20" s="38">
        <v>2892438.41</v>
      </c>
      <c r="S20" s="38">
        <v>769900.44</v>
      </c>
      <c r="T20" s="39">
        <v>0</v>
      </c>
      <c r="U20" s="11">
        <v>0</v>
      </c>
      <c r="W20" s="5"/>
      <c r="X20" s="5"/>
      <c r="Y20" s="5"/>
      <c r="Z20" s="7"/>
    </row>
    <row r="21" spans="1:26" s="40" customFormat="1" ht="12" x14ac:dyDescent="0.2">
      <c r="A21" s="9">
        <v>10</v>
      </c>
      <c r="B21" s="18" t="s">
        <v>15</v>
      </c>
      <c r="C21" s="15">
        <v>87.4</v>
      </c>
      <c r="D21" s="35">
        <v>5910580.9758059829</v>
      </c>
      <c r="E21" s="19">
        <v>87.4</v>
      </c>
      <c r="F21" s="35">
        <v>5910580.9758059829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8">
        <v>7054903.5599999996</v>
      </c>
      <c r="R21" s="38">
        <v>3301361.98</v>
      </c>
      <c r="S21" s="38">
        <v>878746.46</v>
      </c>
      <c r="T21" s="39">
        <v>0</v>
      </c>
      <c r="U21" s="11">
        <v>0</v>
      </c>
      <c r="W21" s="5"/>
      <c r="X21" s="5"/>
      <c r="Y21" s="5"/>
      <c r="Z21" s="7"/>
    </row>
    <row r="22" spans="1:26" s="40" customFormat="1" ht="12" x14ac:dyDescent="0.2">
      <c r="A22" s="9">
        <v>11</v>
      </c>
      <c r="B22" s="18" t="s">
        <v>16</v>
      </c>
      <c r="C22" s="15">
        <v>42.5</v>
      </c>
      <c r="D22" s="35">
        <v>2874138.3463587444</v>
      </c>
      <c r="E22" s="19">
        <v>42.5</v>
      </c>
      <c r="F22" s="35">
        <v>2874138.3463587444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8">
        <v>2315033.2000000002</v>
      </c>
      <c r="R22" s="38">
        <v>1083326.3</v>
      </c>
      <c r="S22" s="38">
        <v>288356.5</v>
      </c>
      <c r="T22" s="39">
        <v>0</v>
      </c>
      <c r="U22" s="11">
        <v>0</v>
      </c>
      <c r="W22" s="5"/>
      <c r="X22" s="5"/>
      <c r="Y22" s="5"/>
      <c r="Z22" s="7"/>
    </row>
    <row r="23" spans="1:26" s="40" customFormat="1" ht="12" x14ac:dyDescent="0.2">
      <c r="A23" s="9">
        <v>12</v>
      </c>
      <c r="B23" s="18" t="s">
        <v>17</v>
      </c>
      <c r="C23" s="15">
        <v>177.89999999999998</v>
      </c>
      <c r="D23" s="35">
        <v>12030804.983934602</v>
      </c>
      <c r="E23" s="19">
        <v>177.89999999999998</v>
      </c>
      <c r="F23" s="35">
        <v>12030804.983934602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8">
        <v>4238661.09</v>
      </c>
      <c r="R23" s="38">
        <v>1983493.39</v>
      </c>
      <c r="S23" s="38">
        <v>527960.22</v>
      </c>
      <c r="T23" s="39">
        <v>0</v>
      </c>
      <c r="U23" s="11">
        <v>0</v>
      </c>
      <c r="W23" s="5"/>
      <c r="X23" s="5"/>
      <c r="Y23" s="5"/>
      <c r="Z23" s="7"/>
    </row>
    <row r="24" spans="1:26" s="40" customFormat="1" ht="12" x14ac:dyDescent="0.2">
      <c r="A24" s="9">
        <v>13</v>
      </c>
      <c r="B24" s="18" t="s">
        <v>18</v>
      </c>
      <c r="C24" s="15">
        <v>40.4</v>
      </c>
      <c r="D24" s="35">
        <v>2732122.0986563126</v>
      </c>
      <c r="E24" s="19">
        <v>40.4</v>
      </c>
      <c r="F24" s="35">
        <v>2732122.0986563126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8">
        <v>6844445.9900000002</v>
      </c>
      <c r="R24" s="38">
        <v>3202877.77</v>
      </c>
      <c r="S24" s="38">
        <v>852532.24</v>
      </c>
      <c r="T24" s="39">
        <v>0</v>
      </c>
      <c r="U24" s="11">
        <v>0</v>
      </c>
      <c r="W24" s="5"/>
      <c r="X24" s="5"/>
      <c r="Y24" s="5"/>
      <c r="Z24" s="7"/>
    </row>
    <row r="25" spans="1:26" s="40" customFormat="1" ht="12" x14ac:dyDescent="0.2">
      <c r="A25" s="9">
        <v>14</v>
      </c>
      <c r="B25" s="18" t="s">
        <v>19</v>
      </c>
      <c r="C25" s="15">
        <v>42</v>
      </c>
      <c r="D25" s="35">
        <v>2840324.954048642</v>
      </c>
      <c r="E25" s="19">
        <v>42</v>
      </c>
      <c r="F25" s="35">
        <v>2840324.954048642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8">
        <v>9317322.3699999992</v>
      </c>
      <c r="R25" s="38">
        <v>4360067.2300000004</v>
      </c>
      <c r="S25" s="38">
        <v>1160549.3999999999</v>
      </c>
      <c r="T25" s="39">
        <v>0</v>
      </c>
      <c r="U25" s="11">
        <v>0</v>
      </c>
      <c r="W25" s="5"/>
      <c r="X25" s="5"/>
      <c r="Y25" s="5"/>
      <c r="Z25" s="7"/>
    </row>
    <row r="26" spans="1:26" s="40" customFormat="1" ht="12" x14ac:dyDescent="0.2">
      <c r="A26" s="9">
        <v>15</v>
      </c>
      <c r="B26" s="18" t="s">
        <v>20</v>
      </c>
      <c r="C26" s="15">
        <v>51.4</v>
      </c>
      <c r="D26" s="35">
        <v>3476016.7294785758</v>
      </c>
      <c r="E26" s="19">
        <v>51.4</v>
      </c>
      <c r="F26" s="35">
        <v>3476016.7294785758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8">
        <v>7642812.1900000004</v>
      </c>
      <c r="R26" s="38">
        <v>3576475.47</v>
      </c>
      <c r="S26" s="38">
        <v>951975.34</v>
      </c>
      <c r="T26" s="39">
        <v>0</v>
      </c>
      <c r="U26" s="11">
        <v>0</v>
      </c>
      <c r="W26" s="5"/>
      <c r="X26" s="5"/>
      <c r="Y26" s="5"/>
      <c r="Z26" s="7"/>
    </row>
    <row r="27" spans="1:26" s="40" customFormat="1" ht="12" x14ac:dyDescent="0.2">
      <c r="A27" s="9">
        <v>16</v>
      </c>
      <c r="B27" s="18" t="s">
        <v>21</v>
      </c>
      <c r="C27" s="15">
        <v>51.2</v>
      </c>
      <c r="D27" s="35">
        <v>3462491.3725545346</v>
      </c>
      <c r="E27" s="19">
        <v>51.2</v>
      </c>
      <c r="F27" s="35">
        <v>3462491.3725545346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8">
        <v>430065.46</v>
      </c>
      <c r="R27" s="38">
        <v>201250.34</v>
      </c>
      <c r="S27" s="38">
        <v>53568.2</v>
      </c>
      <c r="T27" s="39">
        <v>0</v>
      </c>
      <c r="U27" s="11">
        <v>0</v>
      </c>
      <c r="W27" s="5"/>
      <c r="X27" s="5"/>
      <c r="Y27" s="5"/>
      <c r="Z27" s="7"/>
    </row>
    <row r="28" spans="1:26" s="40" customFormat="1" ht="12" x14ac:dyDescent="0.2">
      <c r="A28" s="9">
        <v>17</v>
      </c>
      <c r="B28" s="18" t="s">
        <v>22</v>
      </c>
      <c r="C28" s="15">
        <v>53.6</v>
      </c>
      <c r="D28" s="35">
        <v>3624795.6556430282</v>
      </c>
      <c r="E28" s="19">
        <v>53.6</v>
      </c>
      <c r="F28" s="35">
        <v>3624795.6556430282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8">
        <v>8029413.5800000001</v>
      </c>
      <c r="R28" s="38">
        <v>3757386.69</v>
      </c>
      <c r="S28" s="38">
        <v>1000129.73</v>
      </c>
      <c r="T28" s="39">
        <v>0</v>
      </c>
      <c r="U28" s="11">
        <v>0</v>
      </c>
      <c r="W28" s="5"/>
      <c r="X28" s="5"/>
      <c r="Y28" s="5"/>
      <c r="Z28" s="7"/>
    </row>
    <row r="29" spans="1:26" s="40" customFormat="1" ht="12" x14ac:dyDescent="0.2">
      <c r="A29" s="9">
        <v>18</v>
      </c>
      <c r="B29" s="44" t="s">
        <v>98</v>
      </c>
      <c r="C29" s="45">
        <v>40.9</v>
      </c>
      <c r="D29" s="12">
        <v>2765935.490966415</v>
      </c>
      <c r="E29" s="45">
        <v>40.9</v>
      </c>
      <c r="F29" s="12">
        <v>2765935.490966415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8"/>
      <c r="R29" s="38"/>
      <c r="S29" s="38"/>
      <c r="T29" s="39"/>
      <c r="U29" s="11"/>
      <c r="W29" s="5"/>
      <c r="X29" s="5"/>
      <c r="Y29" s="5"/>
      <c r="Z29" s="7"/>
    </row>
    <row r="30" spans="1:26" s="40" customFormat="1" ht="12" x14ac:dyDescent="0.2">
      <c r="A30" s="9">
        <v>19</v>
      </c>
      <c r="B30" s="18" t="s">
        <v>76</v>
      </c>
      <c r="C30" s="15">
        <v>53.39</v>
      </c>
      <c r="D30" s="35">
        <v>3610594.0308727855</v>
      </c>
      <c r="E30" s="19">
        <v>53.39</v>
      </c>
      <c r="F30" s="35">
        <v>3610594.0308727855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8">
        <v>11245525.42</v>
      </c>
      <c r="R30" s="38">
        <v>5262375.28</v>
      </c>
      <c r="S30" s="38">
        <v>1400723</v>
      </c>
      <c r="T30" s="39">
        <v>0</v>
      </c>
      <c r="U30" s="11">
        <v>0</v>
      </c>
      <c r="W30" s="5"/>
      <c r="X30" s="5"/>
      <c r="Y30" s="5"/>
      <c r="Z30" s="7"/>
    </row>
    <row r="31" spans="1:26" s="40" customFormat="1" ht="12" x14ac:dyDescent="0.2">
      <c r="A31" s="9">
        <v>20</v>
      </c>
      <c r="B31" s="18" t="s">
        <v>30</v>
      </c>
      <c r="C31" s="15">
        <v>67.7</v>
      </c>
      <c r="D31" s="35">
        <v>4578333.3187879287</v>
      </c>
      <c r="E31" s="19">
        <v>67.7</v>
      </c>
      <c r="F31" s="35">
        <v>4578333.3187879287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8">
        <v>11039871.779999999</v>
      </c>
      <c r="R31" s="38">
        <v>5166139.08</v>
      </c>
      <c r="S31" s="38">
        <v>1375107.14</v>
      </c>
      <c r="T31" s="39">
        <v>0</v>
      </c>
      <c r="U31" s="11">
        <v>0</v>
      </c>
      <c r="W31" s="5"/>
      <c r="X31" s="5"/>
      <c r="Y31" s="5"/>
      <c r="Z31" s="7"/>
    </row>
    <row r="32" spans="1:26" s="40" customFormat="1" ht="12" x14ac:dyDescent="0.2">
      <c r="A32" s="9">
        <v>21</v>
      </c>
      <c r="B32" s="18" t="s">
        <v>31</v>
      </c>
      <c r="C32" s="15">
        <v>55.7</v>
      </c>
      <c r="D32" s="35">
        <v>3766811.903345461</v>
      </c>
      <c r="E32" s="19">
        <v>55.7</v>
      </c>
      <c r="F32" s="35">
        <v>3766811.903345461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8">
        <v>1747712.81</v>
      </c>
      <c r="R32" s="38">
        <v>817847.13</v>
      </c>
      <c r="S32" s="38">
        <v>217692.06</v>
      </c>
      <c r="T32" s="39">
        <v>0</v>
      </c>
      <c r="U32" s="11">
        <v>0</v>
      </c>
      <c r="W32" s="5"/>
      <c r="X32" s="5"/>
      <c r="Y32" s="5"/>
      <c r="Z32" s="7"/>
    </row>
    <row r="33" spans="1:26" s="40" customFormat="1" ht="12" x14ac:dyDescent="0.2">
      <c r="A33" s="9">
        <v>22</v>
      </c>
      <c r="B33" s="18" t="s">
        <v>32</v>
      </c>
      <c r="C33" s="15">
        <v>100.4</v>
      </c>
      <c r="D33" s="35">
        <v>6789729.1758686583</v>
      </c>
      <c r="E33" s="19">
        <v>100.4</v>
      </c>
      <c r="F33" s="35">
        <v>6789729.1758686583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8">
        <v>9431701.4800000004</v>
      </c>
      <c r="R33" s="38">
        <v>4413591.26</v>
      </c>
      <c r="S33" s="38">
        <v>1174796.26</v>
      </c>
      <c r="T33" s="39">
        <v>0</v>
      </c>
      <c r="U33" s="11">
        <v>0</v>
      </c>
      <c r="W33" s="5"/>
      <c r="X33" s="5"/>
      <c r="Y33" s="5"/>
      <c r="Z33" s="7"/>
    </row>
    <row r="34" spans="1:26" s="40" customFormat="1" ht="12" x14ac:dyDescent="0.2">
      <c r="A34" s="9">
        <v>23</v>
      </c>
      <c r="B34" s="18" t="s">
        <v>33</v>
      </c>
      <c r="C34" s="15">
        <v>98.699999999999989</v>
      </c>
      <c r="D34" s="35">
        <v>6674763.6420143079</v>
      </c>
      <c r="E34" s="19">
        <v>98.699999999999989</v>
      </c>
      <c r="F34" s="35">
        <v>6674763.6420143079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8">
        <v>947059.04</v>
      </c>
      <c r="R34" s="38">
        <v>443178.94</v>
      </c>
      <c r="S34" s="38">
        <v>117964.02</v>
      </c>
      <c r="T34" s="39">
        <v>0</v>
      </c>
      <c r="U34" s="11">
        <v>0</v>
      </c>
      <c r="W34" s="5"/>
      <c r="X34" s="5"/>
      <c r="Y34" s="5"/>
      <c r="Z34" s="7"/>
    </row>
    <row r="35" spans="1:26" s="40" customFormat="1" ht="12" x14ac:dyDescent="0.2">
      <c r="A35" s="9">
        <v>24</v>
      </c>
      <c r="B35" s="18" t="s">
        <v>34</v>
      </c>
      <c r="C35" s="15">
        <v>50.2</v>
      </c>
      <c r="D35" s="35">
        <v>3394864.5879343292</v>
      </c>
      <c r="E35" s="19">
        <v>50.2</v>
      </c>
      <c r="F35" s="35">
        <v>3394864.5879343292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8">
        <v>3341928.86</v>
      </c>
      <c r="R35" s="38">
        <v>1563865.02</v>
      </c>
      <c r="S35" s="38">
        <v>416264.82</v>
      </c>
      <c r="T35" s="39">
        <v>0</v>
      </c>
      <c r="U35" s="11">
        <v>0</v>
      </c>
      <c r="W35" s="5"/>
      <c r="X35" s="5"/>
      <c r="Y35" s="5"/>
      <c r="Z35" s="7"/>
    </row>
    <row r="36" spans="1:26" s="40" customFormat="1" ht="12" x14ac:dyDescent="0.2">
      <c r="A36" s="9">
        <v>25</v>
      </c>
      <c r="B36" s="18" t="s">
        <v>35</v>
      </c>
      <c r="C36" s="15">
        <v>64</v>
      </c>
      <c r="D36" s="35">
        <v>4328114.2156931683</v>
      </c>
      <c r="E36" s="19">
        <v>64</v>
      </c>
      <c r="F36" s="35">
        <v>4328114.2156931683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8">
        <v>11161113.640000001</v>
      </c>
      <c r="R36" s="38">
        <v>5222874.54</v>
      </c>
      <c r="S36" s="38">
        <v>1390208.82</v>
      </c>
      <c r="T36" s="39">
        <v>0</v>
      </c>
      <c r="U36" s="11">
        <v>0</v>
      </c>
      <c r="W36" s="5"/>
      <c r="X36" s="5"/>
      <c r="Y36" s="5"/>
      <c r="Z36" s="7"/>
    </row>
    <row r="37" spans="1:26" s="40" customFormat="1" ht="12" x14ac:dyDescent="0.2">
      <c r="A37" s="9">
        <v>26</v>
      </c>
      <c r="B37" s="18" t="s">
        <v>36</v>
      </c>
      <c r="C37" s="15">
        <v>166.9</v>
      </c>
      <c r="D37" s="35">
        <v>11286910.353112342</v>
      </c>
      <c r="E37" s="19">
        <v>166.9</v>
      </c>
      <c r="F37" s="35">
        <v>11286910.353112342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8">
        <v>10543466.439999999</v>
      </c>
      <c r="R37" s="38">
        <v>4933844.8</v>
      </c>
      <c r="S37" s="38">
        <v>1313275.76</v>
      </c>
      <c r="T37" s="39">
        <v>0</v>
      </c>
      <c r="U37" s="11">
        <v>0</v>
      </c>
      <c r="W37" s="5"/>
      <c r="X37" s="5"/>
      <c r="Y37" s="5"/>
      <c r="Z37" s="7"/>
    </row>
    <row r="38" spans="1:26" s="40" customFormat="1" ht="12" x14ac:dyDescent="0.2">
      <c r="A38" s="9">
        <v>27</v>
      </c>
      <c r="B38" s="18" t="s">
        <v>38</v>
      </c>
      <c r="C38" s="15">
        <v>266.5</v>
      </c>
      <c r="D38" s="35">
        <v>18022538.101284832</v>
      </c>
      <c r="E38" s="19">
        <v>266.5</v>
      </c>
      <c r="F38" s="35">
        <v>18022538.101284832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8">
        <v>10479414.140000001</v>
      </c>
      <c r="R38" s="38">
        <v>4903871.3499999996</v>
      </c>
      <c r="S38" s="38">
        <v>1305297.51</v>
      </c>
      <c r="T38" s="39">
        <v>0</v>
      </c>
      <c r="U38" s="11">
        <v>0</v>
      </c>
      <c r="W38" s="5"/>
      <c r="X38" s="5"/>
      <c r="Y38" s="5"/>
      <c r="Z38" s="7"/>
    </row>
    <row r="39" spans="1:26" s="40" customFormat="1" ht="12" x14ac:dyDescent="0.2">
      <c r="A39" s="9">
        <v>28</v>
      </c>
      <c r="B39" s="18" t="s">
        <v>69</v>
      </c>
      <c r="C39" s="15">
        <v>126.8</v>
      </c>
      <c r="D39" s="35">
        <v>8575076.2898420896</v>
      </c>
      <c r="E39" s="19">
        <v>126.8</v>
      </c>
      <c r="F39" s="35">
        <v>8575076.2898420896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8">
        <v>10777943.609999999</v>
      </c>
      <c r="R39" s="38">
        <v>5043569.0599999996</v>
      </c>
      <c r="S39" s="38">
        <v>1342481.83</v>
      </c>
      <c r="T39" s="39">
        <v>0</v>
      </c>
      <c r="U39" s="11">
        <v>0</v>
      </c>
      <c r="W39" s="5"/>
      <c r="X39" s="5"/>
      <c r="Y39" s="5"/>
      <c r="Z39" s="7"/>
    </row>
    <row r="40" spans="1:26" s="40" customFormat="1" ht="12" x14ac:dyDescent="0.2">
      <c r="A40" s="9">
        <v>29</v>
      </c>
      <c r="B40" s="18" t="s">
        <v>37</v>
      </c>
      <c r="C40" s="15">
        <v>65</v>
      </c>
      <c r="D40" s="35">
        <v>4395741.0003133742</v>
      </c>
      <c r="E40" s="19">
        <v>65</v>
      </c>
      <c r="F40" s="35">
        <v>4395741.0003133742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8">
        <v>4733007.6100000003</v>
      </c>
      <c r="R40" s="38">
        <v>2214824.23</v>
      </c>
      <c r="S40" s="38">
        <v>589535.16</v>
      </c>
      <c r="T40" s="39">
        <v>0</v>
      </c>
      <c r="U40" s="11">
        <v>0</v>
      </c>
      <c r="W40" s="5"/>
      <c r="X40" s="5"/>
      <c r="Y40" s="5"/>
      <c r="Z40" s="7"/>
    </row>
    <row r="41" spans="1:26" s="40" customFormat="1" ht="12" x14ac:dyDescent="0.2">
      <c r="A41" s="9">
        <v>30</v>
      </c>
      <c r="B41" s="18" t="s">
        <v>39</v>
      </c>
      <c r="C41" s="15">
        <v>58</v>
      </c>
      <c r="D41" s="35">
        <v>3922353.507971934</v>
      </c>
      <c r="E41" s="19">
        <v>58</v>
      </c>
      <c r="F41" s="35">
        <v>3922353.507971934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8">
        <v>7777779.54</v>
      </c>
      <c r="R41" s="38">
        <v>3639633.83</v>
      </c>
      <c r="S41" s="38">
        <v>968786.63</v>
      </c>
      <c r="T41" s="39">
        <v>0</v>
      </c>
      <c r="U41" s="11">
        <v>0</v>
      </c>
      <c r="W41" s="5"/>
      <c r="X41" s="5"/>
      <c r="Y41" s="5"/>
      <c r="Z41" s="7"/>
    </row>
    <row r="42" spans="1:26" s="40" customFormat="1" ht="12" x14ac:dyDescent="0.2">
      <c r="A42" s="9">
        <v>31</v>
      </c>
      <c r="B42" s="18" t="s">
        <v>40</v>
      </c>
      <c r="C42" s="15">
        <v>45.3</v>
      </c>
      <c r="D42" s="35">
        <v>3063493.3432953199</v>
      </c>
      <c r="E42" s="19">
        <v>45.3</v>
      </c>
      <c r="F42" s="35">
        <v>3063493.3432953199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8">
        <v>11172551.550000001</v>
      </c>
      <c r="R42" s="38">
        <v>5228226.95</v>
      </c>
      <c r="S42" s="38">
        <v>1391633.5</v>
      </c>
      <c r="T42" s="39">
        <v>0</v>
      </c>
      <c r="U42" s="11">
        <v>0</v>
      </c>
      <c r="W42" s="5"/>
      <c r="X42" s="5"/>
      <c r="Y42" s="5"/>
      <c r="Z42" s="7"/>
    </row>
    <row r="43" spans="1:26" s="40" customFormat="1" ht="12" x14ac:dyDescent="0.2">
      <c r="A43" s="9">
        <v>32</v>
      </c>
      <c r="B43" s="18" t="s">
        <v>41</v>
      </c>
      <c r="C43" s="15">
        <v>76.400000000000006</v>
      </c>
      <c r="D43" s="35">
        <v>5166686.3449837193</v>
      </c>
      <c r="E43" s="19">
        <v>76.400000000000006</v>
      </c>
      <c r="F43" s="35">
        <v>5166686.3449837193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8"/>
      <c r="R43" s="38"/>
      <c r="S43" s="38"/>
      <c r="T43" s="39"/>
      <c r="U43" s="11"/>
      <c r="W43" s="5"/>
      <c r="X43" s="5"/>
      <c r="Y43" s="5"/>
      <c r="Z43" s="7"/>
    </row>
    <row r="44" spans="1:26" s="40" customFormat="1" ht="12" x14ac:dyDescent="0.2">
      <c r="A44" s="9">
        <v>33</v>
      </c>
      <c r="B44" s="18" t="s">
        <v>42</v>
      </c>
      <c r="C44" s="15">
        <v>228.5</v>
      </c>
      <c r="D44" s="35">
        <v>15452720.285717014</v>
      </c>
      <c r="E44" s="19">
        <v>228.5</v>
      </c>
      <c r="F44" s="35">
        <v>15452720.285717014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8"/>
      <c r="R44" s="38"/>
      <c r="S44" s="38"/>
      <c r="T44" s="39"/>
      <c r="U44" s="11"/>
      <c r="W44" s="5"/>
      <c r="X44" s="5"/>
      <c r="Y44" s="5"/>
      <c r="Z44" s="7"/>
    </row>
    <row r="45" spans="1:26" s="40" customFormat="1" ht="12" x14ac:dyDescent="0.2">
      <c r="A45" s="9">
        <v>34</v>
      </c>
      <c r="B45" s="18" t="s">
        <v>70</v>
      </c>
      <c r="C45" s="15">
        <v>18.3</v>
      </c>
      <c r="D45" s="35">
        <v>1237570.1585497651</v>
      </c>
      <c r="E45" s="19">
        <v>18.3</v>
      </c>
      <c r="F45" s="35">
        <v>1237570.1585497651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8"/>
      <c r="R45" s="38"/>
      <c r="S45" s="38"/>
      <c r="T45" s="39"/>
      <c r="U45" s="11"/>
      <c r="W45" s="5"/>
      <c r="X45" s="5"/>
      <c r="Y45" s="5"/>
      <c r="Z45" s="7"/>
    </row>
    <row r="46" spans="1:26" s="40" customFormat="1" ht="12" x14ac:dyDescent="0.2">
      <c r="A46" s="9">
        <v>35</v>
      </c>
      <c r="B46" s="18" t="s">
        <v>43</v>
      </c>
      <c r="C46" s="15">
        <v>42.2</v>
      </c>
      <c r="D46" s="35">
        <v>2853850.3109726827</v>
      </c>
      <c r="E46" s="19">
        <v>42.2</v>
      </c>
      <c r="F46" s="35">
        <v>2853850.3109726827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8"/>
      <c r="R46" s="38"/>
      <c r="S46" s="38"/>
      <c r="T46" s="39"/>
      <c r="U46" s="11"/>
      <c r="W46" s="5"/>
      <c r="X46" s="5"/>
      <c r="Y46" s="5"/>
      <c r="Z46" s="7"/>
    </row>
    <row r="47" spans="1:26" s="40" customFormat="1" ht="12" x14ac:dyDescent="0.2">
      <c r="A47" s="9">
        <v>36</v>
      </c>
      <c r="B47" s="18" t="s">
        <v>71</v>
      </c>
      <c r="C47" s="15">
        <v>42.1</v>
      </c>
      <c r="D47" s="35">
        <v>2847087.6325106621</v>
      </c>
      <c r="E47" s="19">
        <v>42.1</v>
      </c>
      <c r="F47" s="35">
        <v>2847087.6325106621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8"/>
      <c r="R47" s="38"/>
      <c r="S47" s="38"/>
      <c r="T47" s="39"/>
      <c r="U47" s="11"/>
      <c r="W47" s="5"/>
      <c r="X47" s="5"/>
      <c r="Y47" s="5"/>
      <c r="Z47" s="7"/>
    </row>
    <row r="48" spans="1:26" s="40" customFormat="1" ht="12" x14ac:dyDescent="0.2">
      <c r="A48" s="9">
        <v>37</v>
      </c>
      <c r="B48" s="18" t="s">
        <v>44</v>
      </c>
      <c r="C48" s="15">
        <v>57.2</v>
      </c>
      <c r="D48" s="35">
        <v>3868252.0802757693</v>
      </c>
      <c r="E48" s="19">
        <v>57.2</v>
      </c>
      <c r="F48" s="35">
        <v>3868252.0802757693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8"/>
      <c r="R48" s="38"/>
      <c r="S48" s="38"/>
      <c r="T48" s="39"/>
      <c r="U48" s="11"/>
      <c r="W48" s="5"/>
      <c r="X48" s="5"/>
      <c r="Y48" s="5"/>
      <c r="Z48" s="7"/>
    </row>
    <row r="49" spans="1:26" s="40" customFormat="1" ht="12" x14ac:dyDescent="0.2">
      <c r="A49" s="9">
        <v>38</v>
      </c>
      <c r="B49" s="18" t="s">
        <v>45</v>
      </c>
      <c r="C49" s="15">
        <v>122.7</v>
      </c>
      <c r="D49" s="35">
        <v>8297806.472899247</v>
      </c>
      <c r="E49" s="19">
        <v>122.7</v>
      </c>
      <c r="F49" s="35">
        <v>8297806.472899247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8"/>
      <c r="R49" s="38"/>
      <c r="S49" s="38"/>
      <c r="T49" s="39"/>
      <c r="U49" s="11"/>
      <c r="W49" s="5"/>
      <c r="X49" s="5"/>
      <c r="Y49" s="5"/>
      <c r="Z49" s="7"/>
    </row>
    <row r="50" spans="1:26" s="40" customFormat="1" ht="12" x14ac:dyDescent="0.2">
      <c r="A50" s="9">
        <v>39</v>
      </c>
      <c r="B50" s="18" t="s">
        <v>46</v>
      </c>
      <c r="C50" s="15">
        <v>51.5</v>
      </c>
      <c r="D50" s="35">
        <v>3482779.4079405963</v>
      </c>
      <c r="E50" s="19">
        <v>51.5</v>
      </c>
      <c r="F50" s="35">
        <v>3482779.4079405963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8"/>
      <c r="R50" s="38"/>
      <c r="S50" s="38"/>
      <c r="T50" s="39"/>
      <c r="U50" s="11"/>
      <c r="W50" s="5"/>
      <c r="X50" s="5"/>
      <c r="Y50" s="5"/>
      <c r="Z50" s="7"/>
    </row>
    <row r="51" spans="1:26" s="40" customFormat="1" ht="12" x14ac:dyDescent="0.2">
      <c r="A51" s="9">
        <v>40</v>
      </c>
      <c r="B51" s="18" t="s">
        <v>47</v>
      </c>
      <c r="C51" s="15">
        <v>175.1</v>
      </c>
      <c r="D51" s="35">
        <v>11841449.986998027</v>
      </c>
      <c r="E51" s="19">
        <v>175.1</v>
      </c>
      <c r="F51" s="35">
        <v>11841449.986998027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8"/>
      <c r="R51" s="38"/>
      <c r="S51" s="38"/>
      <c r="T51" s="39"/>
      <c r="U51" s="11"/>
      <c r="W51" s="5"/>
      <c r="X51" s="5"/>
      <c r="Y51" s="5"/>
      <c r="Z51" s="7"/>
    </row>
    <row r="52" spans="1:26" s="40" customFormat="1" ht="12" x14ac:dyDescent="0.2">
      <c r="A52" s="9">
        <v>41</v>
      </c>
      <c r="B52" s="18" t="s">
        <v>85</v>
      </c>
      <c r="C52" s="15">
        <v>57.9</v>
      </c>
      <c r="D52" s="35">
        <v>3915590.8295099125</v>
      </c>
      <c r="E52" s="19">
        <v>57.9</v>
      </c>
      <c r="F52" s="35">
        <v>3915590.8295099125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8"/>
      <c r="R52" s="38"/>
      <c r="S52" s="38"/>
      <c r="T52" s="39"/>
      <c r="U52" s="11"/>
      <c r="W52" s="5"/>
      <c r="X52" s="5"/>
      <c r="Y52" s="5"/>
      <c r="Z52" s="7"/>
    </row>
    <row r="53" spans="1:26" s="40" customFormat="1" ht="12" x14ac:dyDescent="0.2">
      <c r="A53" s="9">
        <v>42</v>
      </c>
      <c r="B53" s="18" t="s">
        <v>48</v>
      </c>
      <c r="C53" s="15">
        <v>63.9</v>
      </c>
      <c r="D53" s="35">
        <v>4321351.5372311473</v>
      </c>
      <c r="E53" s="19">
        <v>63.9</v>
      </c>
      <c r="F53" s="35">
        <v>4321351.5372311473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8"/>
      <c r="R53" s="38"/>
      <c r="S53" s="38"/>
      <c r="T53" s="39"/>
      <c r="U53" s="11"/>
      <c r="W53" s="5"/>
      <c r="X53" s="5"/>
      <c r="Y53" s="5"/>
      <c r="Z53" s="7"/>
    </row>
    <row r="54" spans="1:26" s="40" customFormat="1" ht="12" x14ac:dyDescent="0.2">
      <c r="A54" s="9">
        <v>43</v>
      </c>
      <c r="B54" s="18" t="s">
        <v>49</v>
      </c>
      <c r="C54" s="15">
        <v>51.4</v>
      </c>
      <c r="D54" s="35">
        <v>3476016.7294785758</v>
      </c>
      <c r="E54" s="19">
        <v>51.4</v>
      </c>
      <c r="F54" s="35">
        <v>3476016.7294785758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8"/>
      <c r="R54" s="38"/>
      <c r="S54" s="38"/>
      <c r="T54" s="39"/>
      <c r="U54" s="11"/>
      <c r="W54" s="5"/>
      <c r="X54" s="5"/>
      <c r="Y54" s="5"/>
      <c r="Z54" s="7"/>
    </row>
    <row r="55" spans="1:26" s="40" customFormat="1" ht="12" x14ac:dyDescent="0.2">
      <c r="A55" s="9">
        <v>44</v>
      </c>
      <c r="B55" s="18" t="s">
        <v>50</v>
      </c>
      <c r="C55" s="15">
        <v>116.10000000000001</v>
      </c>
      <c r="D55" s="35">
        <v>7851469.6944058882</v>
      </c>
      <c r="E55" s="19">
        <v>116.10000000000001</v>
      </c>
      <c r="F55" s="35">
        <v>7851469.6944058882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8"/>
      <c r="R55" s="38"/>
      <c r="S55" s="38"/>
      <c r="T55" s="39"/>
      <c r="U55" s="11"/>
      <c r="W55" s="5"/>
      <c r="X55" s="5"/>
      <c r="Y55" s="5"/>
      <c r="Z55" s="7"/>
    </row>
    <row r="56" spans="1:26" s="40" customFormat="1" ht="12" x14ac:dyDescent="0.2">
      <c r="A56" s="9">
        <v>45</v>
      </c>
      <c r="B56" s="18" t="s">
        <v>72</v>
      </c>
      <c r="C56" s="15">
        <v>15.5</v>
      </c>
      <c r="D56" s="35">
        <v>1048215.1616131891</v>
      </c>
      <c r="E56" s="19">
        <v>15.5</v>
      </c>
      <c r="F56" s="35">
        <v>1048215.1616131891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8"/>
      <c r="R56" s="38"/>
      <c r="S56" s="38"/>
      <c r="T56" s="39"/>
      <c r="U56" s="11"/>
      <c r="W56" s="5"/>
      <c r="X56" s="5"/>
      <c r="Y56" s="5"/>
      <c r="Z56" s="7"/>
    </row>
    <row r="57" spans="1:26" s="40" customFormat="1" ht="12" x14ac:dyDescent="0.2">
      <c r="A57" s="9">
        <v>46</v>
      </c>
      <c r="B57" s="18" t="s">
        <v>73</v>
      </c>
      <c r="C57" s="15">
        <v>44</v>
      </c>
      <c r="D57" s="35">
        <v>2975578.5232890528</v>
      </c>
      <c r="E57" s="19">
        <v>44</v>
      </c>
      <c r="F57" s="35">
        <v>2975578.5232890528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8"/>
      <c r="R57" s="38"/>
      <c r="S57" s="38"/>
      <c r="T57" s="39"/>
      <c r="U57" s="11"/>
      <c r="W57" s="5"/>
      <c r="X57" s="5"/>
      <c r="Y57" s="5"/>
      <c r="Z57" s="7"/>
    </row>
    <row r="58" spans="1:26" s="40" customFormat="1" ht="12" x14ac:dyDescent="0.2">
      <c r="A58" s="9">
        <v>47</v>
      </c>
      <c r="B58" s="18" t="s">
        <v>51</v>
      </c>
      <c r="C58" s="15">
        <v>53.2</v>
      </c>
      <c r="D58" s="35">
        <v>3597744.9417949463</v>
      </c>
      <c r="E58" s="19">
        <v>53.2</v>
      </c>
      <c r="F58" s="35">
        <v>3597744.9417949463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8"/>
      <c r="R58" s="38"/>
      <c r="S58" s="38"/>
      <c r="T58" s="39"/>
      <c r="U58" s="11"/>
      <c r="W58" s="5"/>
      <c r="X58" s="5"/>
      <c r="Y58" s="5"/>
      <c r="Z58" s="7"/>
    </row>
    <row r="59" spans="1:26" s="40" customFormat="1" ht="12" x14ac:dyDescent="0.2">
      <c r="A59" s="9">
        <v>48</v>
      </c>
      <c r="B59" s="18" t="s">
        <v>52</v>
      </c>
      <c r="C59" s="15">
        <v>188.1</v>
      </c>
      <c r="D59" s="35">
        <v>12720598.187060703</v>
      </c>
      <c r="E59" s="19">
        <v>188.1</v>
      </c>
      <c r="F59" s="35">
        <v>12720598.187060703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8"/>
      <c r="R59" s="38"/>
      <c r="S59" s="38"/>
      <c r="T59" s="39"/>
      <c r="U59" s="11"/>
      <c r="W59" s="5"/>
      <c r="X59" s="5"/>
      <c r="Y59" s="5"/>
      <c r="Z59" s="7"/>
    </row>
    <row r="60" spans="1:26" s="40" customFormat="1" ht="12" x14ac:dyDescent="0.2">
      <c r="A60" s="9">
        <v>49</v>
      </c>
      <c r="B60" s="18" t="s">
        <v>53</v>
      </c>
      <c r="C60" s="15">
        <v>115.4</v>
      </c>
      <c r="D60" s="35">
        <v>7804130.9451717455</v>
      </c>
      <c r="E60" s="19">
        <v>115.4</v>
      </c>
      <c r="F60" s="35">
        <v>7804130.9451717455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8"/>
      <c r="R60" s="38"/>
      <c r="S60" s="38"/>
      <c r="T60" s="39"/>
      <c r="U60" s="11"/>
      <c r="W60" s="5"/>
      <c r="X60" s="5"/>
      <c r="Y60" s="5"/>
      <c r="Z60" s="7"/>
    </row>
    <row r="61" spans="1:26" s="40" customFormat="1" ht="12" x14ac:dyDescent="0.2">
      <c r="A61" s="9">
        <v>50</v>
      </c>
      <c r="B61" s="18" t="s">
        <v>54</v>
      </c>
      <c r="C61" s="15">
        <v>36.200000000000003</v>
      </c>
      <c r="D61" s="35">
        <v>2448089.6032514484</v>
      </c>
      <c r="E61" s="19">
        <v>36.200000000000003</v>
      </c>
      <c r="F61" s="35">
        <v>2448089.6032514484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8"/>
      <c r="R61" s="38"/>
      <c r="S61" s="38"/>
      <c r="T61" s="39"/>
      <c r="U61" s="11"/>
      <c r="W61" s="5"/>
      <c r="X61" s="5"/>
      <c r="Y61" s="5"/>
      <c r="Z61" s="7"/>
    </row>
    <row r="62" spans="1:26" s="40" customFormat="1" ht="12" x14ac:dyDescent="0.2">
      <c r="A62" s="9">
        <v>51</v>
      </c>
      <c r="B62" s="18" t="s">
        <v>55</v>
      </c>
      <c r="C62" s="15">
        <v>291.7</v>
      </c>
      <c r="D62" s="35">
        <v>19726733.073714018</v>
      </c>
      <c r="E62" s="19">
        <v>291.7</v>
      </c>
      <c r="F62" s="35">
        <v>19726733.073714018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8"/>
      <c r="R62" s="38"/>
      <c r="S62" s="38"/>
      <c r="T62" s="39"/>
      <c r="U62" s="11"/>
      <c r="W62" s="5"/>
      <c r="X62" s="5"/>
      <c r="Y62" s="5"/>
      <c r="Z62" s="7"/>
    </row>
    <row r="63" spans="1:26" s="40" customFormat="1" ht="12" x14ac:dyDescent="0.2">
      <c r="A63" s="9">
        <v>52</v>
      </c>
      <c r="B63" s="18" t="s">
        <v>56</v>
      </c>
      <c r="C63" s="15">
        <v>290.2</v>
      </c>
      <c r="D63" s="35">
        <v>19625292.89678371</v>
      </c>
      <c r="E63" s="19">
        <v>290.2</v>
      </c>
      <c r="F63" s="35">
        <v>19625292.89678371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8"/>
      <c r="R63" s="38"/>
      <c r="S63" s="38"/>
      <c r="T63" s="39"/>
      <c r="U63" s="11"/>
      <c r="W63" s="5"/>
      <c r="X63" s="5"/>
      <c r="Y63" s="5"/>
      <c r="Z63" s="7"/>
    </row>
    <row r="64" spans="1:26" s="40" customFormat="1" ht="12" x14ac:dyDescent="0.2">
      <c r="A64" s="9">
        <v>53</v>
      </c>
      <c r="B64" s="18" t="s">
        <v>57</v>
      </c>
      <c r="C64" s="15">
        <v>206</v>
      </c>
      <c r="D64" s="35">
        <v>13931117.631762385</v>
      </c>
      <c r="E64" s="19">
        <v>206</v>
      </c>
      <c r="F64" s="35">
        <v>13931117.631762385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8"/>
      <c r="R64" s="38"/>
      <c r="S64" s="38"/>
      <c r="T64" s="39"/>
      <c r="U64" s="11"/>
      <c r="W64" s="5"/>
      <c r="X64" s="5"/>
      <c r="Y64" s="5"/>
      <c r="Z64" s="7"/>
    </row>
    <row r="65" spans="1:49" s="40" customFormat="1" ht="12" x14ac:dyDescent="0.2">
      <c r="A65" s="9">
        <v>54</v>
      </c>
      <c r="B65" s="18" t="s">
        <v>58</v>
      </c>
      <c r="C65" s="15">
        <v>316.80000000000007</v>
      </c>
      <c r="D65" s="35">
        <v>21424165.36768119</v>
      </c>
      <c r="E65" s="19">
        <v>316.80000000000007</v>
      </c>
      <c r="F65" s="35">
        <v>21424165.36768119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8"/>
      <c r="R65" s="38"/>
      <c r="S65" s="38"/>
      <c r="T65" s="39"/>
      <c r="U65" s="11"/>
      <c r="W65" s="5"/>
      <c r="X65" s="5"/>
      <c r="Y65" s="5"/>
      <c r="Z65" s="7"/>
    </row>
    <row r="66" spans="1:49" s="40" customFormat="1" ht="12" x14ac:dyDescent="0.2">
      <c r="A66" s="9">
        <v>55</v>
      </c>
      <c r="B66" s="18" t="s">
        <v>59</v>
      </c>
      <c r="C66" s="15">
        <v>39.4</v>
      </c>
      <c r="D66" s="35">
        <v>2664495.3140361067</v>
      </c>
      <c r="E66" s="19">
        <v>39.4</v>
      </c>
      <c r="F66" s="35">
        <v>2664495.3140361067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8"/>
      <c r="R66" s="38"/>
      <c r="S66" s="38"/>
      <c r="T66" s="39"/>
      <c r="U66" s="11"/>
      <c r="W66" s="5"/>
      <c r="X66" s="5"/>
      <c r="Y66" s="5"/>
      <c r="Z66" s="7"/>
    </row>
    <row r="67" spans="1:49" s="40" customFormat="1" ht="12" x14ac:dyDescent="0.2">
      <c r="A67" s="9">
        <v>56</v>
      </c>
      <c r="B67" s="18" t="s">
        <v>60</v>
      </c>
      <c r="C67" s="15">
        <v>143.87</v>
      </c>
      <c r="D67" s="12">
        <v>9729465.5033090021</v>
      </c>
      <c r="E67" s="15">
        <v>143.87</v>
      </c>
      <c r="F67" s="12">
        <v>9729465.5033090021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8"/>
      <c r="R67" s="38"/>
      <c r="S67" s="38"/>
      <c r="T67" s="39"/>
      <c r="U67" s="11"/>
      <c r="W67" s="5"/>
      <c r="X67" s="5"/>
      <c r="Y67" s="5"/>
      <c r="Z67" s="7"/>
    </row>
    <row r="68" spans="1:49" s="40" customFormat="1" ht="12" x14ac:dyDescent="0.2">
      <c r="A68" s="9">
        <v>57</v>
      </c>
      <c r="B68" s="18" t="s">
        <v>61</v>
      </c>
      <c r="C68" s="15">
        <v>264.04000000000002</v>
      </c>
      <c r="D68" s="35">
        <v>17856176.21111913</v>
      </c>
      <c r="E68" s="19">
        <v>264.04000000000002</v>
      </c>
      <c r="F68" s="35">
        <v>17856176.21111913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8"/>
      <c r="R68" s="38"/>
      <c r="S68" s="38"/>
      <c r="T68" s="39"/>
      <c r="U68" s="11"/>
      <c r="W68" s="5"/>
      <c r="X68" s="5"/>
      <c r="Y68" s="5"/>
      <c r="Z68" s="7"/>
    </row>
    <row r="69" spans="1:49" s="40" customFormat="1" ht="12" x14ac:dyDescent="0.2">
      <c r="A69" s="9">
        <v>58</v>
      </c>
      <c r="B69" s="18" t="s">
        <v>62</v>
      </c>
      <c r="C69" s="15">
        <v>127.8</v>
      </c>
      <c r="D69" s="35">
        <v>8642703.0744622946</v>
      </c>
      <c r="E69" s="19">
        <v>127.8</v>
      </c>
      <c r="F69" s="35">
        <v>8642703.0744622946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8"/>
      <c r="R69" s="38"/>
      <c r="S69" s="38"/>
      <c r="T69" s="39"/>
      <c r="U69" s="11"/>
      <c r="W69" s="5"/>
      <c r="X69" s="5"/>
      <c r="Y69" s="5"/>
      <c r="Z69" s="7"/>
    </row>
    <row r="70" spans="1:49" s="40" customFormat="1" ht="12" x14ac:dyDescent="0.2">
      <c r="A70" s="9">
        <v>59</v>
      </c>
      <c r="B70" s="18" t="s">
        <v>63</v>
      </c>
      <c r="C70" s="15">
        <v>360.70000000000005</v>
      </c>
      <c r="D70" s="35">
        <v>24392981.21250822</v>
      </c>
      <c r="E70" s="19">
        <v>360.70000000000005</v>
      </c>
      <c r="F70" s="35">
        <v>24392981.21250822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8"/>
      <c r="R70" s="38"/>
      <c r="S70" s="38"/>
      <c r="T70" s="39"/>
      <c r="U70" s="11"/>
      <c r="W70" s="5"/>
      <c r="X70" s="5"/>
      <c r="Y70" s="5"/>
      <c r="Z70" s="7"/>
    </row>
    <row r="71" spans="1:49" s="40" customFormat="1" ht="12" x14ac:dyDescent="0.2">
      <c r="A71" s="9">
        <v>60</v>
      </c>
      <c r="B71" s="18" t="s">
        <v>74</v>
      </c>
      <c r="C71" s="15">
        <v>115.30000000000001</v>
      </c>
      <c r="D71" s="35">
        <v>7797368.2667097244</v>
      </c>
      <c r="E71" s="19">
        <v>115.30000000000001</v>
      </c>
      <c r="F71" s="35">
        <v>7797368.2667097244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8"/>
      <c r="R71" s="38"/>
      <c r="S71" s="38"/>
      <c r="T71" s="39"/>
      <c r="U71" s="11"/>
      <c r="W71" s="5"/>
      <c r="X71" s="5"/>
      <c r="Y71" s="5"/>
      <c r="Z71" s="7"/>
    </row>
    <row r="72" spans="1:49" s="40" customFormat="1" ht="12" x14ac:dyDescent="0.2">
      <c r="A72" s="9">
        <v>61</v>
      </c>
      <c r="B72" s="18" t="s">
        <v>75</v>
      </c>
      <c r="C72" s="15">
        <v>16.07</v>
      </c>
      <c r="D72" s="35">
        <v>1086762.4288467064</v>
      </c>
      <c r="E72" s="19">
        <v>16.07</v>
      </c>
      <c r="F72" s="35">
        <v>1086762.4288467064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8"/>
      <c r="R72" s="38"/>
      <c r="S72" s="38"/>
      <c r="T72" s="39"/>
      <c r="U72" s="11"/>
      <c r="W72" s="5"/>
      <c r="X72" s="5"/>
      <c r="Y72" s="5"/>
      <c r="Z72" s="7"/>
    </row>
    <row r="73" spans="1:49" s="40" customFormat="1" ht="12" x14ac:dyDescent="0.2">
      <c r="A73" s="9">
        <v>62</v>
      </c>
      <c r="B73" s="18" t="s">
        <v>64</v>
      </c>
      <c r="C73" s="15">
        <v>164.5</v>
      </c>
      <c r="D73" s="35">
        <v>11124606.070023846</v>
      </c>
      <c r="E73" s="19">
        <v>164.5</v>
      </c>
      <c r="F73" s="35">
        <v>11124606.070023846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8"/>
      <c r="R73" s="38"/>
      <c r="S73" s="38"/>
      <c r="T73" s="39"/>
      <c r="U73" s="11"/>
      <c r="W73" s="5"/>
      <c r="X73" s="5"/>
      <c r="Y73" s="5"/>
      <c r="Z73" s="7"/>
    </row>
    <row r="74" spans="1:49" s="40" customFormat="1" ht="12" x14ac:dyDescent="0.2">
      <c r="A74" s="9">
        <v>63</v>
      </c>
      <c r="B74" s="18" t="s">
        <v>65</v>
      </c>
      <c r="C74" s="15">
        <v>357.2</v>
      </c>
      <c r="D74" s="35">
        <v>24156287.466337495</v>
      </c>
      <c r="E74" s="19">
        <v>357.2</v>
      </c>
      <c r="F74" s="35">
        <v>24156287.466337495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8"/>
      <c r="R74" s="38"/>
      <c r="S74" s="38"/>
      <c r="T74" s="39"/>
      <c r="U74" s="11"/>
      <c r="W74" s="5"/>
      <c r="X74" s="5"/>
      <c r="Y74" s="5"/>
      <c r="Z74" s="7"/>
    </row>
    <row r="75" spans="1:49" s="40" customFormat="1" ht="12" x14ac:dyDescent="0.2">
      <c r="A75" s="9">
        <v>64</v>
      </c>
      <c r="B75" s="18" t="s">
        <v>66</v>
      </c>
      <c r="C75" s="15">
        <v>118.1</v>
      </c>
      <c r="D75" s="35">
        <v>7986723.263646299</v>
      </c>
      <c r="E75" s="19">
        <v>118.1</v>
      </c>
      <c r="F75" s="35">
        <v>7986723.263646299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8"/>
      <c r="R75" s="38"/>
      <c r="S75" s="38"/>
      <c r="T75" s="39"/>
      <c r="U75" s="11"/>
      <c r="W75" s="5"/>
      <c r="X75" s="5"/>
      <c r="Y75" s="5"/>
      <c r="Z75" s="7"/>
    </row>
    <row r="76" spans="1:49" s="40" customFormat="1" ht="12" x14ac:dyDescent="0.2">
      <c r="A76" s="9">
        <v>65</v>
      </c>
      <c r="B76" s="18" t="s">
        <v>67</v>
      </c>
      <c r="C76" s="15">
        <v>156.69999999999999</v>
      </c>
      <c r="D76" s="35">
        <v>10597117.149986241</v>
      </c>
      <c r="E76" s="19">
        <v>156.69999999999999</v>
      </c>
      <c r="F76" s="35">
        <v>10597117.149986241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v>0</v>
      </c>
      <c r="Q76" s="38"/>
      <c r="R76" s="38"/>
      <c r="S76" s="38"/>
      <c r="T76" s="39"/>
      <c r="U76" s="11"/>
      <c r="W76" s="5"/>
      <c r="X76" s="5"/>
      <c r="Y76" s="5"/>
      <c r="Z76" s="7"/>
    </row>
    <row r="77" spans="1:49" s="40" customFormat="1" ht="12" x14ac:dyDescent="0.2">
      <c r="A77" s="9">
        <v>66</v>
      </c>
      <c r="B77" s="18" t="s">
        <v>97</v>
      </c>
      <c r="C77" s="20">
        <v>46.4</v>
      </c>
      <c r="D77" s="12">
        <v>3137882.8063775469</v>
      </c>
      <c r="E77" s="20">
        <v>46.4</v>
      </c>
      <c r="F77" s="12">
        <v>3137882.8063775469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>
        <v>0</v>
      </c>
      <c r="P77" s="35">
        <v>0</v>
      </c>
      <c r="Q77" s="38"/>
      <c r="R77" s="38"/>
      <c r="S77" s="38"/>
      <c r="T77" s="39"/>
      <c r="U77" s="11"/>
      <c r="W77" s="5"/>
      <c r="X77" s="5"/>
      <c r="Y77" s="5"/>
      <c r="Z77" s="7"/>
    </row>
    <row r="78" spans="1:49" s="40" customFormat="1" ht="12" x14ac:dyDescent="0.2">
      <c r="A78" s="9">
        <v>67</v>
      </c>
      <c r="B78" s="18" t="s">
        <v>68</v>
      </c>
      <c r="C78" s="15">
        <v>66.599999999999994</v>
      </c>
      <c r="D78" s="35">
        <v>4503943.8557057027</v>
      </c>
      <c r="E78" s="19">
        <v>66.599999999999994</v>
      </c>
      <c r="F78" s="35">
        <v>4503943.8557057027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8"/>
      <c r="R78" s="38"/>
      <c r="S78" s="38"/>
      <c r="T78" s="39"/>
      <c r="U78" s="11"/>
      <c r="W78" s="5"/>
      <c r="X78" s="5"/>
      <c r="Y78" s="5"/>
      <c r="Z78" s="7"/>
    </row>
    <row r="79" spans="1:49" s="2" customFormat="1" ht="27.75" customHeight="1" x14ac:dyDescent="0.25">
      <c r="A79" s="68" t="s">
        <v>96</v>
      </c>
      <c r="B79" s="68"/>
      <c r="C79" s="36">
        <f>SUM(C80:C144)</f>
        <v>1162.5000000000002</v>
      </c>
      <c r="D79" s="36">
        <f t="shared" ref="D79:P79" si="2">SUM(D80:D144)</f>
        <v>37128884</v>
      </c>
      <c r="E79" s="36">
        <f t="shared" si="2"/>
        <v>0</v>
      </c>
      <c r="F79" s="36">
        <f t="shared" si="2"/>
        <v>0</v>
      </c>
      <c r="G79" s="36">
        <f t="shared" si="2"/>
        <v>0</v>
      </c>
      <c r="H79" s="36">
        <f t="shared" si="2"/>
        <v>0</v>
      </c>
      <c r="I79" s="36">
        <f t="shared" si="2"/>
        <v>0</v>
      </c>
      <c r="J79" s="36">
        <f t="shared" si="2"/>
        <v>0</v>
      </c>
      <c r="K79" s="36">
        <f t="shared" si="2"/>
        <v>0</v>
      </c>
      <c r="L79" s="36">
        <f t="shared" si="2"/>
        <v>0</v>
      </c>
      <c r="M79" s="36">
        <f t="shared" si="2"/>
        <v>0</v>
      </c>
      <c r="N79" s="36">
        <f t="shared" si="2"/>
        <v>0</v>
      </c>
      <c r="O79" s="36">
        <f t="shared" si="2"/>
        <v>1162.5000000000002</v>
      </c>
      <c r="P79" s="36">
        <f t="shared" si="2"/>
        <v>37128884</v>
      </c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</row>
    <row r="80" spans="1:49" s="2" customFormat="1" ht="12" x14ac:dyDescent="0.2">
      <c r="A80" s="9">
        <v>1</v>
      </c>
      <c r="B80" s="10" t="s">
        <v>76</v>
      </c>
      <c r="C80" s="15">
        <v>30.7</v>
      </c>
      <c r="D80" s="41">
        <v>924268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41">
        <v>30.7</v>
      </c>
      <c r="P80" s="41">
        <v>924268</v>
      </c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</row>
    <row r="81" spans="1:49" s="2" customFormat="1" ht="12" x14ac:dyDescent="0.2">
      <c r="A81" s="22">
        <v>2</v>
      </c>
      <c r="B81" s="42" t="s">
        <v>30</v>
      </c>
      <c r="C81" s="13">
        <v>55.2</v>
      </c>
      <c r="D81" s="43">
        <v>1712000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43">
        <v>55.2</v>
      </c>
      <c r="P81" s="43">
        <v>1712000</v>
      </c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</row>
    <row r="82" spans="1:49" s="2" customFormat="1" ht="12" x14ac:dyDescent="0.2">
      <c r="A82" s="22">
        <v>3</v>
      </c>
      <c r="B82" s="42" t="s">
        <v>77</v>
      </c>
      <c r="C82" s="13">
        <v>344.3</v>
      </c>
      <c r="D82" s="43">
        <v>10108730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43">
        <v>344.3</v>
      </c>
      <c r="P82" s="43">
        <v>10108730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</row>
    <row r="83" spans="1:49" s="2" customFormat="1" ht="12" x14ac:dyDescent="0.2">
      <c r="A83" s="22">
        <v>4</v>
      </c>
      <c r="B83" s="42" t="s">
        <v>31</v>
      </c>
      <c r="C83" s="13">
        <v>68.8</v>
      </c>
      <c r="D83" s="43">
        <v>2230000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43">
        <v>68.8</v>
      </c>
      <c r="P83" s="43">
        <v>2230000</v>
      </c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</row>
    <row r="84" spans="1:49" s="2" customFormat="1" ht="12" x14ac:dyDescent="0.2">
      <c r="A84" s="22">
        <v>5</v>
      </c>
      <c r="B84" s="42" t="s">
        <v>32</v>
      </c>
      <c r="C84" s="13">
        <v>56.4</v>
      </c>
      <c r="D84" s="43">
        <v>1970000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43">
        <v>56.4</v>
      </c>
      <c r="P84" s="43">
        <v>1970000</v>
      </c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</row>
    <row r="85" spans="1:49" s="2" customFormat="1" ht="12" x14ac:dyDescent="0.2">
      <c r="A85" s="22">
        <v>6</v>
      </c>
      <c r="B85" s="42" t="s">
        <v>35</v>
      </c>
      <c r="C85" s="13">
        <v>34.200000000000003</v>
      </c>
      <c r="D85" s="43">
        <v>1245906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43">
        <v>34.200000000000003</v>
      </c>
      <c r="P85" s="43">
        <v>1245906</v>
      </c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</row>
    <row r="86" spans="1:49" s="2" customFormat="1" ht="12" x14ac:dyDescent="0.2">
      <c r="A86" s="22">
        <v>7</v>
      </c>
      <c r="B86" s="42" t="s">
        <v>37</v>
      </c>
      <c r="C86" s="13">
        <v>65.099999999999994</v>
      </c>
      <c r="D86" s="43">
        <v>2151000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43">
        <v>65.099999999999994</v>
      </c>
      <c r="P86" s="43">
        <v>2151000</v>
      </c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</row>
    <row r="87" spans="1:49" s="2" customFormat="1" ht="12" x14ac:dyDescent="0.2">
      <c r="A87" s="22">
        <v>8</v>
      </c>
      <c r="B87" s="42" t="s">
        <v>78</v>
      </c>
      <c r="C87" s="13">
        <v>65.900000000000006</v>
      </c>
      <c r="D87" s="43">
        <v>2130000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43">
        <v>65.900000000000006</v>
      </c>
      <c r="P87" s="43">
        <v>2130000</v>
      </c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</row>
    <row r="88" spans="1:49" s="2" customFormat="1" ht="12" x14ac:dyDescent="0.2">
      <c r="A88" s="22">
        <v>9</v>
      </c>
      <c r="B88" s="42" t="s">
        <v>79</v>
      </c>
      <c r="C88" s="13">
        <v>64.599999999999994</v>
      </c>
      <c r="D88" s="43">
        <v>1595000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43">
        <v>64.599999999999994</v>
      </c>
      <c r="P88" s="43">
        <v>1595000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</row>
    <row r="89" spans="1:49" s="2" customFormat="1" ht="12" x14ac:dyDescent="0.2">
      <c r="A89" s="22">
        <v>10</v>
      </c>
      <c r="B89" s="42" t="s">
        <v>80</v>
      </c>
      <c r="C89" s="13">
        <v>43</v>
      </c>
      <c r="D89" s="43">
        <v>1566490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0</v>
      </c>
      <c r="N89" s="35">
        <v>0</v>
      </c>
      <c r="O89" s="43">
        <v>43</v>
      </c>
      <c r="P89" s="43">
        <v>1566490</v>
      </c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</row>
    <row r="90" spans="1:49" s="2" customFormat="1" ht="12" x14ac:dyDescent="0.2">
      <c r="A90" s="22">
        <v>11</v>
      </c>
      <c r="B90" s="42" t="s">
        <v>81</v>
      </c>
      <c r="C90" s="13">
        <v>45</v>
      </c>
      <c r="D90" s="43">
        <v>1396000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43">
        <v>45</v>
      </c>
      <c r="P90" s="43">
        <v>1396000</v>
      </c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</row>
    <row r="91" spans="1:49" s="2" customFormat="1" ht="12" x14ac:dyDescent="0.2">
      <c r="A91" s="22">
        <v>12</v>
      </c>
      <c r="B91" s="42" t="s">
        <v>82</v>
      </c>
      <c r="C91" s="13">
        <v>56.4</v>
      </c>
      <c r="D91" s="43">
        <v>1768000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43">
        <v>56.4</v>
      </c>
      <c r="P91" s="43">
        <v>1768000</v>
      </c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</row>
    <row r="92" spans="1:49" s="2" customFormat="1" ht="12" x14ac:dyDescent="0.2">
      <c r="A92" s="22">
        <v>13</v>
      </c>
      <c r="B92" s="42" t="s">
        <v>83</v>
      </c>
      <c r="C92" s="13">
        <v>40</v>
      </c>
      <c r="D92" s="43">
        <v>1770000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43">
        <v>40</v>
      </c>
      <c r="P92" s="43">
        <v>1770000</v>
      </c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</row>
    <row r="93" spans="1:49" s="2" customFormat="1" ht="12" x14ac:dyDescent="0.2">
      <c r="A93" s="22">
        <v>14</v>
      </c>
      <c r="B93" s="42" t="s">
        <v>48</v>
      </c>
      <c r="C93" s="13">
        <v>51.3</v>
      </c>
      <c r="D93" s="43">
        <v>1868859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43">
        <v>51.3</v>
      </c>
      <c r="P93" s="43">
        <v>1868859</v>
      </c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</row>
    <row r="94" spans="1:49" s="2" customFormat="1" ht="12" x14ac:dyDescent="0.2">
      <c r="A94" s="22">
        <v>15</v>
      </c>
      <c r="B94" s="42" t="s">
        <v>84</v>
      </c>
      <c r="C94" s="13">
        <v>52.9</v>
      </c>
      <c r="D94" s="43">
        <v>1592631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35">
        <v>0</v>
      </c>
      <c r="N94" s="35">
        <v>0</v>
      </c>
      <c r="O94" s="43">
        <v>52.9</v>
      </c>
      <c r="P94" s="43">
        <v>1592631</v>
      </c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</row>
    <row r="95" spans="1:49" s="2" customFormat="1" ht="12" x14ac:dyDescent="0.2">
      <c r="A95" s="22">
        <v>16</v>
      </c>
      <c r="B95" s="42" t="s">
        <v>59</v>
      </c>
      <c r="C95" s="13">
        <v>61.2</v>
      </c>
      <c r="D95" s="43">
        <v>2320000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43">
        <v>61.2</v>
      </c>
      <c r="P95" s="43">
        <v>2320000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</row>
    <row r="96" spans="1:49" s="2" customFormat="1" ht="12" x14ac:dyDescent="0.2">
      <c r="A96" s="22">
        <v>17</v>
      </c>
      <c r="B96" s="42" t="s">
        <v>60</v>
      </c>
      <c r="C96" s="13">
        <v>27.5</v>
      </c>
      <c r="D96" s="43">
        <v>780000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43">
        <v>27.5</v>
      </c>
      <c r="P96" s="43">
        <v>780000</v>
      </c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</row>
  </sheetData>
  <mergeCells count="31">
    <mergeCell ref="O6:O7"/>
    <mergeCell ref="A10:B10"/>
    <mergeCell ref="P6:P7"/>
    <mergeCell ref="I6:I7"/>
    <mergeCell ref="J6:J7"/>
    <mergeCell ref="K6:K7"/>
    <mergeCell ref="L6:L7"/>
    <mergeCell ref="M6:M7"/>
    <mergeCell ref="N6:N7"/>
    <mergeCell ref="E6:E7"/>
    <mergeCell ref="F6:F7"/>
    <mergeCell ref="G6:G7"/>
    <mergeCell ref="H6:H7"/>
    <mergeCell ref="A79:B79"/>
    <mergeCell ref="A11:B11"/>
    <mergeCell ref="M1:P1"/>
    <mergeCell ref="Q1:U1"/>
    <mergeCell ref="D2:U2"/>
    <mergeCell ref="A4:U4"/>
    <mergeCell ref="A5:A8"/>
    <mergeCell ref="B5:B8"/>
    <mergeCell ref="C5:D5"/>
    <mergeCell ref="E5:F5"/>
    <mergeCell ref="G5:H5"/>
    <mergeCell ref="I5:J5"/>
    <mergeCell ref="K5:L5"/>
    <mergeCell ref="M5:N5"/>
    <mergeCell ref="O5:P5"/>
    <mergeCell ref="Q5:U5"/>
    <mergeCell ref="C6:C7"/>
    <mergeCell ref="D6:D7"/>
  </mergeCells>
  <printOptions horizontalCentered="1"/>
  <pageMargins left="0.25" right="0.25" top="0.75" bottom="0.75" header="0.3" footer="0.3"/>
  <pageSetup paperSize="9" scale="54" fitToHeight="0" orientation="landscape" r:id="rId1"/>
  <headerFooter scaleWithDoc="0">
    <oddFooter xml:space="preserve">&amp;R
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Федорова</cp:lastModifiedBy>
  <cp:lastPrinted>2017-09-01T08:54:08Z</cp:lastPrinted>
  <dcterms:created xsi:type="dcterms:W3CDTF">2013-04-14T08:33:53Z</dcterms:created>
  <dcterms:modified xsi:type="dcterms:W3CDTF">2017-09-01T09:03:40Z</dcterms:modified>
</cp:coreProperties>
</file>