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45" windowWidth="12120" windowHeight="8700"/>
  </bookViews>
  <sheets>
    <sheet name="2013 год" sheetId="2" r:id="rId1"/>
  </sheets>
  <definedNames>
    <definedName name="_xlnm.Print_Titles" localSheetId="0">'2013 год'!$18:$19</definedName>
    <definedName name="_xlnm.Print_Area" localSheetId="0">'2013 год'!$A$1:$L$54</definedName>
  </definedNames>
  <calcPr calcId="144525"/>
</workbook>
</file>

<file path=xl/calcChain.xml><?xml version="1.0" encoding="utf-8"?>
<calcChain xmlns="http://schemas.openxmlformats.org/spreadsheetml/2006/main">
  <c r="L43" i="2" l="1"/>
  <c r="K49" i="2"/>
  <c r="J30" i="2" l="1"/>
  <c r="L54" i="2" l="1"/>
  <c r="K53" i="2"/>
  <c r="J53" i="2"/>
  <c r="K52" i="2"/>
  <c r="L50" i="2"/>
  <c r="K48" i="2"/>
  <c r="K47" i="2" s="1"/>
  <c r="J49" i="2"/>
  <c r="J48" i="2" s="1"/>
  <c r="J42" i="2"/>
  <c r="J41" i="2" s="1"/>
  <c r="J40" i="2" s="1"/>
  <c r="J38" i="2"/>
  <c r="J37" i="2" s="1"/>
  <c r="J36" i="2" s="1"/>
  <c r="L33" i="2"/>
  <c r="K32" i="2"/>
  <c r="J32" i="2"/>
  <c r="J29" i="2" s="1"/>
  <c r="L31" i="2"/>
  <c r="K30" i="2"/>
  <c r="L26" i="2"/>
  <c r="K25" i="2"/>
  <c r="J25" i="2"/>
  <c r="L24" i="2"/>
  <c r="K23" i="2"/>
  <c r="J23" i="2"/>
  <c r="L23" i="2" l="1"/>
  <c r="K22" i="2"/>
  <c r="K45" i="2"/>
  <c r="L49" i="2"/>
  <c r="L25" i="2"/>
  <c r="J35" i="2"/>
  <c r="L53" i="2"/>
  <c r="J28" i="2"/>
  <c r="K29" i="2"/>
  <c r="K28" i="2" s="1"/>
  <c r="L30" i="2"/>
  <c r="L48" i="2"/>
  <c r="J47" i="2"/>
  <c r="J22" i="2"/>
  <c r="L32" i="2"/>
  <c r="J52" i="2"/>
  <c r="L52" i="2" s="1"/>
  <c r="L22" i="2" l="1"/>
  <c r="L47" i="2"/>
  <c r="J45" i="2"/>
  <c r="L28" i="2"/>
  <c r="L29" i="2"/>
  <c r="L45" i="2" l="1"/>
  <c r="J20" i="2"/>
  <c r="L39" i="2" l="1"/>
  <c r="K38" i="2"/>
  <c r="K37" i="2" s="1"/>
  <c r="K36" i="2" s="1"/>
  <c r="L38" i="2" l="1"/>
  <c r="L37" i="2" s="1"/>
  <c r="L36" i="2" s="1"/>
  <c r="L42" i="2" l="1"/>
  <c r="L41" i="2" s="1"/>
  <c r="L40" i="2" s="1"/>
  <c r="L35" i="2" s="1"/>
  <c r="K42" i="2"/>
  <c r="K41" i="2" s="1"/>
  <c r="K40" i="2" s="1"/>
  <c r="K35" i="2" s="1"/>
  <c r="K20" i="2" s="1"/>
  <c r="L20" i="2" l="1"/>
</calcChain>
</file>

<file path=xl/sharedStrings.xml><?xml version="1.0" encoding="utf-8"?>
<sst xmlns="http://schemas.openxmlformats.org/spreadsheetml/2006/main" count="78" uniqueCount="44">
  <si>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</si>
  <si>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</si>
  <si>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</si>
  <si>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</si>
  <si>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</si>
  <si>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</si>
  <si>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</si>
  <si>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</si>
  <si>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</si>
  <si>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</si>
  <si>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</si>
  <si>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</si>
  <si>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</si>
  <si>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</si>
  <si>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</si>
  <si>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</si>
  <si>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</si>
  <si>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</si>
  <si>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</si>
  <si>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</si>
  <si>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</si>
  <si>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</si>
  <si>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</si>
  <si>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</si>
  <si>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</si>
  <si>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к  решению Совета муниципального района "Печора"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</si>
  <si>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</si>
  <si>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</si>
  <si>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</si>
  <si>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Наименование кода 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</si>
  <si>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</si>
  <si>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</si>
  <si>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</si>
  <si>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изменение</t>
  </si>
  <si>
    <t>БЮДЖЕТА МУНИЦИПАЛЬНОГО ОБРАЗОВАНИЯ МУНИЦИПАЛЬНОГО РАЙОНА "ПЕЧОРА" НА 2013 ГОД</t>
  </si>
  <si>
    <t>Сумма                                                                                                               (тыс.рублей)</t>
  </si>
  <si>
    <t>Приложение 5</t>
  </si>
  <si>
    <t>Изменение остатков средств на счетах по учету средств бюджетов</t>
  </si>
  <si>
    <t>от  25 декабря 2012 года № 5-13/198</t>
  </si>
  <si>
    <t>Бюджетные кредиты от других бюджетов бюджетной системы Российской Федерации в валюте Российской Федерации</t>
  </si>
  <si>
    <t>Исполнение государственных  и  муниципальных гарантий в валюте Российской Федерации</t>
  </si>
  <si>
    <t xml:space="preserve">Исполнение государственных и муниципальных гарантий </t>
  </si>
  <si>
    <t>Приложение 3</t>
  </si>
  <si>
    <t xml:space="preserve"> от 30 сентября 2013 года  № 5-19/257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</si>
</sst>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164" formatCode="000"/>
    <numFmt numFmtId="165" formatCode="00"/>
    <numFmt numFmtId="166" formatCode="0000"/>
    <numFmt numFmtId="167" formatCode="#,##0.0"/>
  </numFmts>
  <fonts count="23" x14ac:knownFonts="1">
    <font>
      <sz val="1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color indexed="63"/>
      <name val="Times New Roman"/>
      <family val="1"/>
    </font>
    <font>
      <b/>
      <sz val="12"/>
      <color indexed="63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9"/>
      <name val="Times New Roman"/>
      <family val="1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Times New Roman"/>
      <family val="1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63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13"/>
      <color indexed="63"/>
      <name val="Times New Roman"/>
      <family val="1"/>
      <charset val="204"/>
    </font>
    <font>
      <sz val="8"/>
      <name val="Times New Roman"/>
      <family val="1"/>
    </font>
    <font>
      <sz val="8"/>
      <color indexed="63"/>
      <name val="Times New Roman"/>
      <family val="1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3">
    <xf numFmtId="0" fontId="0" fillId="0" borderId="0" xfId="0"/>
    <xf numFmtId="164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65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165" fontId="8" fillId="0" borderId="1" xfId="0" applyNumberFormat="1" applyFont="1" applyBorder="1" applyAlignment="1">
      <alignment horizontal="center" vertical="top"/>
    </xf>
    <xf numFmtId="166" fontId="8" fillId="0" borderId="1" xfId="0" applyNumberFormat="1" applyFont="1" applyBorder="1" applyAlignment="1">
      <alignment horizontal="center" vertical="top"/>
    </xf>
    <xf numFmtId="164" fontId="8" fillId="0" borderId="4" xfId="0" applyNumberFormat="1" applyFont="1" applyBorder="1" applyAlignment="1">
      <alignment horizontal="center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7" fillId="0" borderId="0" xfId="0" applyFont="1" applyBorder="1" applyAlignment="1">
      <alignment vertical="top"/>
    </xf>
    <xf numFmtId="165" fontId="8" fillId="0" borderId="2" xfId="0" applyNumberFormat="1" applyFont="1" applyFill="1" applyBorder="1" applyAlignment="1">
      <alignment horizontal="center" vertical="top"/>
    </xf>
    <xf numFmtId="166" fontId="8" fillId="0" borderId="2" xfId="0" applyNumberFormat="1" applyFont="1" applyFill="1" applyBorder="1" applyAlignment="1">
      <alignment horizontal="center" vertical="top"/>
    </xf>
    <xf numFmtId="164" fontId="8" fillId="0" borderId="6" xfId="0" applyNumberFormat="1" applyFont="1" applyFill="1" applyBorder="1" applyAlignment="1">
      <alignment horizontal="center" vertical="top"/>
    </xf>
    <xf numFmtId="165" fontId="2" fillId="0" borderId="5" xfId="0" applyNumberFormat="1" applyFont="1" applyFill="1" applyBorder="1" applyAlignment="1">
      <alignment horizontal="center" vertical="top"/>
    </xf>
    <xf numFmtId="166" fontId="2" fillId="0" borderId="5" xfId="0" applyNumberFormat="1" applyFont="1" applyFill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49" fontId="8" fillId="0" borderId="11" xfId="0" applyNumberFormat="1" applyFont="1" applyBorder="1" applyAlignment="1">
      <alignment horizontal="center" vertical="top"/>
    </xf>
    <xf numFmtId="49" fontId="8" fillId="0" borderId="9" xfId="0" applyNumberFormat="1" applyFont="1" applyBorder="1" applyAlignment="1">
      <alignment horizontal="center" vertical="top"/>
    </xf>
    <xf numFmtId="49" fontId="8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9" fillId="0" borderId="14" xfId="0" applyFont="1" applyFill="1" applyBorder="1" applyAlignment="1">
      <alignment vertical="top" wrapText="1"/>
    </xf>
    <xf numFmtId="0" fontId="10" fillId="0" borderId="13" xfId="0" applyFont="1" applyFill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7" fillId="0" borderId="0" xfId="0" applyFont="1" applyAlignment="1"/>
    <xf numFmtId="0" fontId="1" fillId="0" borderId="0" xfId="0" applyFont="1" applyAlignment="1"/>
    <xf numFmtId="0" fontId="6" fillId="0" borderId="0" xfId="0" applyFont="1" applyAlignment="1"/>
    <xf numFmtId="0" fontId="7" fillId="0" borderId="0" xfId="0" applyFont="1" applyBorder="1" applyAlignment="1"/>
    <xf numFmtId="0" fontId="1" fillId="0" borderId="0" xfId="0" applyFont="1" applyBorder="1" applyAlignment="1"/>
    <xf numFmtId="0" fontId="6" fillId="0" borderId="0" xfId="0" applyFont="1" applyBorder="1" applyAlignment="1"/>
    <xf numFmtId="0" fontId="2" fillId="0" borderId="0" xfId="0" applyFont="1" applyBorder="1" applyAlignment="1">
      <alignment vertical="top"/>
    </xf>
    <xf numFmtId="4" fontId="1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4" fontId="8" fillId="0" borderId="13" xfId="0" applyNumberFormat="1" applyFont="1" applyBorder="1" applyAlignment="1">
      <alignment vertical="top"/>
    </xf>
    <xf numFmtId="4" fontId="8" fillId="0" borderId="3" xfId="0" applyNumberFormat="1" applyFont="1" applyBorder="1" applyAlignment="1">
      <alignment vertical="top"/>
    </xf>
    <xf numFmtId="4" fontId="2" fillId="0" borderId="14" xfId="0" applyNumberFormat="1" applyFont="1" applyFill="1" applyBorder="1" applyAlignment="1">
      <alignment vertical="top"/>
    </xf>
    <xf numFmtId="4" fontId="8" fillId="0" borderId="13" xfId="0" applyNumberFormat="1" applyFont="1" applyFill="1" applyBorder="1" applyAlignment="1">
      <alignment vertical="top"/>
    </xf>
    <xf numFmtId="4" fontId="6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center" vertical="top"/>
    </xf>
    <xf numFmtId="4" fontId="6" fillId="0" borderId="0" xfId="0" applyNumberFormat="1" applyFont="1" applyAlignment="1">
      <alignment horizontal="right" vertical="top"/>
    </xf>
    <xf numFmtId="4" fontId="1" fillId="0" borderId="0" xfId="0" applyNumberFormat="1" applyFont="1" applyBorder="1" applyAlignment="1">
      <alignment vertical="top"/>
    </xf>
    <xf numFmtId="4" fontId="7" fillId="0" borderId="0" xfId="0" applyNumberFormat="1" applyFont="1" applyBorder="1" applyAlignment="1"/>
    <xf numFmtId="4" fontId="1" fillId="0" borderId="0" xfId="0" applyNumberFormat="1" applyFont="1" applyBorder="1" applyAlignment="1"/>
    <xf numFmtId="4" fontId="6" fillId="0" borderId="0" xfId="0" applyNumberFormat="1" applyFont="1" applyBorder="1" applyAlignment="1"/>
    <xf numFmtId="4" fontId="7" fillId="0" borderId="0" xfId="0" applyNumberFormat="1" applyFont="1" applyAlignment="1">
      <alignment horizontal="center" vertical="top"/>
    </xf>
    <xf numFmtId="4" fontId="2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vertical="top"/>
    </xf>
    <xf numFmtId="4" fontId="3" fillId="0" borderId="0" xfId="0" applyNumberFormat="1" applyFont="1" applyBorder="1" applyAlignment="1">
      <alignment vertical="top"/>
    </xf>
    <xf numFmtId="4" fontId="2" fillId="0" borderId="0" xfId="0" applyNumberFormat="1" applyFont="1" applyBorder="1" applyAlignment="1">
      <alignment vertical="top"/>
    </xf>
    <xf numFmtId="4" fontId="7" fillId="0" borderId="0" xfId="0" applyNumberFormat="1" applyFont="1" applyBorder="1" applyAlignment="1">
      <alignment vertical="top"/>
    </xf>
    <xf numFmtId="4" fontId="4" fillId="0" borderId="0" xfId="0" applyNumberFormat="1" applyFont="1" applyBorder="1" applyAlignment="1">
      <alignment vertical="top"/>
    </xf>
    <xf numFmtId="4" fontId="8" fillId="0" borderId="0" xfId="0" applyNumberFormat="1" applyFont="1" applyBorder="1" applyAlignment="1">
      <alignment vertical="top"/>
    </xf>
    <xf numFmtId="4" fontId="2" fillId="0" borderId="0" xfId="0" applyNumberFormat="1" applyFont="1" applyFill="1" applyBorder="1" applyAlignment="1">
      <alignment vertical="top"/>
    </xf>
    <xf numFmtId="4" fontId="8" fillId="0" borderId="0" xfId="0" applyNumberFormat="1" applyFont="1" applyFill="1" applyBorder="1" applyAlignment="1">
      <alignment vertical="top"/>
    </xf>
    <xf numFmtId="4" fontId="12" fillId="0" borderId="0" xfId="0" applyNumberFormat="1" applyFont="1" applyAlignment="1">
      <alignment vertical="top"/>
    </xf>
    <xf numFmtId="0" fontId="12" fillId="0" borderId="0" xfId="0" applyFont="1" applyBorder="1" applyAlignment="1">
      <alignment vertical="top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right" vertical="top"/>
    </xf>
    <xf numFmtId="4" fontId="11" fillId="0" borderId="0" xfId="0" applyNumberFormat="1" applyFont="1" applyAlignment="1">
      <alignment vertical="top"/>
    </xf>
    <xf numFmtId="4" fontId="11" fillId="0" borderId="0" xfId="0" applyNumberFormat="1" applyFont="1" applyBorder="1" applyAlignment="1">
      <alignment vertical="top"/>
    </xf>
    <xf numFmtId="0" fontId="11" fillId="0" borderId="0" xfId="0" applyFont="1" applyAlignment="1">
      <alignment horizontal="right" vertical="top" wrapText="1"/>
    </xf>
    <xf numFmtId="0" fontId="11" fillId="0" borderId="0" xfId="0" applyFont="1" applyBorder="1" applyAlignment="1">
      <alignment horizontal="right" vertical="top" wrapText="1"/>
    </xf>
    <xf numFmtId="0" fontId="11" fillId="0" borderId="0" xfId="0" applyFont="1" applyAlignment="1">
      <alignment vertical="top" wrapText="1"/>
    </xf>
    <xf numFmtId="4" fontId="11" fillId="0" borderId="0" xfId="0" applyNumberFormat="1" applyFont="1" applyAlignment="1">
      <alignment horizontal="right" vertical="top"/>
    </xf>
    <xf numFmtId="4" fontId="13" fillId="0" borderId="0" xfId="0" applyNumberFormat="1" applyFont="1" applyBorder="1" applyAlignment="1">
      <alignment vertical="top"/>
    </xf>
    <xf numFmtId="0" fontId="13" fillId="0" borderId="0" xfId="0" applyFont="1" applyAlignment="1">
      <alignment horizontal="right" vertical="top" wrapText="1"/>
    </xf>
    <xf numFmtId="4" fontId="12" fillId="0" borderId="5" xfId="0" applyNumberFormat="1" applyFont="1" applyBorder="1" applyAlignment="1">
      <alignment vertical="top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vertical="top"/>
    </xf>
    <xf numFmtId="0" fontId="16" fillId="0" borderId="0" xfId="0" applyFont="1" applyAlignment="1"/>
    <xf numFmtId="0" fontId="16" fillId="0" borderId="0" xfId="0" applyFont="1" applyBorder="1" applyAlignment="1"/>
    <xf numFmtId="0" fontId="15" fillId="0" borderId="0" xfId="0" applyFont="1" applyAlignment="1">
      <alignment horizontal="center" vertical="top"/>
    </xf>
    <xf numFmtId="165" fontId="15" fillId="0" borderId="0" xfId="0" applyNumberFormat="1" applyFont="1" applyAlignment="1">
      <alignment vertical="top"/>
    </xf>
    <xf numFmtId="166" fontId="15" fillId="0" borderId="0" xfId="0" applyNumberFormat="1" applyFont="1" applyAlignment="1">
      <alignment vertical="top"/>
    </xf>
    <xf numFmtId="164" fontId="15" fillId="0" borderId="0" xfId="0" applyNumberFormat="1" applyFont="1" applyAlignment="1">
      <alignment vertical="top"/>
    </xf>
    <xf numFmtId="0" fontId="15" fillId="0" borderId="0" xfId="0" applyFont="1" applyAlignment="1"/>
    <xf numFmtId="0" fontId="15" fillId="0" borderId="0" xfId="0" applyFont="1" applyBorder="1" applyAlignment="1"/>
    <xf numFmtId="0" fontId="16" fillId="0" borderId="0" xfId="0" applyFont="1" applyAlignment="1">
      <alignment horizontal="center" vertical="top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top" wrapText="1"/>
    </xf>
    <xf numFmtId="41" fontId="15" fillId="0" borderId="0" xfId="0" applyNumberFormat="1" applyFont="1" applyAlignment="1">
      <alignment horizontal="right" vertical="top"/>
    </xf>
    <xf numFmtId="0" fontId="16" fillId="0" borderId="13" xfId="0" applyFont="1" applyFill="1" applyBorder="1" applyAlignment="1">
      <alignment horizontal="center" vertical="center" wrapText="1"/>
    </xf>
    <xf numFmtId="41" fontId="16" fillId="0" borderId="13" xfId="0" applyNumberFormat="1" applyFont="1" applyBorder="1" applyAlignment="1">
      <alignment horizontal="center" vertical="center" wrapText="1"/>
    </xf>
    <xf numFmtId="49" fontId="15" fillId="0" borderId="9" xfId="0" applyNumberFormat="1" applyFont="1" applyBorder="1" applyAlignment="1">
      <alignment horizontal="center" vertical="top"/>
    </xf>
    <xf numFmtId="165" fontId="15" fillId="0" borderId="1" xfId="0" applyNumberFormat="1" applyFont="1" applyBorder="1" applyAlignment="1">
      <alignment vertical="top"/>
    </xf>
    <xf numFmtId="166" fontId="15" fillId="0" borderId="1" xfId="0" applyNumberFormat="1" applyFont="1" applyBorder="1" applyAlignment="1">
      <alignment vertical="top"/>
    </xf>
    <xf numFmtId="164" fontId="15" fillId="0" borderId="1" xfId="0" applyNumberFormat="1" applyFont="1" applyBorder="1" applyAlignment="1">
      <alignment vertical="top"/>
    </xf>
    <xf numFmtId="0" fontId="15" fillId="0" borderId="3" xfId="0" applyFont="1" applyBorder="1" applyAlignment="1">
      <alignment vertical="top" wrapText="1"/>
    </xf>
    <xf numFmtId="167" fontId="15" fillId="0" borderId="3" xfId="0" applyNumberFormat="1" applyFont="1" applyBorder="1" applyAlignment="1">
      <alignment vertical="top"/>
    </xf>
    <xf numFmtId="49" fontId="16" fillId="0" borderId="10" xfId="0" applyNumberFormat="1" applyFont="1" applyBorder="1" applyAlignment="1">
      <alignment horizontal="center" vertical="top"/>
    </xf>
    <xf numFmtId="49" fontId="16" fillId="0" borderId="5" xfId="0" applyNumberFormat="1" applyFont="1" applyBorder="1" applyAlignment="1">
      <alignment horizontal="center" vertical="top"/>
    </xf>
    <xf numFmtId="49" fontId="16" fillId="0" borderId="7" xfId="0" applyNumberFormat="1" applyFont="1" applyBorder="1" applyAlignment="1">
      <alignment horizontal="center" vertical="top"/>
    </xf>
    <xf numFmtId="0" fontId="16" fillId="0" borderId="5" xfId="0" applyFont="1" applyFill="1" applyBorder="1" applyAlignment="1">
      <alignment vertical="top" wrapText="1"/>
    </xf>
    <xf numFmtId="49" fontId="16" fillId="0" borderId="9" xfId="0" applyNumberFormat="1" applyFont="1" applyBorder="1" applyAlignment="1">
      <alignment horizontal="center" vertical="top"/>
    </xf>
    <xf numFmtId="164" fontId="16" fillId="0" borderId="1" xfId="0" applyNumberFormat="1" applyFont="1" applyBorder="1" applyAlignment="1">
      <alignment vertical="top"/>
    </xf>
    <xf numFmtId="0" fontId="16" fillId="0" borderId="3" xfId="0" applyFont="1" applyBorder="1" applyAlignment="1">
      <alignment vertical="top" wrapText="1"/>
    </xf>
    <xf numFmtId="165" fontId="16" fillId="0" borderId="0" xfId="0" applyNumberFormat="1" applyFont="1" applyBorder="1" applyAlignment="1">
      <alignment horizontal="center" vertical="top"/>
    </xf>
    <xf numFmtId="166" fontId="16" fillId="0" borderId="0" xfId="0" applyNumberFormat="1" applyFont="1" applyBorder="1" applyAlignment="1">
      <alignment horizontal="center" vertical="top"/>
    </xf>
    <xf numFmtId="164" fontId="16" fillId="0" borderId="0" xfId="0" applyNumberFormat="1" applyFont="1" applyBorder="1" applyAlignment="1">
      <alignment horizontal="center" vertical="top"/>
    </xf>
    <xf numFmtId="0" fontId="16" fillId="0" borderId="12" xfId="0" applyFont="1" applyBorder="1" applyAlignment="1">
      <alignment vertical="top" wrapText="1"/>
    </xf>
    <xf numFmtId="49" fontId="15" fillId="0" borderId="11" xfId="0" applyNumberFormat="1" applyFont="1" applyBorder="1" applyAlignment="1">
      <alignment horizontal="center" vertical="top"/>
    </xf>
    <xf numFmtId="165" fontId="15" fillId="0" borderId="2" xfId="0" applyNumberFormat="1" applyFont="1" applyBorder="1" applyAlignment="1">
      <alignment horizontal="center" vertical="top"/>
    </xf>
    <xf numFmtId="166" fontId="15" fillId="0" borderId="2" xfId="0" applyNumberFormat="1" applyFont="1" applyBorder="1" applyAlignment="1">
      <alignment horizontal="center" vertical="top"/>
    </xf>
    <xf numFmtId="164" fontId="15" fillId="0" borderId="2" xfId="0" applyNumberFormat="1" applyFont="1" applyBorder="1" applyAlignment="1">
      <alignment horizontal="center" vertical="top"/>
    </xf>
    <xf numFmtId="0" fontId="15" fillId="0" borderId="13" xfId="0" applyFont="1" applyBorder="1" applyAlignment="1">
      <alignment vertical="top" wrapText="1"/>
    </xf>
    <xf numFmtId="165" fontId="15" fillId="0" borderId="1" xfId="0" applyNumberFormat="1" applyFont="1" applyBorder="1" applyAlignment="1">
      <alignment horizontal="center" vertical="top"/>
    </xf>
    <xf numFmtId="166" fontId="15" fillId="0" borderId="1" xfId="0" applyNumberFormat="1" applyFont="1" applyBorder="1" applyAlignment="1">
      <alignment horizontal="center" vertical="top"/>
    </xf>
    <xf numFmtId="164" fontId="15" fillId="0" borderId="1" xfId="0" applyNumberFormat="1" applyFont="1" applyBorder="1" applyAlignment="1">
      <alignment horizontal="center" vertical="top"/>
    </xf>
    <xf numFmtId="164" fontId="15" fillId="0" borderId="4" xfId="0" applyNumberFormat="1" applyFont="1" applyBorder="1" applyAlignment="1">
      <alignment horizontal="center" vertical="top"/>
    </xf>
    <xf numFmtId="0" fontId="15" fillId="0" borderId="1" xfId="0" applyFont="1" applyBorder="1" applyAlignment="1">
      <alignment vertical="top" wrapText="1"/>
    </xf>
    <xf numFmtId="164" fontId="16" fillId="0" borderId="8" xfId="0" applyNumberFormat="1" applyFont="1" applyBorder="1" applyAlignment="1">
      <alignment horizontal="center" vertical="top"/>
    </xf>
    <xf numFmtId="0" fontId="16" fillId="0" borderId="14" xfId="0" applyFont="1" applyFill="1" applyBorder="1" applyAlignment="1">
      <alignment vertical="top" wrapText="1"/>
    </xf>
    <xf numFmtId="0" fontId="15" fillId="0" borderId="14" xfId="0" applyFont="1" applyBorder="1" applyAlignment="1">
      <alignment vertical="top" wrapText="1"/>
    </xf>
    <xf numFmtId="165" fontId="15" fillId="0" borderId="0" xfId="0" applyNumberFormat="1" applyFont="1" applyBorder="1" applyAlignment="1">
      <alignment horizontal="center" vertical="top"/>
    </xf>
    <xf numFmtId="166" fontId="15" fillId="0" borderId="0" xfId="0" applyNumberFormat="1" applyFont="1" applyBorder="1" applyAlignment="1">
      <alignment horizontal="center" vertical="top"/>
    </xf>
    <xf numFmtId="164" fontId="15" fillId="0" borderId="0" xfId="0" applyNumberFormat="1" applyFont="1" applyBorder="1" applyAlignment="1">
      <alignment horizontal="center" vertical="top"/>
    </xf>
    <xf numFmtId="0" fontId="15" fillId="0" borderId="12" xfId="0" applyFont="1" applyBorder="1" applyAlignment="1">
      <alignment vertical="top" wrapText="1"/>
    </xf>
    <xf numFmtId="165" fontId="16" fillId="0" borderId="5" xfId="0" applyNumberFormat="1" applyFont="1" applyBorder="1" applyAlignment="1">
      <alignment horizontal="center" vertical="top"/>
    </xf>
    <xf numFmtId="166" fontId="16" fillId="0" borderId="5" xfId="0" applyNumberFormat="1" applyFont="1" applyBorder="1" applyAlignment="1">
      <alignment horizontal="center" vertical="top"/>
    </xf>
    <xf numFmtId="164" fontId="16" fillId="0" borderId="5" xfId="0" applyNumberFormat="1" applyFont="1" applyBorder="1" applyAlignment="1">
      <alignment horizontal="center" vertical="top"/>
    </xf>
    <xf numFmtId="0" fontId="16" fillId="0" borderId="14" xfId="0" applyFont="1" applyBorder="1" applyAlignment="1">
      <alignment vertical="top" wrapText="1"/>
    </xf>
    <xf numFmtId="165" fontId="16" fillId="0" borderId="1" xfId="0" applyNumberFormat="1" applyFont="1" applyBorder="1" applyAlignment="1">
      <alignment horizontal="center" vertical="top"/>
    </xf>
    <xf numFmtId="166" fontId="16" fillId="0" borderId="1" xfId="0" applyNumberFormat="1" applyFont="1" applyBorder="1" applyAlignment="1">
      <alignment horizontal="center" vertical="top"/>
    </xf>
    <xf numFmtId="164" fontId="16" fillId="0" borderId="4" xfId="0" applyNumberFormat="1" applyFont="1" applyBorder="1" applyAlignment="1">
      <alignment horizontal="center" vertical="top"/>
    </xf>
    <xf numFmtId="0" fontId="16" fillId="0" borderId="1" xfId="0" applyFont="1" applyBorder="1" applyAlignment="1">
      <alignment vertical="top" wrapText="1"/>
    </xf>
    <xf numFmtId="164" fontId="15" fillId="0" borderId="6" xfId="0" applyNumberFormat="1" applyFont="1" applyBorder="1" applyAlignment="1">
      <alignment horizontal="center" vertical="top"/>
    </xf>
    <xf numFmtId="0" fontId="15" fillId="0" borderId="2" xfId="0" applyFont="1" applyBorder="1" applyAlignment="1">
      <alignment vertical="top" wrapText="1"/>
    </xf>
    <xf numFmtId="167" fontId="17" fillId="0" borderId="14" xfId="0" applyNumberFormat="1" applyFont="1" applyBorder="1" applyAlignment="1">
      <alignment vertical="top"/>
    </xf>
    <xf numFmtId="167" fontId="18" fillId="0" borderId="3" xfId="0" applyNumberFormat="1" applyFont="1" applyBorder="1" applyAlignment="1">
      <alignment vertical="top"/>
    </xf>
    <xf numFmtId="167" fontId="16" fillId="0" borderId="12" xfId="0" applyNumberFormat="1" applyFont="1" applyBorder="1" applyAlignment="1">
      <alignment vertical="top"/>
    </xf>
    <xf numFmtId="167" fontId="15" fillId="0" borderId="13" xfId="0" applyNumberFormat="1" applyFont="1" applyBorder="1" applyAlignment="1">
      <alignment vertical="top"/>
    </xf>
    <xf numFmtId="167" fontId="19" fillId="0" borderId="3" xfId="0" applyNumberFormat="1" applyFont="1" applyBorder="1" applyAlignment="1">
      <alignment vertical="top"/>
    </xf>
    <xf numFmtId="167" fontId="16" fillId="0" borderId="14" xfId="0" applyNumberFormat="1" applyFont="1" applyBorder="1" applyAlignment="1">
      <alignment vertical="top"/>
    </xf>
    <xf numFmtId="167" fontId="15" fillId="0" borderId="14" xfId="0" applyNumberFormat="1" applyFont="1" applyBorder="1" applyAlignment="1">
      <alignment vertical="top"/>
    </xf>
    <xf numFmtId="167" fontId="15" fillId="0" borderId="12" xfId="0" applyNumberFormat="1" applyFont="1" applyBorder="1" applyAlignment="1">
      <alignment vertical="top"/>
    </xf>
    <xf numFmtId="4" fontId="14" fillId="0" borderId="0" xfId="0" applyNumberFormat="1" applyFont="1" applyBorder="1" applyAlignment="1">
      <alignment vertical="top"/>
    </xf>
    <xf numFmtId="4" fontId="13" fillId="0" borderId="0" xfId="0" applyNumberFormat="1" applyFont="1" applyBorder="1" applyAlignment="1">
      <alignment horizontal="right" vertical="top"/>
    </xf>
    <xf numFmtId="4" fontId="11" fillId="0" borderId="0" xfId="0" applyNumberFormat="1" applyFont="1" applyBorder="1" applyAlignment="1">
      <alignment horizontal="right" vertical="top"/>
    </xf>
    <xf numFmtId="4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/>
    </xf>
    <xf numFmtId="49" fontId="15" fillId="0" borderId="10" xfId="0" applyNumberFormat="1" applyFont="1" applyBorder="1" applyAlignment="1">
      <alignment horizontal="center" vertical="top"/>
    </xf>
    <xf numFmtId="4" fontId="6" fillId="0" borderId="0" xfId="0" applyNumberFormat="1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15" fillId="0" borderId="13" xfId="0" applyFont="1" applyBorder="1" applyAlignment="1">
      <alignment horizontal="left" vertical="top" wrapText="1"/>
    </xf>
    <xf numFmtId="164" fontId="16" fillId="0" borderId="7" xfId="0" applyNumberFormat="1" applyFont="1" applyBorder="1" applyAlignment="1">
      <alignment horizontal="center" vertical="top"/>
    </xf>
    <xf numFmtId="0" fontId="16" fillId="0" borderId="5" xfId="0" applyFont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vertical="top"/>
    </xf>
    <xf numFmtId="167" fontId="16" fillId="0" borderId="14" xfId="0" applyNumberFormat="1" applyFont="1" applyBorder="1" applyAlignment="1">
      <alignment vertical="center"/>
    </xf>
    <xf numFmtId="167" fontId="16" fillId="0" borderId="3" xfId="0" applyNumberFormat="1" applyFont="1" applyBorder="1" applyAlignment="1">
      <alignment vertical="center"/>
    </xf>
    <xf numFmtId="167" fontId="15" fillId="0" borderId="14" xfId="0" applyNumberFormat="1" applyFont="1" applyBorder="1" applyAlignment="1">
      <alignment vertical="center"/>
    </xf>
    <xf numFmtId="167" fontId="15" fillId="0" borderId="13" xfId="0" applyNumberFormat="1" applyFont="1" applyBorder="1" applyAlignment="1">
      <alignment vertical="center"/>
    </xf>
    <xf numFmtId="167" fontId="15" fillId="0" borderId="12" xfId="0" applyNumberFormat="1" applyFont="1" applyBorder="1" applyAlignment="1">
      <alignment vertical="center"/>
    </xf>
    <xf numFmtId="167" fontId="19" fillId="0" borderId="13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horizontal="right" vertical="top"/>
    </xf>
    <xf numFmtId="4" fontId="20" fillId="0" borderId="0" xfId="0" applyNumberFormat="1" applyFont="1" applyBorder="1" applyAlignment="1">
      <alignment vertical="top"/>
    </xf>
    <xf numFmtId="4" fontId="7" fillId="0" borderId="0" xfId="0" applyNumberFormat="1" applyFont="1" applyBorder="1" applyAlignment="1">
      <alignment horizontal="right" vertical="top"/>
    </xf>
    <xf numFmtId="4" fontId="22" fillId="0" borderId="0" xfId="0" applyNumberFormat="1" applyFont="1" applyBorder="1" applyAlignment="1"/>
    <xf numFmtId="4" fontId="21" fillId="0" borderId="15" xfId="0" applyNumberFormat="1" applyFont="1" applyBorder="1" applyAlignment="1">
      <alignment vertical="top"/>
    </xf>
    <xf numFmtId="4" fontId="7" fillId="0" borderId="15" xfId="0" applyNumberFormat="1" applyFont="1" applyBorder="1" applyAlignment="1">
      <alignment vertical="top"/>
    </xf>
    <xf numFmtId="4" fontId="8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vertical="top"/>
    </xf>
    <xf numFmtId="4" fontId="1" fillId="0" borderId="15" xfId="0" applyNumberFormat="1" applyFont="1" applyBorder="1" applyAlignment="1">
      <alignment vertical="top"/>
    </xf>
    <xf numFmtId="0" fontId="11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4" fontId="12" fillId="0" borderId="0" xfId="0" applyNumberFormat="1" applyFont="1" applyBorder="1" applyAlignment="1">
      <alignment vertical="top"/>
    </xf>
    <xf numFmtId="0" fontId="15" fillId="0" borderId="0" xfId="0" applyFont="1" applyAlignment="1">
      <alignment horizontal="right" vertical="top"/>
    </xf>
    <xf numFmtId="0" fontId="15" fillId="0" borderId="0" xfId="0" applyFont="1" applyAlignment="1">
      <alignment horizontal="right"/>
    </xf>
    <xf numFmtId="0" fontId="15" fillId="0" borderId="0" xfId="0" applyFont="1" applyAlignment="1">
      <alignment vertical="top"/>
    </xf>
    <xf numFmtId="0" fontId="16" fillId="0" borderId="1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7"/>
  <sheetViews>
    <sheetView tabSelected="1" view="pageBreakPreview" zoomScale="70" zoomScaleNormal="85" zoomScaleSheetLayoutView="70" workbookViewId="0">
      <selection activeCell="Q18" sqref="Q18"/>
    </sheetView>
  </sheetViews>
  <sheetFormatPr defaultRowHeight="15.75" x14ac:dyDescent="0.2"/>
  <cols>
    <col min="1" max="1" width="8" style="23" customWidth="1"/>
    <col min="2" max="3" width="5.6640625" style="2" bestFit="1" customWidth="1"/>
    <col min="4" max="6" width="5" style="2" bestFit="1" customWidth="1"/>
    <col min="7" max="7" width="7.6640625" style="3" bestFit="1" customWidth="1"/>
    <col min="8" max="8" width="6.33203125" style="1" bestFit="1" customWidth="1"/>
    <col min="9" max="9" width="113.5" style="5" customWidth="1"/>
    <col min="10" max="10" width="20" style="4" hidden="1" customWidth="1"/>
    <col min="11" max="11" width="15.6640625" style="4" hidden="1" customWidth="1"/>
    <col min="12" max="12" width="17.83203125" style="4" customWidth="1"/>
    <col min="13" max="13" width="15.1640625" style="40" customWidth="1"/>
    <col min="14" max="14" width="16.5" style="4" customWidth="1"/>
    <col min="15" max="15" width="15.1640625" style="4" customWidth="1"/>
    <col min="16" max="18" width="9.33203125" style="4"/>
    <col min="19" max="19" width="96.6640625" style="4" bestFit="1" customWidth="1"/>
    <col min="20" max="16384" width="9.33203125" style="4"/>
  </cols>
  <sheetData>
    <row r="1" spans="1:16" s="148" customFormat="1" ht="16.5" x14ac:dyDescent="0.2">
      <c r="A1" s="175" t="s">
        <v>42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40"/>
    </row>
    <row r="2" spans="1:16" s="148" customFormat="1" ht="16.5" x14ac:dyDescent="0.25">
      <c r="A2" s="176" t="s">
        <v>25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40"/>
    </row>
    <row r="3" spans="1:16" s="148" customFormat="1" ht="16.5" x14ac:dyDescent="0.25">
      <c r="A3" s="176" t="s">
        <v>43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40"/>
    </row>
    <row r="4" spans="1:16" x14ac:dyDescent="0.2">
      <c r="A4" s="181"/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47"/>
    </row>
    <row r="5" spans="1:16" ht="18" customHeight="1" x14ac:dyDescent="0.2">
      <c r="A5" s="175" t="s">
        <v>36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48"/>
    </row>
    <row r="6" spans="1:16" ht="16.5" x14ac:dyDescent="0.25">
      <c r="A6" s="176" t="s">
        <v>25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46"/>
      <c r="N6" s="10"/>
    </row>
    <row r="7" spans="1:16" ht="16.5" x14ac:dyDescent="0.25">
      <c r="A7" s="176" t="s">
        <v>38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46"/>
      <c r="N7" s="10"/>
    </row>
    <row r="8" spans="1:16" ht="16.5" x14ac:dyDescent="0.25">
      <c r="A8" s="76"/>
      <c r="B8" s="76"/>
      <c r="C8" s="76"/>
      <c r="D8" s="76"/>
      <c r="E8" s="76"/>
      <c r="F8" s="76"/>
      <c r="G8" s="76"/>
      <c r="H8" s="76"/>
      <c r="I8" s="76"/>
      <c r="J8" s="76"/>
      <c r="K8" s="77"/>
      <c r="L8" s="77"/>
      <c r="M8" s="49"/>
      <c r="N8" s="10"/>
    </row>
    <row r="9" spans="1:16" ht="16.5" x14ac:dyDescent="0.25">
      <c r="A9" s="76"/>
      <c r="B9" s="76"/>
      <c r="C9" s="76"/>
      <c r="D9" s="76"/>
      <c r="E9" s="76"/>
      <c r="F9" s="76"/>
      <c r="G9" s="76"/>
      <c r="H9" s="76"/>
      <c r="I9" s="78"/>
      <c r="J9" s="78"/>
      <c r="K9" s="79"/>
      <c r="L9" s="79"/>
      <c r="M9" s="50"/>
      <c r="N9" s="36"/>
      <c r="O9" s="33"/>
      <c r="P9" s="33"/>
    </row>
    <row r="10" spans="1:16" ht="18.75" customHeight="1" x14ac:dyDescent="0.25">
      <c r="A10" s="80"/>
      <c r="B10" s="81"/>
      <c r="C10" s="81"/>
      <c r="D10" s="81"/>
      <c r="E10" s="81"/>
      <c r="F10" s="81"/>
      <c r="G10" s="82"/>
      <c r="H10" s="83"/>
      <c r="I10" s="84"/>
      <c r="J10" s="84"/>
      <c r="K10" s="85"/>
      <c r="L10" s="85"/>
      <c r="M10" s="51"/>
      <c r="N10" s="37"/>
      <c r="O10" s="34"/>
      <c r="P10" s="34"/>
    </row>
    <row r="11" spans="1:16" ht="16.5" x14ac:dyDescent="0.25">
      <c r="A11" s="80"/>
      <c r="B11" s="81"/>
      <c r="C11" s="81"/>
      <c r="D11" s="81"/>
      <c r="E11" s="81"/>
      <c r="F11" s="81"/>
      <c r="G11" s="82"/>
      <c r="H11" s="83"/>
      <c r="I11" s="84"/>
      <c r="J11" s="84"/>
      <c r="K11" s="85"/>
      <c r="L11" s="85"/>
      <c r="M11" s="52"/>
      <c r="N11" s="38"/>
      <c r="O11" s="35"/>
      <c r="P11" s="35"/>
    </row>
    <row r="12" spans="1:16" ht="16.5" x14ac:dyDescent="0.2">
      <c r="A12" s="182" t="s">
        <v>23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53"/>
      <c r="N12" s="10"/>
    </row>
    <row r="13" spans="1:16" ht="16.5" x14ac:dyDescent="0.2">
      <c r="A13" s="182" t="s">
        <v>34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53"/>
      <c r="N13" s="10"/>
    </row>
    <row r="14" spans="1:16" ht="11.25" customHeight="1" x14ac:dyDescent="0.2">
      <c r="A14" s="86"/>
      <c r="B14" s="86"/>
      <c r="C14" s="86"/>
      <c r="D14" s="86"/>
      <c r="E14" s="86"/>
      <c r="F14" s="86"/>
      <c r="G14" s="86"/>
      <c r="H14" s="86"/>
      <c r="I14" s="86"/>
      <c r="J14" s="86"/>
      <c r="K14" s="77"/>
      <c r="L14" s="77"/>
      <c r="M14" s="49"/>
      <c r="N14" s="10"/>
    </row>
    <row r="15" spans="1:16" ht="7.5" customHeight="1" x14ac:dyDescent="0.2">
      <c r="A15" s="86"/>
      <c r="B15" s="86"/>
      <c r="C15" s="86"/>
      <c r="D15" s="86"/>
      <c r="E15" s="86"/>
      <c r="F15" s="86"/>
      <c r="G15" s="86"/>
      <c r="H15" s="86"/>
      <c r="I15" s="86"/>
      <c r="J15" s="86"/>
      <c r="K15" s="77"/>
      <c r="L15" s="77"/>
      <c r="M15" s="49"/>
      <c r="N15" s="10"/>
    </row>
    <row r="16" spans="1:16" ht="10.5" customHeight="1" x14ac:dyDescent="0.2">
      <c r="A16" s="177"/>
      <c r="B16" s="177"/>
      <c r="C16" s="177"/>
      <c r="D16" s="177"/>
      <c r="E16" s="177"/>
      <c r="F16" s="177"/>
      <c r="G16" s="177"/>
      <c r="H16" s="177"/>
      <c r="I16" s="177"/>
      <c r="J16" s="87"/>
      <c r="K16" s="77"/>
      <c r="L16" s="77"/>
      <c r="M16" s="49"/>
      <c r="N16" s="10"/>
    </row>
    <row r="17" spans="1:14" ht="16.5" x14ac:dyDescent="0.2">
      <c r="A17" s="80"/>
      <c r="B17" s="81"/>
      <c r="C17" s="81"/>
      <c r="D17" s="81"/>
      <c r="E17" s="81"/>
      <c r="F17" s="81"/>
      <c r="G17" s="82"/>
      <c r="H17" s="83"/>
      <c r="I17" s="88"/>
      <c r="J17" s="89"/>
      <c r="K17" s="77"/>
      <c r="L17" s="77"/>
      <c r="M17" s="49"/>
      <c r="N17" s="10"/>
    </row>
    <row r="18" spans="1:14" ht="66.75" customHeight="1" x14ac:dyDescent="0.2">
      <c r="A18" s="178" t="s">
        <v>30</v>
      </c>
      <c r="B18" s="179"/>
      <c r="C18" s="179"/>
      <c r="D18" s="179"/>
      <c r="E18" s="179"/>
      <c r="F18" s="179"/>
      <c r="G18" s="179"/>
      <c r="H18" s="180"/>
      <c r="I18" s="90" t="s">
        <v>29</v>
      </c>
      <c r="J18" s="91" t="s">
        <v>35</v>
      </c>
      <c r="K18" s="91" t="s">
        <v>33</v>
      </c>
      <c r="L18" s="91" t="s">
        <v>35</v>
      </c>
      <c r="M18" s="54"/>
      <c r="N18" s="49"/>
    </row>
    <row r="19" spans="1:14" ht="16.5" x14ac:dyDescent="0.2">
      <c r="A19" s="92"/>
      <c r="B19" s="93"/>
      <c r="C19" s="93"/>
      <c r="D19" s="93"/>
      <c r="E19" s="93"/>
      <c r="F19" s="93"/>
      <c r="G19" s="94"/>
      <c r="H19" s="95"/>
      <c r="I19" s="96"/>
      <c r="J19" s="97"/>
      <c r="K19" s="97"/>
      <c r="L19" s="97"/>
      <c r="M19" s="49"/>
      <c r="N19" s="49"/>
    </row>
    <row r="20" spans="1:14" s="6" customFormat="1" ht="33" x14ac:dyDescent="0.2">
      <c r="A20" s="98" t="s">
        <v>19</v>
      </c>
      <c r="B20" s="99" t="s">
        <v>16</v>
      </c>
      <c r="C20" s="99" t="s">
        <v>17</v>
      </c>
      <c r="D20" s="99" t="s">
        <v>17</v>
      </c>
      <c r="E20" s="99" t="s">
        <v>17</v>
      </c>
      <c r="F20" s="99" t="s">
        <v>17</v>
      </c>
      <c r="G20" s="99" t="s">
        <v>18</v>
      </c>
      <c r="H20" s="100" t="s">
        <v>19</v>
      </c>
      <c r="I20" s="101" t="s">
        <v>8</v>
      </c>
      <c r="J20" s="136">
        <f>SUM(J22+J35+J28+J45)</f>
        <v>305283.99999999988</v>
      </c>
      <c r="K20" s="136">
        <f>SUM(K22+K35+K28+K45)</f>
        <v>0</v>
      </c>
      <c r="L20" s="136">
        <f>J20+K20</f>
        <v>305283.99999999988</v>
      </c>
      <c r="M20" s="55"/>
      <c r="N20" s="57"/>
    </row>
    <row r="21" spans="1:14" s="6" customFormat="1" ht="10.5" hidden="1" customHeight="1" x14ac:dyDescent="0.2">
      <c r="A21" s="102"/>
      <c r="B21" s="103"/>
      <c r="C21" s="103"/>
      <c r="D21" s="103"/>
      <c r="E21" s="103"/>
      <c r="F21" s="103"/>
      <c r="G21" s="103"/>
      <c r="H21" s="103"/>
      <c r="I21" s="104"/>
      <c r="J21" s="137"/>
      <c r="K21" s="137"/>
      <c r="L21" s="137"/>
      <c r="M21" s="56"/>
      <c r="N21" s="57"/>
    </row>
    <row r="22" spans="1:14" s="6" customFormat="1" ht="21.75" hidden="1" customHeight="1" x14ac:dyDescent="0.2">
      <c r="A22" s="98" t="s">
        <v>19</v>
      </c>
      <c r="B22" s="105">
        <v>1</v>
      </c>
      <c r="C22" s="105">
        <v>2</v>
      </c>
      <c r="D22" s="105">
        <v>0</v>
      </c>
      <c r="E22" s="105">
        <v>0</v>
      </c>
      <c r="F22" s="105">
        <v>0</v>
      </c>
      <c r="G22" s="106">
        <v>0</v>
      </c>
      <c r="H22" s="107">
        <v>0</v>
      </c>
      <c r="I22" s="108" t="s">
        <v>9</v>
      </c>
      <c r="J22" s="138">
        <f>J23+J25</f>
        <v>0</v>
      </c>
      <c r="K22" s="138">
        <f>K23+K25</f>
        <v>0</v>
      </c>
      <c r="L22" s="138">
        <f t="shared" ref="L22:L54" si="0">J22+K22</f>
        <v>0</v>
      </c>
      <c r="M22" s="57"/>
      <c r="N22" s="57"/>
    </row>
    <row r="23" spans="1:14" ht="20.25" hidden="1" customHeight="1" x14ac:dyDescent="0.2">
      <c r="A23" s="109" t="s">
        <v>19</v>
      </c>
      <c r="B23" s="110">
        <v>1</v>
      </c>
      <c r="C23" s="110">
        <v>2</v>
      </c>
      <c r="D23" s="110">
        <v>0</v>
      </c>
      <c r="E23" s="110">
        <v>0</v>
      </c>
      <c r="F23" s="110">
        <v>0</v>
      </c>
      <c r="G23" s="111">
        <v>0</v>
      </c>
      <c r="H23" s="112">
        <v>700</v>
      </c>
      <c r="I23" s="113" t="s">
        <v>10</v>
      </c>
      <c r="J23" s="139">
        <f>J24</f>
        <v>0</v>
      </c>
      <c r="K23" s="139">
        <f>K24</f>
        <v>-10000</v>
      </c>
      <c r="L23" s="139">
        <f t="shared" si="0"/>
        <v>-10000</v>
      </c>
      <c r="M23" s="49"/>
      <c r="N23" s="49"/>
    </row>
    <row r="24" spans="1:14" ht="33" hidden="1" x14ac:dyDescent="0.2">
      <c r="A24" s="109" t="s">
        <v>19</v>
      </c>
      <c r="B24" s="110">
        <v>1</v>
      </c>
      <c r="C24" s="110">
        <v>2</v>
      </c>
      <c r="D24" s="110">
        <v>0</v>
      </c>
      <c r="E24" s="110">
        <v>0</v>
      </c>
      <c r="F24" s="110">
        <v>5</v>
      </c>
      <c r="G24" s="111">
        <v>0</v>
      </c>
      <c r="H24" s="112">
        <v>710</v>
      </c>
      <c r="I24" s="113" t="s">
        <v>11</v>
      </c>
      <c r="J24" s="139"/>
      <c r="K24" s="139">
        <v>-10000</v>
      </c>
      <c r="L24" s="139">
        <f t="shared" si="0"/>
        <v>-10000</v>
      </c>
      <c r="M24" s="49"/>
      <c r="N24" s="49"/>
    </row>
    <row r="25" spans="1:14" ht="32.25" hidden="1" customHeight="1" x14ac:dyDescent="0.2">
      <c r="A25" s="92" t="s">
        <v>19</v>
      </c>
      <c r="B25" s="114">
        <v>1</v>
      </c>
      <c r="C25" s="114">
        <v>2</v>
      </c>
      <c r="D25" s="114">
        <v>0</v>
      </c>
      <c r="E25" s="114">
        <v>0</v>
      </c>
      <c r="F25" s="114">
        <v>0</v>
      </c>
      <c r="G25" s="115">
        <v>0</v>
      </c>
      <c r="H25" s="116">
        <v>800</v>
      </c>
      <c r="I25" s="96" t="s">
        <v>31</v>
      </c>
      <c r="J25" s="97">
        <f>J26</f>
        <v>0</v>
      </c>
      <c r="K25" s="97">
        <f>K26</f>
        <v>10000</v>
      </c>
      <c r="L25" s="97">
        <f t="shared" si="0"/>
        <v>10000</v>
      </c>
      <c r="M25" s="49"/>
      <c r="N25" s="49"/>
    </row>
    <row r="26" spans="1:14" ht="34.5" hidden="1" customHeight="1" x14ac:dyDescent="0.2">
      <c r="A26" s="92" t="s">
        <v>19</v>
      </c>
      <c r="B26" s="114">
        <v>1</v>
      </c>
      <c r="C26" s="114">
        <v>2</v>
      </c>
      <c r="D26" s="114">
        <v>0</v>
      </c>
      <c r="E26" s="114">
        <v>0</v>
      </c>
      <c r="F26" s="114">
        <v>5</v>
      </c>
      <c r="G26" s="115">
        <v>0</v>
      </c>
      <c r="H26" s="116">
        <v>810</v>
      </c>
      <c r="I26" s="96" t="s">
        <v>32</v>
      </c>
      <c r="J26" s="97"/>
      <c r="K26" s="97">
        <v>10000</v>
      </c>
      <c r="L26" s="97">
        <f t="shared" si="0"/>
        <v>10000</v>
      </c>
      <c r="M26" s="49"/>
      <c r="N26" s="49"/>
    </row>
    <row r="27" spans="1:14" ht="10.5" customHeight="1" x14ac:dyDescent="0.2">
      <c r="A27" s="92"/>
      <c r="B27" s="114"/>
      <c r="C27" s="114"/>
      <c r="D27" s="114"/>
      <c r="E27" s="114"/>
      <c r="F27" s="114"/>
      <c r="G27" s="115"/>
      <c r="H27" s="116"/>
      <c r="I27" s="96"/>
      <c r="J27" s="97"/>
      <c r="K27" s="97"/>
      <c r="L27" s="97"/>
      <c r="M27" s="164"/>
      <c r="N27" s="164"/>
    </row>
    <row r="28" spans="1:14" s="16" customFormat="1" ht="33.75" customHeight="1" x14ac:dyDescent="0.2">
      <c r="A28" s="98" t="s">
        <v>19</v>
      </c>
      <c r="B28" s="126">
        <v>1</v>
      </c>
      <c r="C28" s="126">
        <v>3</v>
      </c>
      <c r="D28" s="126">
        <v>0</v>
      </c>
      <c r="E28" s="126">
        <v>0</v>
      </c>
      <c r="F28" s="126">
        <v>0</v>
      </c>
      <c r="G28" s="127">
        <v>0</v>
      </c>
      <c r="H28" s="128">
        <v>0</v>
      </c>
      <c r="I28" s="129" t="s">
        <v>12</v>
      </c>
      <c r="J28" s="157">
        <f>J29</f>
        <v>0</v>
      </c>
      <c r="K28" s="157">
        <f>K29</f>
        <v>0</v>
      </c>
      <c r="L28" s="157">
        <f>J28+K28</f>
        <v>0</v>
      </c>
      <c r="M28" s="58"/>
      <c r="N28" s="58"/>
    </row>
    <row r="29" spans="1:14" s="151" customFormat="1" ht="33.75" customHeight="1" x14ac:dyDescent="0.2">
      <c r="A29" s="149" t="s">
        <v>19</v>
      </c>
      <c r="B29" s="110">
        <v>1</v>
      </c>
      <c r="C29" s="110">
        <v>3</v>
      </c>
      <c r="D29" s="110">
        <v>1</v>
      </c>
      <c r="E29" s="110">
        <v>0</v>
      </c>
      <c r="F29" s="110">
        <v>0</v>
      </c>
      <c r="G29" s="111">
        <v>0</v>
      </c>
      <c r="H29" s="124">
        <v>0</v>
      </c>
      <c r="I29" s="125" t="s">
        <v>39</v>
      </c>
      <c r="J29" s="161">
        <f>J30+J32</f>
        <v>0</v>
      </c>
      <c r="K29" s="161">
        <f>K30+K32</f>
        <v>0</v>
      </c>
      <c r="L29" s="162">
        <f>J29+K29</f>
        <v>0</v>
      </c>
      <c r="M29" s="150"/>
      <c r="N29" s="150"/>
    </row>
    <row r="30" spans="1:14" ht="34.5" customHeight="1" x14ac:dyDescent="0.2">
      <c r="A30" s="109" t="s">
        <v>19</v>
      </c>
      <c r="B30" s="110">
        <v>1</v>
      </c>
      <c r="C30" s="110">
        <v>3</v>
      </c>
      <c r="D30" s="110">
        <v>1</v>
      </c>
      <c r="E30" s="110">
        <v>0</v>
      </c>
      <c r="F30" s="110">
        <v>0</v>
      </c>
      <c r="G30" s="111">
        <v>0</v>
      </c>
      <c r="H30" s="112">
        <v>700</v>
      </c>
      <c r="I30" s="113" t="s">
        <v>13</v>
      </c>
      <c r="J30" s="162">
        <f>J31</f>
        <v>10000</v>
      </c>
      <c r="K30" s="162">
        <f>K31</f>
        <v>0</v>
      </c>
      <c r="L30" s="162">
        <f>J30+K30</f>
        <v>10000</v>
      </c>
      <c r="M30" s="59"/>
      <c r="N30" s="49"/>
    </row>
    <row r="31" spans="1:14" ht="43.5" customHeight="1" x14ac:dyDescent="0.2">
      <c r="A31" s="109" t="s">
        <v>19</v>
      </c>
      <c r="B31" s="110">
        <v>1</v>
      </c>
      <c r="C31" s="110">
        <v>3</v>
      </c>
      <c r="D31" s="110">
        <v>1</v>
      </c>
      <c r="E31" s="110">
        <v>0</v>
      </c>
      <c r="F31" s="110">
        <v>5</v>
      </c>
      <c r="G31" s="111">
        <v>0</v>
      </c>
      <c r="H31" s="112">
        <v>710</v>
      </c>
      <c r="I31" s="152" t="s">
        <v>26</v>
      </c>
      <c r="J31" s="160">
        <v>10000</v>
      </c>
      <c r="K31" s="160"/>
      <c r="L31" s="162">
        <f t="shared" si="0"/>
        <v>10000</v>
      </c>
      <c r="M31" s="49"/>
      <c r="N31" s="49"/>
    </row>
    <row r="32" spans="1:14" ht="35.25" customHeight="1" x14ac:dyDescent="0.2">
      <c r="A32" s="109" t="s">
        <v>19</v>
      </c>
      <c r="B32" s="114">
        <v>1</v>
      </c>
      <c r="C32" s="114">
        <v>3</v>
      </c>
      <c r="D32" s="114">
        <v>1</v>
      </c>
      <c r="E32" s="114">
        <v>0</v>
      </c>
      <c r="F32" s="114">
        <v>0</v>
      </c>
      <c r="G32" s="115">
        <v>0</v>
      </c>
      <c r="H32" s="116">
        <v>800</v>
      </c>
      <c r="I32" s="96" t="s">
        <v>14</v>
      </c>
      <c r="J32" s="160">
        <f>J33</f>
        <v>-10000</v>
      </c>
      <c r="K32" s="160">
        <f>K33</f>
        <v>0</v>
      </c>
      <c r="L32" s="160">
        <f t="shared" si="0"/>
        <v>-10000</v>
      </c>
      <c r="M32" s="49"/>
      <c r="N32" s="49"/>
    </row>
    <row r="33" spans="1:17" ht="36.75" customHeight="1" x14ac:dyDescent="0.15">
      <c r="A33" s="109" t="s">
        <v>19</v>
      </c>
      <c r="B33" s="110">
        <v>1</v>
      </c>
      <c r="C33" s="110">
        <v>3</v>
      </c>
      <c r="D33" s="110">
        <v>1</v>
      </c>
      <c r="E33" s="110">
        <v>0</v>
      </c>
      <c r="F33" s="110">
        <v>5</v>
      </c>
      <c r="G33" s="111">
        <v>0</v>
      </c>
      <c r="H33" s="112">
        <v>810</v>
      </c>
      <c r="I33" s="113" t="s">
        <v>27</v>
      </c>
      <c r="J33" s="162">
        <v>-10000</v>
      </c>
      <c r="K33" s="162"/>
      <c r="L33" s="162">
        <f t="shared" si="0"/>
        <v>-10000</v>
      </c>
      <c r="M33" s="10"/>
      <c r="N33" s="166"/>
    </row>
    <row r="34" spans="1:17" ht="10.5" customHeight="1" x14ac:dyDescent="0.2">
      <c r="A34" s="92"/>
      <c r="B34" s="114"/>
      <c r="C34" s="114"/>
      <c r="D34" s="114"/>
      <c r="E34" s="114"/>
      <c r="F34" s="114"/>
      <c r="G34" s="115"/>
      <c r="H34" s="117"/>
      <c r="I34" s="118"/>
      <c r="J34" s="140"/>
      <c r="K34" s="140"/>
      <c r="L34" s="140"/>
      <c r="M34" s="167"/>
      <c r="N34" s="164"/>
    </row>
    <row r="35" spans="1:17" s="6" customFormat="1" ht="16.5" x14ac:dyDescent="0.2">
      <c r="A35" s="98" t="s">
        <v>19</v>
      </c>
      <c r="B35" s="105">
        <v>1</v>
      </c>
      <c r="C35" s="105">
        <v>5</v>
      </c>
      <c r="D35" s="105">
        <v>0</v>
      </c>
      <c r="E35" s="105">
        <v>0</v>
      </c>
      <c r="F35" s="105">
        <v>0</v>
      </c>
      <c r="G35" s="106">
        <v>0</v>
      </c>
      <c r="H35" s="119">
        <v>0</v>
      </c>
      <c r="I35" s="120" t="s">
        <v>37</v>
      </c>
      <c r="J35" s="141">
        <f>J36+J40</f>
        <v>320014.89999999991</v>
      </c>
      <c r="K35" s="141">
        <f>K40+K36</f>
        <v>0</v>
      </c>
      <c r="L35" s="141">
        <f>L36+L40</f>
        <v>320014.89999999991</v>
      </c>
      <c r="M35" s="168"/>
      <c r="N35" s="165"/>
      <c r="O35" s="41"/>
    </row>
    <row r="36" spans="1:17" ht="16.5" customHeight="1" x14ac:dyDescent="0.2">
      <c r="A36" s="109" t="s">
        <v>19</v>
      </c>
      <c r="B36" s="110">
        <v>1</v>
      </c>
      <c r="C36" s="110">
        <v>5</v>
      </c>
      <c r="D36" s="110">
        <v>0</v>
      </c>
      <c r="E36" s="110">
        <v>0</v>
      </c>
      <c r="F36" s="110">
        <v>0</v>
      </c>
      <c r="G36" s="111">
        <v>0</v>
      </c>
      <c r="H36" s="112">
        <v>500</v>
      </c>
      <c r="I36" s="121" t="s">
        <v>3</v>
      </c>
      <c r="J36" s="142">
        <f t="shared" ref="J36:K38" si="1">J37</f>
        <v>-2266321.7000000002</v>
      </c>
      <c r="K36" s="142">
        <f t="shared" si="1"/>
        <v>-198843.9</v>
      </c>
      <c r="L36" s="142">
        <f>L37</f>
        <v>-2465165.6</v>
      </c>
      <c r="M36" s="169"/>
      <c r="N36" s="49"/>
    </row>
    <row r="37" spans="1:17" ht="17.25" customHeight="1" x14ac:dyDescent="0.2">
      <c r="A37" s="109" t="s">
        <v>19</v>
      </c>
      <c r="B37" s="110">
        <v>1</v>
      </c>
      <c r="C37" s="110">
        <v>5</v>
      </c>
      <c r="D37" s="110">
        <v>2</v>
      </c>
      <c r="E37" s="110">
        <v>0</v>
      </c>
      <c r="F37" s="110">
        <v>0</v>
      </c>
      <c r="G37" s="111">
        <v>0</v>
      </c>
      <c r="H37" s="112">
        <v>500</v>
      </c>
      <c r="I37" s="121" t="s">
        <v>4</v>
      </c>
      <c r="J37" s="142">
        <f t="shared" si="1"/>
        <v>-2266321.7000000002</v>
      </c>
      <c r="K37" s="142">
        <f t="shared" si="1"/>
        <v>-198843.9</v>
      </c>
      <c r="L37" s="142">
        <f>L38</f>
        <v>-2465165.6</v>
      </c>
      <c r="M37" s="169"/>
      <c r="N37" s="49"/>
    </row>
    <row r="38" spans="1:17" ht="19.5" customHeight="1" x14ac:dyDescent="0.2">
      <c r="A38" s="109" t="s">
        <v>19</v>
      </c>
      <c r="B38" s="110">
        <v>1</v>
      </c>
      <c r="C38" s="110">
        <v>5</v>
      </c>
      <c r="D38" s="110">
        <v>2</v>
      </c>
      <c r="E38" s="110">
        <v>1</v>
      </c>
      <c r="F38" s="110">
        <v>0</v>
      </c>
      <c r="G38" s="111">
        <v>0</v>
      </c>
      <c r="H38" s="112">
        <v>510</v>
      </c>
      <c r="I38" s="121" t="s">
        <v>5</v>
      </c>
      <c r="J38" s="142">
        <f t="shared" si="1"/>
        <v>-2266321.7000000002</v>
      </c>
      <c r="K38" s="142">
        <f t="shared" si="1"/>
        <v>-198843.9</v>
      </c>
      <c r="L38" s="142">
        <f>L39</f>
        <v>-2465165.6</v>
      </c>
      <c r="M38" s="169"/>
      <c r="N38" s="49"/>
    </row>
    <row r="39" spans="1:17" ht="19.5" customHeight="1" x14ac:dyDescent="0.2">
      <c r="A39" s="109" t="s">
        <v>19</v>
      </c>
      <c r="B39" s="110">
        <v>1</v>
      </c>
      <c r="C39" s="110">
        <v>5</v>
      </c>
      <c r="D39" s="110">
        <v>2</v>
      </c>
      <c r="E39" s="110">
        <v>1</v>
      </c>
      <c r="F39" s="110">
        <v>5</v>
      </c>
      <c r="G39" s="111">
        <v>0</v>
      </c>
      <c r="H39" s="112">
        <v>510</v>
      </c>
      <c r="I39" s="113" t="s">
        <v>7</v>
      </c>
      <c r="J39" s="139">
        <v>-2266321.7000000002</v>
      </c>
      <c r="K39" s="139">
        <v>-198843.9</v>
      </c>
      <c r="L39" s="139">
        <f>J39+K39</f>
        <v>-2465165.6</v>
      </c>
      <c r="M39" s="170"/>
      <c r="N39" s="163"/>
    </row>
    <row r="40" spans="1:17" ht="16.5" x14ac:dyDescent="0.2">
      <c r="A40" s="109" t="s">
        <v>19</v>
      </c>
      <c r="B40" s="110">
        <v>1</v>
      </c>
      <c r="C40" s="110">
        <v>5</v>
      </c>
      <c r="D40" s="110">
        <v>0</v>
      </c>
      <c r="E40" s="110">
        <v>0</v>
      </c>
      <c r="F40" s="110">
        <v>0</v>
      </c>
      <c r="G40" s="111">
        <v>0</v>
      </c>
      <c r="H40" s="112">
        <v>600</v>
      </c>
      <c r="I40" s="113" t="s">
        <v>6</v>
      </c>
      <c r="J40" s="139">
        <f t="shared" ref="J40:K42" si="2">J41</f>
        <v>2586336.6</v>
      </c>
      <c r="K40" s="139">
        <f>K41</f>
        <v>198843.9</v>
      </c>
      <c r="L40" s="139">
        <f>L41</f>
        <v>2785180.5</v>
      </c>
      <c r="M40" s="169"/>
      <c r="N40" s="163"/>
      <c r="O40" s="147"/>
      <c r="P40" s="147"/>
      <c r="Q40" s="147"/>
    </row>
    <row r="41" spans="1:17" ht="16.5" x14ac:dyDescent="0.2">
      <c r="A41" s="109" t="s">
        <v>19</v>
      </c>
      <c r="B41" s="110">
        <v>1</v>
      </c>
      <c r="C41" s="110">
        <v>5</v>
      </c>
      <c r="D41" s="110">
        <v>2</v>
      </c>
      <c r="E41" s="110">
        <v>0</v>
      </c>
      <c r="F41" s="110">
        <v>0</v>
      </c>
      <c r="G41" s="111">
        <v>0</v>
      </c>
      <c r="H41" s="112">
        <v>600</v>
      </c>
      <c r="I41" s="113" t="s">
        <v>0</v>
      </c>
      <c r="J41" s="139">
        <f t="shared" si="2"/>
        <v>2586336.6</v>
      </c>
      <c r="K41" s="139">
        <f t="shared" si="2"/>
        <v>198843.9</v>
      </c>
      <c r="L41" s="139">
        <f>L42</f>
        <v>2785180.5</v>
      </c>
      <c r="M41" s="171"/>
      <c r="N41" s="163"/>
      <c r="O41" s="147"/>
      <c r="P41" s="147"/>
      <c r="Q41" s="147"/>
    </row>
    <row r="42" spans="1:17" ht="16.5" x14ac:dyDescent="0.2">
      <c r="A42" s="109" t="s">
        <v>19</v>
      </c>
      <c r="B42" s="110">
        <v>1</v>
      </c>
      <c r="C42" s="110">
        <v>5</v>
      </c>
      <c r="D42" s="110">
        <v>2</v>
      </c>
      <c r="E42" s="110">
        <v>1</v>
      </c>
      <c r="F42" s="110">
        <v>0</v>
      </c>
      <c r="G42" s="111">
        <v>0</v>
      </c>
      <c r="H42" s="112">
        <v>610</v>
      </c>
      <c r="I42" s="113" t="s">
        <v>1</v>
      </c>
      <c r="J42" s="139">
        <f t="shared" si="2"/>
        <v>2586336.6</v>
      </c>
      <c r="K42" s="139">
        <f>K43</f>
        <v>198843.9</v>
      </c>
      <c r="L42" s="139">
        <f>L43</f>
        <v>2785180.5</v>
      </c>
      <c r="M42" s="171"/>
      <c r="N42" s="163"/>
      <c r="O42" s="147"/>
      <c r="P42" s="147"/>
      <c r="Q42" s="147"/>
    </row>
    <row r="43" spans="1:17" ht="20.25" customHeight="1" x14ac:dyDescent="0.2">
      <c r="A43" s="109" t="s">
        <v>19</v>
      </c>
      <c r="B43" s="110">
        <v>1</v>
      </c>
      <c r="C43" s="110">
        <v>5</v>
      </c>
      <c r="D43" s="110">
        <v>2</v>
      </c>
      <c r="E43" s="110">
        <v>1</v>
      </c>
      <c r="F43" s="110">
        <v>5</v>
      </c>
      <c r="G43" s="111">
        <v>0</v>
      </c>
      <c r="H43" s="112">
        <v>610</v>
      </c>
      <c r="I43" s="113" t="s">
        <v>2</v>
      </c>
      <c r="J43" s="139">
        <v>2586336.6</v>
      </c>
      <c r="K43" s="139">
        <v>198843.9</v>
      </c>
      <c r="L43" s="139">
        <f>J43+K43</f>
        <v>2785180.5</v>
      </c>
      <c r="M43" s="171"/>
      <c r="N43" s="163"/>
      <c r="O43" s="147"/>
      <c r="P43" s="147"/>
      <c r="Q43" s="147"/>
    </row>
    <row r="44" spans="1:17" s="10" customFormat="1" ht="11.25" customHeight="1" x14ac:dyDescent="0.2">
      <c r="A44" s="92"/>
      <c r="B44" s="122"/>
      <c r="C44" s="122"/>
      <c r="D44" s="122"/>
      <c r="E44" s="122"/>
      <c r="F44" s="122"/>
      <c r="G44" s="123"/>
      <c r="H44" s="124"/>
      <c r="I44" s="125"/>
      <c r="J44" s="143"/>
      <c r="K44" s="143"/>
      <c r="L44" s="143"/>
      <c r="M44" s="49"/>
      <c r="N44" s="49"/>
    </row>
    <row r="45" spans="1:17" s="14" customFormat="1" ht="20.25" customHeight="1" x14ac:dyDescent="0.2">
      <c r="A45" s="98" t="s">
        <v>19</v>
      </c>
      <c r="B45" s="126">
        <v>1</v>
      </c>
      <c r="C45" s="126">
        <v>6</v>
      </c>
      <c r="D45" s="126">
        <v>0</v>
      </c>
      <c r="E45" s="126">
        <v>0</v>
      </c>
      <c r="F45" s="126">
        <v>0</v>
      </c>
      <c r="G45" s="127">
        <v>0</v>
      </c>
      <c r="H45" s="128">
        <v>0</v>
      </c>
      <c r="I45" s="129" t="s">
        <v>15</v>
      </c>
      <c r="J45" s="157">
        <f>J47+J52</f>
        <v>-14730.9</v>
      </c>
      <c r="K45" s="157">
        <f>K47+K52</f>
        <v>0</v>
      </c>
      <c r="L45" s="157">
        <f t="shared" si="0"/>
        <v>-14730.9</v>
      </c>
      <c r="M45" s="58"/>
      <c r="N45" s="49"/>
    </row>
    <row r="46" spans="1:17" s="14" customFormat="1" ht="6.75" customHeight="1" x14ac:dyDescent="0.2">
      <c r="A46" s="102"/>
      <c r="B46" s="130"/>
      <c r="C46" s="130"/>
      <c r="D46" s="130"/>
      <c r="E46" s="130"/>
      <c r="F46" s="130"/>
      <c r="G46" s="131"/>
      <c r="H46" s="132"/>
      <c r="I46" s="133"/>
      <c r="J46" s="158"/>
      <c r="K46" s="158"/>
      <c r="L46" s="158"/>
      <c r="M46" s="58"/>
      <c r="N46" s="10"/>
    </row>
    <row r="47" spans="1:17" s="14" customFormat="1" ht="18" customHeight="1" x14ac:dyDescent="0.2">
      <c r="A47" s="98" t="s">
        <v>19</v>
      </c>
      <c r="B47" s="126">
        <v>1</v>
      </c>
      <c r="C47" s="126">
        <v>6</v>
      </c>
      <c r="D47" s="126">
        <v>4</v>
      </c>
      <c r="E47" s="126">
        <v>0</v>
      </c>
      <c r="F47" s="126">
        <v>0</v>
      </c>
      <c r="G47" s="127">
        <v>0</v>
      </c>
      <c r="H47" s="153">
        <v>0</v>
      </c>
      <c r="I47" s="154" t="s">
        <v>41</v>
      </c>
      <c r="J47" s="157">
        <f t="shared" ref="J47:K49" si="3">J48</f>
        <v>-14730.9</v>
      </c>
      <c r="K47" s="157">
        <f t="shared" si="3"/>
        <v>0</v>
      </c>
      <c r="L47" s="157">
        <f t="shared" si="0"/>
        <v>-14730.9</v>
      </c>
      <c r="M47" s="58"/>
      <c r="N47" s="10"/>
    </row>
    <row r="48" spans="1:17" s="156" customFormat="1" ht="33.75" customHeight="1" x14ac:dyDescent="0.2">
      <c r="A48" s="109" t="s">
        <v>19</v>
      </c>
      <c r="B48" s="114">
        <v>1</v>
      </c>
      <c r="C48" s="114">
        <v>6</v>
      </c>
      <c r="D48" s="114">
        <v>4</v>
      </c>
      <c r="E48" s="114">
        <v>1</v>
      </c>
      <c r="F48" s="114">
        <v>0</v>
      </c>
      <c r="G48" s="115">
        <v>0</v>
      </c>
      <c r="H48" s="117">
        <v>0</v>
      </c>
      <c r="I48" s="155" t="s">
        <v>40</v>
      </c>
      <c r="J48" s="159">
        <f t="shared" si="3"/>
        <v>-14730.9</v>
      </c>
      <c r="K48" s="159">
        <f t="shared" si="3"/>
        <v>0</v>
      </c>
      <c r="L48" s="160">
        <f t="shared" si="0"/>
        <v>-14730.9</v>
      </c>
      <c r="M48" s="150"/>
      <c r="N48" s="151"/>
    </row>
    <row r="49" spans="1:14" s="15" customFormat="1" ht="69" customHeight="1" x14ac:dyDescent="0.2">
      <c r="A49" s="109" t="s">
        <v>19</v>
      </c>
      <c r="B49" s="114">
        <v>1</v>
      </c>
      <c r="C49" s="114">
        <v>6</v>
      </c>
      <c r="D49" s="114">
        <v>4</v>
      </c>
      <c r="E49" s="114">
        <v>1</v>
      </c>
      <c r="F49" s="114">
        <v>0</v>
      </c>
      <c r="G49" s="115">
        <v>0</v>
      </c>
      <c r="H49" s="117">
        <v>800</v>
      </c>
      <c r="I49" s="118" t="s">
        <v>20</v>
      </c>
      <c r="J49" s="160">
        <f t="shared" si="3"/>
        <v>-14730.9</v>
      </c>
      <c r="K49" s="160">
        <f t="shared" si="3"/>
        <v>0</v>
      </c>
      <c r="L49" s="160">
        <f t="shared" si="0"/>
        <v>-14730.9</v>
      </c>
      <c r="M49" s="60"/>
      <c r="N49" s="10"/>
    </row>
    <row r="50" spans="1:14" s="15" customFormat="1" ht="70.5" customHeight="1" x14ac:dyDescent="0.2">
      <c r="A50" s="109" t="s">
        <v>19</v>
      </c>
      <c r="B50" s="110">
        <v>1</v>
      </c>
      <c r="C50" s="110">
        <v>6</v>
      </c>
      <c r="D50" s="110">
        <v>4</v>
      </c>
      <c r="E50" s="110">
        <v>1</v>
      </c>
      <c r="F50" s="110">
        <v>5</v>
      </c>
      <c r="G50" s="111">
        <v>0</v>
      </c>
      <c r="H50" s="134">
        <v>810</v>
      </c>
      <c r="I50" s="135" t="s">
        <v>28</v>
      </c>
      <c r="J50" s="160">
        <v>-14730.9</v>
      </c>
      <c r="K50" s="160"/>
      <c r="L50" s="160">
        <f>J50+K50</f>
        <v>-14730.9</v>
      </c>
      <c r="M50" s="60"/>
      <c r="N50" s="10"/>
    </row>
    <row r="51" spans="1:14" s="15" customFormat="1" ht="9.75" hidden="1" customHeight="1" x14ac:dyDescent="0.2">
      <c r="A51" s="26"/>
      <c r="B51" s="11"/>
      <c r="C51" s="11"/>
      <c r="D51" s="11"/>
      <c r="E51" s="11"/>
      <c r="F51" s="11"/>
      <c r="G51" s="12"/>
      <c r="H51" s="13"/>
      <c r="I51" s="29"/>
      <c r="J51" s="43"/>
      <c r="K51" s="43"/>
      <c r="L51" s="43"/>
      <c r="M51" s="60"/>
      <c r="N51" s="10"/>
    </row>
    <row r="52" spans="1:14" s="6" customFormat="1" ht="28.5" hidden="1" x14ac:dyDescent="0.2">
      <c r="A52" s="24" t="s">
        <v>19</v>
      </c>
      <c r="B52" s="20">
        <v>1</v>
      </c>
      <c r="C52" s="20">
        <v>6</v>
      </c>
      <c r="D52" s="20">
        <v>5</v>
      </c>
      <c r="E52" s="20">
        <v>0</v>
      </c>
      <c r="F52" s="20">
        <v>0</v>
      </c>
      <c r="G52" s="21">
        <v>0</v>
      </c>
      <c r="H52" s="22">
        <v>0</v>
      </c>
      <c r="I52" s="30" t="s">
        <v>21</v>
      </c>
      <c r="J52" s="44">
        <f>J53</f>
        <v>0</v>
      </c>
      <c r="K52" s="44">
        <f>K53</f>
        <v>0</v>
      </c>
      <c r="L52" s="44">
        <f t="shared" si="0"/>
        <v>0</v>
      </c>
      <c r="M52" s="61"/>
      <c r="N52" s="10"/>
    </row>
    <row r="53" spans="1:14" s="6" customFormat="1" ht="27.75" hidden="1" customHeight="1" x14ac:dyDescent="0.2">
      <c r="A53" s="25" t="s">
        <v>19</v>
      </c>
      <c r="B53" s="17">
        <v>1</v>
      </c>
      <c r="C53" s="17">
        <v>6</v>
      </c>
      <c r="D53" s="17">
        <v>5</v>
      </c>
      <c r="E53" s="17">
        <v>0</v>
      </c>
      <c r="F53" s="17">
        <v>0</v>
      </c>
      <c r="G53" s="18">
        <v>0</v>
      </c>
      <c r="H53" s="19">
        <v>600</v>
      </c>
      <c r="I53" s="31" t="s">
        <v>22</v>
      </c>
      <c r="J53" s="45">
        <f>J54</f>
        <v>0</v>
      </c>
      <c r="K53" s="45">
        <f>K54</f>
        <v>0</v>
      </c>
      <c r="L53" s="45">
        <f t="shared" si="0"/>
        <v>0</v>
      </c>
      <c r="M53" s="62"/>
      <c r="N53" s="10"/>
    </row>
    <row r="54" spans="1:14" s="6" customFormat="1" ht="32.25" hidden="1" customHeight="1" x14ac:dyDescent="0.2">
      <c r="A54" s="25" t="s">
        <v>19</v>
      </c>
      <c r="B54" s="17">
        <v>1</v>
      </c>
      <c r="C54" s="17">
        <v>6</v>
      </c>
      <c r="D54" s="17">
        <v>5</v>
      </c>
      <c r="E54" s="17">
        <v>1</v>
      </c>
      <c r="F54" s="17">
        <v>5</v>
      </c>
      <c r="G54" s="18">
        <v>0</v>
      </c>
      <c r="H54" s="19">
        <v>640</v>
      </c>
      <c r="I54" s="31" t="s">
        <v>24</v>
      </c>
      <c r="J54" s="42"/>
      <c r="K54" s="42"/>
      <c r="L54" s="42">
        <f t="shared" si="0"/>
        <v>0</v>
      </c>
      <c r="M54" s="60"/>
      <c r="N54" s="39"/>
    </row>
    <row r="55" spans="1:14" s="15" customFormat="1" x14ac:dyDescent="0.2">
      <c r="A55" s="27"/>
      <c r="I55" s="66"/>
      <c r="J55" s="67"/>
      <c r="K55" s="68"/>
      <c r="L55" s="68"/>
      <c r="M55" s="68"/>
      <c r="N55" s="64"/>
    </row>
    <row r="56" spans="1:14" x14ac:dyDescent="0.2">
      <c r="A56" s="28"/>
      <c r="B56" s="4"/>
      <c r="C56" s="4"/>
      <c r="D56" s="4"/>
      <c r="E56" s="4"/>
      <c r="F56" s="4"/>
      <c r="G56" s="4"/>
      <c r="H56" s="4"/>
      <c r="I56" s="69"/>
      <c r="J56" s="67"/>
      <c r="K56" s="68"/>
      <c r="L56" s="68"/>
      <c r="M56" s="68"/>
      <c r="N56" s="64"/>
    </row>
    <row r="57" spans="1:14" x14ac:dyDescent="0.2">
      <c r="A57" s="28"/>
      <c r="B57" s="7"/>
      <c r="C57" s="7"/>
      <c r="D57" s="7"/>
      <c r="E57" s="7"/>
      <c r="F57" s="7"/>
      <c r="G57" s="8"/>
      <c r="H57" s="9"/>
      <c r="I57" s="70"/>
      <c r="J57" s="67"/>
      <c r="K57" s="68"/>
      <c r="L57" s="68"/>
      <c r="M57" s="68"/>
      <c r="N57" s="64"/>
    </row>
    <row r="58" spans="1:14" x14ac:dyDescent="0.2">
      <c r="A58" s="28"/>
      <c r="B58" s="7"/>
      <c r="C58" s="7"/>
      <c r="D58" s="7"/>
      <c r="E58" s="7"/>
      <c r="F58" s="7"/>
      <c r="G58" s="8"/>
      <c r="H58" s="9"/>
      <c r="I58" s="70"/>
      <c r="J58" s="67"/>
      <c r="K58" s="68"/>
      <c r="L58" s="68"/>
      <c r="M58" s="68"/>
      <c r="N58" s="64"/>
    </row>
    <row r="59" spans="1:14" x14ac:dyDescent="0.2">
      <c r="A59" s="28"/>
      <c r="B59" s="7"/>
      <c r="C59" s="7"/>
      <c r="D59" s="7"/>
      <c r="E59" s="7"/>
      <c r="F59" s="7"/>
      <c r="G59" s="8"/>
      <c r="H59" s="9"/>
      <c r="I59" s="70"/>
      <c r="J59" s="67"/>
      <c r="K59" s="68"/>
      <c r="L59" s="68"/>
      <c r="M59" s="68"/>
      <c r="N59" s="64"/>
    </row>
    <row r="60" spans="1:14" x14ac:dyDescent="0.2">
      <c r="A60" s="28"/>
      <c r="I60" s="69"/>
      <c r="J60" s="68"/>
      <c r="K60" s="68"/>
      <c r="L60" s="68"/>
      <c r="M60" s="68"/>
      <c r="N60" s="64"/>
    </row>
    <row r="61" spans="1:14" x14ac:dyDescent="0.2">
      <c r="A61" s="28"/>
      <c r="I61" s="69"/>
      <c r="J61" s="68"/>
      <c r="K61" s="68"/>
      <c r="L61" s="68"/>
      <c r="M61" s="68"/>
      <c r="N61" s="64"/>
    </row>
    <row r="62" spans="1:14" x14ac:dyDescent="0.2">
      <c r="A62" s="28"/>
      <c r="I62" s="74"/>
      <c r="J62" s="144"/>
      <c r="K62" s="68"/>
      <c r="L62" s="68"/>
      <c r="M62" s="68"/>
      <c r="N62" s="64"/>
    </row>
    <row r="63" spans="1:14" x14ac:dyDescent="0.2">
      <c r="A63" s="28"/>
      <c r="I63" s="71"/>
      <c r="J63" s="145"/>
      <c r="K63" s="73"/>
      <c r="L63" s="73"/>
      <c r="M63" s="68"/>
      <c r="N63" s="64"/>
    </row>
    <row r="64" spans="1:14" x14ac:dyDescent="0.2">
      <c r="A64" s="28"/>
      <c r="I64" s="71"/>
      <c r="J64" s="146"/>
      <c r="K64" s="68"/>
      <c r="L64" s="68"/>
      <c r="M64" s="68"/>
      <c r="N64" s="64"/>
    </row>
    <row r="65" spans="1:14" x14ac:dyDescent="0.2">
      <c r="A65" s="28"/>
      <c r="I65" s="71"/>
      <c r="J65" s="72"/>
      <c r="K65" s="68"/>
      <c r="L65" s="68"/>
      <c r="M65" s="67"/>
      <c r="N65" s="65"/>
    </row>
    <row r="66" spans="1:14" ht="9.75" customHeight="1" x14ac:dyDescent="0.2">
      <c r="A66" s="28"/>
      <c r="I66" s="172"/>
      <c r="J66" s="146"/>
      <c r="K66" s="68"/>
      <c r="L66" s="68"/>
      <c r="M66" s="67"/>
      <c r="N66" s="65"/>
    </row>
    <row r="67" spans="1:14" ht="9.75" customHeight="1" x14ac:dyDescent="0.2">
      <c r="A67" s="28"/>
      <c r="I67" s="173"/>
      <c r="J67" s="174"/>
      <c r="K67" s="174"/>
      <c r="L67" s="174"/>
      <c r="M67" s="63"/>
      <c r="N67" s="65"/>
    </row>
    <row r="68" spans="1:14" ht="9.75" customHeight="1" x14ac:dyDescent="0.2">
      <c r="A68" s="28"/>
      <c r="I68" s="32"/>
      <c r="J68" s="63"/>
      <c r="K68" s="75"/>
      <c r="L68" s="63"/>
      <c r="M68" s="63"/>
      <c r="N68" s="65"/>
    </row>
    <row r="69" spans="1:14" x14ac:dyDescent="0.2">
      <c r="A69" s="28"/>
      <c r="I69" s="32"/>
      <c r="J69" s="63"/>
      <c r="K69" s="63"/>
      <c r="L69" s="63"/>
      <c r="M69" s="63"/>
      <c r="N69" s="65"/>
    </row>
    <row r="70" spans="1:14" x14ac:dyDescent="0.2">
      <c r="A70" s="28"/>
      <c r="I70" s="32"/>
      <c r="J70" s="63"/>
      <c r="K70" s="63"/>
      <c r="L70" s="63"/>
      <c r="M70" s="63"/>
      <c r="N70" s="65"/>
    </row>
    <row r="71" spans="1:14" x14ac:dyDescent="0.2">
      <c r="A71" s="28"/>
      <c r="I71" s="32"/>
      <c r="J71" s="63"/>
      <c r="K71" s="63"/>
      <c r="L71" s="63"/>
      <c r="M71" s="63"/>
      <c r="N71" s="65"/>
    </row>
    <row r="72" spans="1:14" x14ac:dyDescent="0.2">
      <c r="A72" s="28"/>
      <c r="I72" s="32"/>
      <c r="J72" s="63"/>
      <c r="K72" s="63"/>
      <c r="L72" s="63"/>
      <c r="M72" s="63"/>
      <c r="N72" s="65"/>
    </row>
    <row r="73" spans="1:14" x14ac:dyDescent="0.2">
      <c r="A73" s="28"/>
      <c r="I73" s="32"/>
      <c r="J73" s="63"/>
      <c r="K73" s="63"/>
      <c r="L73" s="63"/>
      <c r="M73" s="63"/>
      <c r="N73" s="65"/>
    </row>
    <row r="74" spans="1:14" x14ac:dyDescent="0.2">
      <c r="A74" s="28"/>
      <c r="I74" s="32"/>
      <c r="J74" s="63"/>
      <c r="K74" s="63"/>
      <c r="L74" s="63"/>
      <c r="M74" s="63"/>
      <c r="N74" s="65"/>
    </row>
    <row r="75" spans="1:14" x14ac:dyDescent="0.2">
      <c r="A75" s="28"/>
      <c r="I75" s="32"/>
      <c r="J75" s="63"/>
      <c r="K75" s="63"/>
      <c r="L75" s="63"/>
      <c r="M75" s="63"/>
      <c r="N75" s="65"/>
    </row>
    <row r="76" spans="1:14" x14ac:dyDescent="0.2">
      <c r="A76" s="28"/>
      <c r="I76" s="32"/>
      <c r="J76" s="63"/>
      <c r="K76" s="63"/>
      <c r="L76" s="63"/>
      <c r="M76" s="63"/>
      <c r="N76" s="65"/>
    </row>
    <row r="77" spans="1:14" x14ac:dyDescent="0.2">
      <c r="A77" s="28"/>
      <c r="I77" s="32"/>
      <c r="J77" s="63"/>
      <c r="K77" s="63"/>
      <c r="L77" s="63"/>
      <c r="M77" s="63"/>
      <c r="N77" s="65"/>
    </row>
    <row r="78" spans="1:14" x14ac:dyDescent="0.2">
      <c r="A78" s="28"/>
      <c r="I78" s="32"/>
      <c r="J78" s="63"/>
      <c r="K78" s="63"/>
      <c r="L78" s="63"/>
      <c r="M78" s="63"/>
      <c r="N78" s="65"/>
    </row>
    <row r="79" spans="1:14" x14ac:dyDescent="0.2">
      <c r="A79" s="28"/>
      <c r="I79" s="32"/>
      <c r="J79" s="40"/>
      <c r="K79" s="40"/>
      <c r="L79" s="40"/>
    </row>
    <row r="80" spans="1:14" x14ac:dyDescent="0.2">
      <c r="A80" s="28"/>
      <c r="I80" s="32"/>
    </row>
    <row r="81" spans="1:9" x14ac:dyDescent="0.2">
      <c r="A81" s="28"/>
      <c r="I81" s="32"/>
    </row>
    <row r="82" spans="1:9" x14ac:dyDescent="0.2">
      <c r="A82" s="28"/>
      <c r="I82" s="32"/>
    </row>
    <row r="83" spans="1:9" x14ac:dyDescent="0.2">
      <c r="A83" s="28"/>
      <c r="I83" s="32"/>
    </row>
    <row r="84" spans="1:9" x14ac:dyDescent="0.2">
      <c r="A84" s="28"/>
      <c r="I84" s="32"/>
    </row>
    <row r="85" spans="1:9" x14ac:dyDescent="0.2">
      <c r="A85" s="28"/>
      <c r="I85" s="32"/>
    </row>
    <row r="86" spans="1:9" x14ac:dyDescent="0.2">
      <c r="A86" s="28"/>
      <c r="I86" s="32"/>
    </row>
    <row r="87" spans="1:9" x14ac:dyDescent="0.2">
      <c r="A87" s="28"/>
      <c r="I87" s="32"/>
    </row>
    <row r="88" spans="1:9" x14ac:dyDescent="0.2">
      <c r="A88" s="28"/>
      <c r="I88" s="32"/>
    </row>
    <row r="89" spans="1:9" x14ac:dyDescent="0.2">
      <c r="A89" s="28"/>
      <c r="I89" s="32"/>
    </row>
    <row r="90" spans="1:9" x14ac:dyDescent="0.2">
      <c r="A90" s="28"/>
      <c r="I90" s="32"/>
    </row>
    <row r="91" spans="1:9" x14ac:dyDescent="0.2">
      <c r="A91" s="28"/>
      <c r="I91" s="32"/>
    </row>
    <row r="92" spans="1:9" x14ac:dyDescent="0.2">
      <c r="A92" s="28"/>
      <c r="I92" s="32"/>
    </row>
    <row r="93" spans="1:9" x14ac:dyDescent="0.2">
      <c r="A93" s="28"/>
      <c r="I93" s="32"/>
    </row>
    <row r="94" spans="1:9" x14ac:dyDescent="0.2">
      <c r="A94" s="28"/>
      <c r="I94" s="32"/>
    </row>
    <row r="95" spans="1:9" x14ac:dyDescent="0.2">
      <c r="A95" s="28"/>
      <c r="I95" s="32"/>
    </row>
    <row r="96" spans="1:9" x14ac:dyDescent="0.2">
      <c r="A96" s="28"/>
      <c r="I96" s="32"/>
    </row>
    <row r="97" spans="1:9" x14ac:dyDescent="0.2">
      <c r="A97" s="28"/>
      <c r="I97" s="32"/>
    </row>
    <row r="98" spans="1:9" x14ac:dyDescent="0.2">
      <c r="A98" s="28"/>
      <c r="I98" s="32"/>
    </row>
    <row r="99" spans="1:9" x14ac:dyDescent="0.2">
      <c r="A99" s="28"/>
      <c r="I99" s="32"/>
    </row>
    <row r="100" spans="1:9" x14ac:dyDescent="0.2">
      <c r="A100" s="28"/>
      <c r="I100" s="32"/>
    </row>
    <row r="101" spans="1:9" x14ac:dyDescent="0.2">
      <c r="A101" s="28"/>
      <c r="I101" s="32"/>
    </row>
    <row r="102" spans="1:9" x14ac:dyDescent="0.2">
      <c r="A102" s="28"/>
      <c r="I102" s="32"/>
    </row>
    <row r="103" spans="1:9" x14ac:dyDescent="0.2">
      <c r="A103" s="28"/>
      <c r="I103" s="32"/>
    </row>
    <row r="104" spans="1:9" x14ac:dyDescent="0.2">
      <c r="A104" s="28"/>
      <c r="I104" s="32"/>
    </row>
    <row r="105" spans="1:9" x14ac:dyDescent="0.2">
      <c r="A105" s="28"/>
      <c r="I105" s="32"/>
    </row>
    <row r="106" spans="1:9" x14ac:dyDescent="0.2">
      <c r="A106" s="28"/>
      <c r="I106" s="32"/>
    </row>
    <row r="107" spans="1:9" x14ac:dyDescent="0.2">
      <c r="A107" s="28"/>
      <c r="I107" s="32"/>
    </row>
    <row r="108" spans="1:9" x14ac:dyDescent="0.2">
      <c r="A108" s="28"/>
      <c r="I108" s="32"/>
    </row>
    <row r="109" spans="1:9" x14ac:dyDescent="0.2">
      <c r="A109" s="28"/>
      <c r="I109" s="32"/>
    </row>
    <row r="110" spans="1:9" x14ac:dyDescent="0.2">
      <c r="A110" s="28"/>
      <c r="I110" s="32"/>
    </row>
    <row r="111" spans="1:9" x14ac:dyDescent="0.2">
      <c r="A111" s="28"/>
      <c r="I111" s="32"/>
    </row>
    <row r="112" spans="1:9" x14ac:dyDescent="0.2">
      <c r="A112" s="28"/>
      <c r="I112" s="32"/>
    </row>
    <row r="113" spans="1:9" x14ac:dyDescent="0.2">
      <c r="A113" s="28"/>
      <c r="I113" s="32"/>
    </row>
    <row r="114" spans="1:9" x14ac:dyDescent="0.2">
      <c r="A114" s="28"/>
      <c r="I114" s="32"/>
    </row>
    <row r="115" spans="1:9" x14ac:dyDescent="0.2">
      <c r="A115" s="28"/>
      <c r="I115" s="32"/>
    </row>
    <row r="116" spans="1:9" x14ac:dyDescent="0.2">
      <c r="A116" s="28"/>
      <c r="I116" s="32"/>
    </row>
    <row r="117" spans="1:9" x14ac:dyDescent="0.2">
      <c r="A117" s="28"/>
      <c r="I117" s="32"/>
    </row>
    <row r="118" spans="1:9" x14ac:dyDescent="0.2">
      <c r="A118" s="28"/>
      <c r="I118" s="32"/>
    </row>
    <row r="119" spans="1:9" x14ac:dyDescent="0.2">
      <c r="A119" s="28"/>
      <c r="I119" s="32"/>
    </row>
    <row r="120" spans="1:9" x14ac:dyDescent="0.2">
      <c r="A120" s="28"/>
      <c r="I120" s="32"/>
    </row>
    <row r="121" spans="1:9" x14ac:dyDescent="0.2">
      <c r="A121" s="28"/>
      <c r="I121" s="32"/>
    </row>
    <row r="122" spans="1:9" x14ac:dyDescent="0.2">
      <c r="A122" s="28"/>
      <c r="I122" s="32"/>
    </row>
    <row r="123" spans="1:9" x14ac:dyDescent="0.2">
      <c r="A123" s="28"/>
      <c r="I123" s="32"/>
    </row>
    <row r="124" spans="1:9" x14ac:dyDescent="0.2">
      <c r="A124" s="28"/>
      <c r="I124" s="32"/>
    </row>
    <row r="125" spans="1:9" x14ac:dyDescent="0.2">
      <c r="A125" s="28"/>
      <c r="I125" s="32"/>
    </row>
    <row r="126" spans="1:9" x14ac:dyDescent="0.2">
      <c r="A126" s="28"/>
      <c r="I126" s="32"/>
    </row>
    <row r="127" spans="1:9" x14ac:dyDescent="0.2">
      <c r="A127" s="28"/>
      <c r="I127" s="32"/>
    </row>
    <row r="128" spans="1:9" x14ac:dyDescent="0.2">
      <c r="A128" s="28"/>
      <c r="I128" s="32"/>
    </row>
    <row r="129" spans="1:9" x14ac:dyDescent="0.2">
      <c r="A129" s="28"/>
      <c r="I129" s="32"/>
    </row>
    <row r="130" spans="1:9" x14ac:dyDescent="0.2">
      <c r="A130" s="28"/>
      <c r="I130" s="32"/>
    </row>
    <row r="131" spans="1:9" x14ac:dyDescent="0.2">
      <c r="A131" s="28"/>
      <c r="I131" s="32"/>
    </row>
    <row r="132" spans="1:9" x14ac:dyDescent="0.2">
      <c r="A132" s="28"/>
      <c r="I132" s="32"/>
    </row>
    <row r="133" spans="1:9" x14ac:dyDescent="0.2">
      <c r="A133" s="28"/>
      <c r="I133" s="32"/>
    </row>
    <row r="134" spans="1:9" x14ac:dyDescent="0.2">
      <c r="A134" s="28"/>
      <c r="I134" s="32"/>
    </row>
    <row r="135" spans="1:9" x14ac:dyDescent="0.2">
      <c r="A135" s="28"/>
      <c r="I135" s="32"/>
    </row>
    <row r="136" spans="1:9" x14ac:dyDescent="0.2">
      <c r="A136" s="28"/>
      <c r="I136" s="32"/>
    </row>
    <row r="137" spans="1:9" x14ac:dyDescent="0.2">
      <c r="A137" s="28"/>
      <c r="I137" s="32"/>
    </row>
    <row r="138" spans="1:9" x14ac:dyDescent="0.2">
      <c r="A138" s="28"/>
      <c r="I138" s="32"/>
    </row>
    <row r="139" spans="1:9" x14ac:dyDescent="0.2">
      <c r="A139" s="28"/>
      <c r="I139" s="32"/>
    </row>
    <row r="140" spans="1:9" x14ac:dyDescent="0.2">
      <c r="A140" s="28"/>
      <c r="I140" s="32"/>
    </row>
    <row r="141" spans="1:9" x14ac:dyDescent="0.2">
      <c r="A141" s="28"/>
      <c r="I141" s="32"/>
    </row>
    <row r="142" spans="1:9" x14ac:dyDescent="0.2">
      <c r="A142" s="28"/>
      <c r="I142" s="32"/>
    </row>
    <row r="143" spans="1:9" x14ac:dyDescent="0.2">
      <c r="A143" s="28"/>
      <c r="I143" s="32"/>
    </row>
    <row r="144" spans="1:9" x14ac:dyDescent="0.2">
      <c r="A144" s="28"/>
      <c r="I144" s="32"/>
    </row>
    <row r="145" spans="1:9" x14ac:dyDescent="0.2">
      <c r="A145" s="28"/>
      <c r="I145" s="32"/>
    </row>
    <row r="146" spans="1:9" x14ac:dyDescent="0.2">
      <c r="A146" s="28"/>
      <c r="I146" s="32"/>
    </row>
    <row r="147" spans="1:9" x14ac:dyDescent="0.2">
      <c r="A147" s="28"/>
      <c r="I147" s="32"/>
    </row>
    <row r="148" spans="1:9" x14ac:dyDescent="0.2">
      <c r="A148" s="28"/>
      <c r="I148" s="32"/>
    </row>
    <row r="149" spans="1:9" x14ac:dyDescent="0.2">
      <c r="A149" s="28"/>
      <c r="I149" s="32"/>
    </row>
    <row r="150" spans="1:9" x14ac:dyDescent="0.2">
      <c r="A150" s="28"/>
      <c r="I150" s="32"/>
    </row>
    <row r="151" spans="1:9" x14ac:dyDescent="0.2">
      <c r="A151" s="28"/>
      <c r="I151" s="32"/>
    </row>
    <row r="152" spans="1:9" x14ac:dyDescent="0.2">
      <c r="A152" s="28"/>
      <c r="I152" s="32"/>
    </row>
    <row r="153" spans="1:9" x14ac:dyDescent="0.2">
      <c r="A153" s="28"/>
      <c r="I153" s="32"/>
    </row>
    <row r="154" spans="1:9" x14ac:dyDescent="0.2">
      <c r="A154" s="28"/>
      <c r="I154" s="32"/>
    </row>
    <row r="155" spans="1:9" x14ac:dyDescent="0.2">
      <c r="A155" s="28"/>
      <c r="I155" s="32"/>
    </row>
    <row r="156" spans="1:9" x14ac:dyDescent="0.2">
      <c r="A156" s="28"/>
      <c r="I156" s="32"/>
    </row>
    <row r="157" spans="1:9" x14ac:dyDescent="0.2">
      <c r="A157" s="28"/>
      <c r="I157" s="32"/>
    </row>
    <row r="158" spans="1:9" x14ac:dyDescent="0.2">
      <c r="A158" s="28"/>
    </row>
    <row r="159" spans="1:9" x14ac:dyDescent="0.2">
      <c r="A159" s="28"/>
    </row>
    <row r="160" spans="1:9" x14ac:dyDescent="0.2">
      <c r="A160" s="28"/>
    </row>
    <row r="161" spans="1:1" x14ac:dyDescent="0.2">
      <c r="A161" s="28"/>
    </row>
    <row r="162" spans="1:1" x14ac:dyDescent="0.2">
      <c r="A162" s="28"/>
    </row>
    <row r="163" spans="1:1" x14ac:dyDescent="0.2">
      <c r="A163" s="28"/>
    </row>
    <row r="164" spans="1:1" x14ac:dyDescent="0.2">
      <c r="A164" s="28"/>
    </row>
    <row r="165" spans="1:1" x14ac:dyDescent="0.2">
      <c r="A165" s="28"/>
    </row>
    <row r="166" spans="1:1" x14ac:dyDescent="0.2">
      <c r="A166" s="28"/>
    </row>
    <row r="167" spans="1:1" x14ac:dyDescent="0.2">
      <c r="A167" s="28"/>
    </row>
    <row r="168" spans="1:1" x14ac:dyDescent="0.2">
      <c r="A168" s="28"/>
    </row>
    <row r="169" spans="1:1" x14ac:dyDescent="0.2">
      <c r="A169" s="28"/>
    </row>
    <row r="170" spans="1:1" x14ac:dyDescent="0.2">
      <c r="A170" s="28"/>
    </row>
    <row r="171" spans="1:1" x14ac:dyDescent="0.2">
      <c r="A171" s="28"/>
    </row>
    <row r="172" spans="1:1" x14ac:dyDescent="0.2">
      <c r="A172" s="28"/>
    </row>
    <row r="173" spans="1:1" x14ac:dyDescent="0.2">
      <c r="A173" s="28"/>
    </row>
    <row r="174" spans="1:1" x14ac:dyDescent="0.2">
      <c r="A174" s="28"/>
    </row>
    <row r="175" spans="1:1" x14ac:dyDescent="0.2">
      <c r="A175" s="28"/>
    </row>
    <row r="176" spans="1:1" x14ac:dyDescent="0.2">
      <c r="A176" s="28"/>
    </row>
    <row r="177" spans="1:1" x14ac:dyDescent="0.2">
      <c r="A177" s="28"/>
    </row>
    <row r="178" spans="1:1" x14ac:dyDescent="0.2">
      <c r="A178" s="28"/>
    </row>
    <row r="179" spans="1:1" x14ac:dyDescent="0.2">
      <c r="A179" s="28"/>
    </row>
    <row r="180" spans="1:1" x14ac:dyDescent="0.2">
      <c r="A180" s="28"/>
    </row>
    <row r="181" spans="1:1" x14ac:dyDescent="0.2">
      <c r="A181" s="28"/>
    </row>
    <row r="182" spans="1:1" x14ac:dyDescent="0.2">
      <c r="A182" s="28"/>
    </row>
    <row r="183" spans="1:1" x14ac:dyDescent="0.2">
      <c r="A183" s="28"/>
    </row>
    <row r="184" spans="1:1" x14ac:dyDescent="0.2">
      <c r="A184" s="28"/>
    </row>
    <row r="185" spans="1:1" x14ac:dyDescent="0.2">
      <c r="A185" s="28"/>
    </row>
    <row r="186" spans="1:1" x14ac:dyDescent="0.2">
      <c r="A186" s="28"/>
    </row>
    <row r="187" spans="1:1" x14ac:dyDescent="0.2">
      <c r="A187" s="28"/>
    </row>
    <row r="188" spans="1:1" x14ac:dyDescent="0.2">
      <c r="A188" s="28"/>
    </row>
    <row r="189" spans="1:1" x14ac:dyDescent="0.2">
      <c r="A189" s="28"/>
    </row>
    <row r="190" spans="1:1" x14ac:dyDescent="0.2">
      <c r="A190" s="28"/>
    </row>
    <row r="191" spans="1:1" x14ac:dyDescent="0.2">
      <c r="A191" s="28"/>
    </row>
    <row r="192" spans="1:1" x14ac:dyDescent="0.2">
      <c r="A192" s="28"/>
    </row>
    <row r="193" spans="1:1" x14ac:dyDescent="0.2">
      <c r="A193" s="28"/>
    </row>
    <row r="194" spans="1:1" x14ac:dyDescent="0.2">
      <c r="A194" s="28"/>
    </row>
    <row r="195" spans="1:1" x14ac:dyDescent="0.2">
      <c r="A195" s="28"/>
    </row>
    <row r="196" spans="1:1" x14ac:dyDescent="0.2">
      <c r="A196" s="28"/>
    </row>
    <row r="197" spans="1:1" x14ac:dyDescent="0.2">
      <c r="A197" s="28"/>
    </row>
    <row r="198" spans="1:1" x14ac:dyDescent="0.2">
      <c r="A198" s="28"/>
    </row>
    <row r="199" spans="1:1" x14ac:dyDescent="0.2">
      <c r="A199" s="28"/>
    </row>
    <row r="200" spans="1:1" x14ac:dyDescent="0.2">
      <c r="A200" s="28"/>
    </row>
    <row r="201" spans="1:1" x14ac:dyDescent="0.2">
      <c r="A201" s="28"/>
    </row>
    <row r="202" spans="1:1" x14ac:dyDescent="0.2">
      <c r="A202" s="28"/>
    </row>
    <row r="203" spans="1:1" x14ac:dyDescent="0.2">
      <c r="A203" s="28"/>
    </row>
    <row r="204" spans="1:1" x14ac:dyDescent="0.2">
      <c r="A204" s="28"/>
    </row>
    <row r="205" spans="1:1" x14ac:dyDescent="0.2">
      <c r="A205" s="28"/>
    </row>
    <row r="206" spans="1:1" x14ac:dyDescent="0.2">
      <c r="A206" s="28"/>
    </row>
    <row r="207" spans="1:1" x14ac:dyDescent="0.2">
      <c r="A207" s="28"/>
    </row>
    <row r="208" spans="1:1" x14ac:dyDescent="0.2">
      <c r="A208" s="28"/>
    </row>
    <row r="209" spans="1:1" x14ac:dyDescent="0.2">
      <c r="A209" s="28"/>
    </row>
    <row r="210" spans="1:1" x14ac:dyDescent="0.2">
      <c r="A210" s="28"/>
    </row>
    <row r="211" spans="1:1" x14ac:dyDescent="0.2">
      <c r="A211" s="28"/>
    </row>
    <row r="212" spans="1:1" x14ac:dyDescent="0.2">
      <c r="A212" s="28"/>
    </row>
    <row r="213" spans="1:1" x14ac:dyDescent="0.2">
      <c r="A213" s="28"/>
    </row>
    <row r="214" spans="1:1" x14ac:dyDescent="0.2">
      <c r="A214" s="28"/>
    </row>
    <row r="215" spans="1:1" x14ac:dyDescent="0.2">
      <c r="A215" s="28"/>
    </row>
    <row r="216" spans="1:1" x14ac:dyDescent="0.2">
      <c r="A216" s="28"/>
    </row>
    <row r="217" spans="1:1" x14ac:dyDescent="0.2">
      <c r="A217" s="28"/>
    </row>
    <row r="218" spans="1:1" x14ac:dyDescent="0.2">
      <c r="A218" s="28"/>
    </row>
    <row r="219" spans="1:1" x14ac:dyDescent="0.2">
      <c r="A219" s="28"/>
    </row>
    <row r="220" spans="1:1" x14ac:dyDescent="0.2">
      <c r="A220" s="28"/>
    </row>
    <row r="221" spans="1:1" x14ac:dyDescent="0.2">
      <c r="A221" s="28"/>
    </row>
    <row r="222" spans="1:1" x14ac:dyDescent="0.2">
      <c r="A222" s="28"/>
    </row>
    <row r="223" spans="1:1" x14ac:dyDescent="0.2">
      <c r="A223" s="28"/>
    </row>
    <row r="224" spans="1:1" x14ac:dyDescent="0.2">
      <c r="A224" s="28"/>
    </row>
    <row r="225" spans="1:1" x14ac:dyDescent="0.2">
      <c r="A225" s="28"/>
    </row>
    <row r="226" spans="1:1" x14ac:dyDescent="0.2">
      <c r="A226" s="28"/>
    </row>
    <row r="227" spans="1:1" x14ac:dyDescent="0.2">
      <c r="A227" s="28"/>
    </row>
    <row r="228" spans="1:1" x14ac:dyDescent="0.2">
      <c r="A228" s="28"/>
    </row>
    <row r="229" spans="1:1" x14ac:dyDescent="0.2">
      <c r="A229" s="28"/>
    </row>
    <row r="230" spans="1:1" x14ac:dyDescent="0.2">
      <c r="A230" s="28"/>
    </row>
    <row r="231" spans="1:1" x14ac:dyDescent="0.2">
      <c r="A231" s="28"/>
    </row>
    <row r="232" spans="1:1" x14ac:dyDescent="0.2">
      <c r="A232" s="28"/>
    </row>
    <row r="233" spans="1:1" x14ac:dyDescent="0.2">
      <c r="A233" s="28"/>
    </row>
    <row r="234" spans="1:1" x14ac:dyDescent="0.2">
      <c r="A234" s="28"/>
    </row>
    <row r="235" spans="1:1" x14ac:dyDescent="0.2">
      <c r="A235" s="28"/>
    </row>
    <row r="236" spans="1:1" x14ac:dyDescent="0.2">
      <c r="A236" s="28"/>
    </row>
    <row r="237" spans="1:1" x14ac:dyDescent="0.2">
      <c r="A237" s="28"/>
    </row>
    <row r="238" spans="1:1" x14ac:dyDescent="0.2">
      <c r="A238" s="28"/>
    </row>
    <row r="239" spans="1:1" x14ac:dyDescent="0.2">
      <c r="A239" s="28"/>
    </row>
    <row r="240" spans="1:1" x14ac:dyDescent="0.2">
      <c r="A240" s="28"/>
    </row>
    <row r="241" spans="1:1" x14ac:dyDescent="0.2">
      <c r="A241" s="28"/>
    </row>
    <row r="242" spans="1:1" x14ac:dyDescent="0.2">
      <c r="A242" s="28"/>
    </row>
    <row r="243" spans="1:1" x14ac:dyDescent="0.2">
      <c r="A243" s="28"/>
    </row>
    <row r="244" spans="1:1" x14ac:dyDescent="0.2">
      <c r="A244" s="28"/>
    </row>
    <row r="245" spans="1:1" x14ac:dyDescent="0.2">
      <c r="A245" s="28"/>
    </row>
    <row r="246" spans="1:1" x14ac:dyDescent="0.2">
      <c r="A246" s="28"/>
    </row>
    <row r="247" spans="1:1" x14ac:dyDescent="0.2">
      <c r="A247" s="28"/>
    </row>
    <row r="248" spans="1:1" x14ac:dyDescent="0.2">
      <c r="A248" s="28"/>
    </row>
    <row r="249" spans="1:1" x14ac:dyDescent="0.2">
      <c r="A249" s="28"/>
    </row>
    <row r="250" spans="1:1" x14ac:dyDescent="0.2">
      <c r="A250" s="28"/>
    </row>
    <row r="251" spans="1:1" x14ac:dyDescent="0.2">
      <c r="A251" s="28"/>
    </row>
    <row r="252" spans="1:1" x14ac:dyDescent="0.2">
      <c r="A252" s="28"/>
    </row>
    <row r="253" spans="1:1" x14ac:dyDescent="0.2">
      <c r="A253" s="28"/>
    </row>
    <row r="254" spans="1:1" x14ac:dyDescent="0.2">
      <c r="A254" s="28"/>
    </row>
    <row r="255" spans="1:1" x14ac:dyDescent="0.2">
      <c r="A255" s="28"/>
    </row>
    <row r="256" spans="1:1" x14ac:dyDescent="0.2">
      <c r="A256" s="28"/>
    </row>
    <row r="257" spans="1:1" x14ac:dyDescent="0.2">
      <c r="A257" s="28"/>
    </row>
    <row r="258" spans="1:1" x14ac:dyDescent="0.2">
      <c r="A258" s="28"/>
    </row>
    <row r="259" spans="1:1" x14ac:dyDescent="0.2">
      <c r="A259" s="28"/>
    </row>
    <row r="260" spans="1:1" x14ac:dyDescent="0.2">
      <c r="A260" s="28"/>
    </row>
    <row r="261" spans="1:1" x14ac:dyDescent="0.2">
      <c r="A261" s="28"/>
    </row>
    <row r="262" spans="1:1" x14ac:dyDescent="0.2">
      <c r="A262" s="28"/>
    </row>
    <row r="263" spans="1:1" x14ac:dyDescent="0.2">
      <c r="A263" s="28"/>
    </row>
    <row r="264" spans="1:1" x14ac:dyDescent="0.2">
      <c r="A264" s="28"/>
    </row>
    <row r="265" spans="1:1" x14ac:dyDescent="0.2">
      <c r="A265" s="28"/>
    </row>
    <row r="266" spans="1:1" x14ac:dyDescent="0.2">
      <c r="A266" s="28"/>
    </row>
    <row r="267" spans="1:1" x14ac:dyDescent="0.2">
      <c r="A267" s="28"/>
    </row>
    <row r="268" spans="1:1" x14ac:dyDescent="0.2">
      <c r="A268" s="28"/>
    </row>
    <row r="269" spans="1:1" x14ac:dyDescent="0.2">
      <c r="A269" s="28"/>
    </row>
    <row r="270" spans="1:1" x14ac:dyDescent="0.2">
      <c r="A270" s="28"/>
    </row>
    <row r="271" spans="1:1" x14ac:dyDescent="0.2">
      <c r="A271" s="28"/>
    </row>
    <row r="272" spans="1:1" x14ac:dyDescent="0.2">
      <c r="A272" s="28"/>
    </row>
    <row r="273" spans="1:1" x14ac:dyDescent="0.2">
      <c r="A273" s="28"/>
    </row>
    <row r="274" spans="1:1" x14ac:dyDescent="0.2">
      <c r="A274" s="28"/>
    </row>
    <row r="275" spans="1:1" x14ac:dyDescent="0.2">
      <c r="A275" s="28"/>
    </row>
    <row r="276" spans="1:1" x14ac:dyDescent="0.2">
      <c r="A276" s="28"/>
    </row>
    <row r="277" spans="1:1" x14ac:dyDescent="0.2">
      <c r="A277" s="28"/>
    </row>
    <row r="278" spans="1:1" x14ac:dyDescent="0.2">
      <c r="A278" s="28"/>
    </row>
    <row r="279" spans="1:1" x14ac:dyDescent="0.2">
      <c r="A279" s="28"/>
    </row>
    <row r="280" spans="1:1" x14ac:dyDescent="0.2">
      <c r="A280" s="28"/>
    </row>
    <row r="281" spans="1:1" x14ac:dyDescent="0.2">
      <c r="A281" s="28"/>
    </row>
    <row r="282" spans="1:1" x14ac:dyDescent="0.2">
      <c r="A282" s="28"/>
    </row>
    <row r="283" spans="1:1" x14ac:dyDescent="0.2">
      <c r="A283" s="28"/>
    </row>
    <row r="284" spans="1:1" x14ac:dyDescent="0.2">
      <c r="A284" s="28"/>
    </row>
    <row r="285" spans="1:1" x14ac:dyDescent="0.2">
      <c r="A285" s="28"/>
    </row>
    <row r="286" spans="1:1" x14ac:dyDescent="0.2">
      <c r="A286" s="28"/>
    </row>
    <row r="287" spans="1:1" x14ac:dyDescent="0.2">
      <c r="A287" s="28"/>
    </row>
    <row r="288" spans="1:1" x14ac:dyDescent="0.2">
      <c r="A288" s="28"/>
    </row>
    <row r="289" spans="1:1" x14ac:dyDescent="0.2">
      <c r="A289" s="28"/>
    </row>
    <row r="290" spans="1:1" x14ac:dyDescent="0.2">
      <c r="A290" s="28"/>
    </row>
    <row r="291" spans="1:1" x14ac:dyDescent="0.2">
      <c r="A291" s="28"/>
    </row>
    <row r="292" spans="1:1" x14ac:dyDescent="0.2">
      <c r="A292" s="28"/>
    </row>
    <row r="293" spans="1:1" x14ac:dyDescent="0.2">
      <c r="A293" s="28"/>
    </row>
    <row r="294" spans="1:1" x14ac:dyDescent="0.2">
      <c r="A294" s="28"/>
    </row>
    <row r="295" spans="1:1" x14ac:dyDescent="0.2">
      <c r="A295" s="28"/>
    </row>
    <row r="296" spans="1:1" x14ac:dyDescent="0.2">
      <c r="A296" s="28"/>
    </row>
    <row r="297" spans="1:1" x14ac:dyDescent="0.2">
      <c r="A297" s="28"/>
    </row>
    <row r="298" spans="1:1" x14ac:dyDescent="0.2">
      <c r="A298" s="28"/>
    </row>
    <row r="299" spans="1:1" x14ac:dyDescent="0.2">
      <c r="A299" s="28"/>
    </row>
    <row r="300" spans="1:1" x14ac:dyDescent="0.2">
      <c r="A300" s="28"/>
    </row>
    <row r="301" spans="1:1" x14ac:dyDescent="0.2">
      <c r="A301" s="28"/>
    </row>
    <row r="302" spans="1:1" x14ac:dyDescent="0.2">
      <c r="A302" s="28"/>
    </row>
    <row r="303" spans="1:1" x14ac:dyDescent="0.2">
      <c r="A303" s="28"/>
    </row>
    <row r="304" spans="1:1" x14ac:dyDescent="0.2">
      <c r="A304" s="28"/>
    </row>
    <row r="305" spans="1:1" x14ac:dyDescent="0.2">
      <c r="A305" s="28"/>
    </row>
    <row r="306" spans="1:1" x14ac:dyDescent="0.2">
      <c r="A306" s="28"/>
    </row>
    <row r="307" spans="1:1" x14ac:dyDescent="0.2">
      <c r="A307" s="28"/>
    </row>
  </sheetData>
  <mergeCells count="11">
    <mergeCell ref="A1:L1"/>
    <mergeCell ref="A2:L2"/>
    <mergeCell ref="A3:L3"/>
    <mergeCell ref="A16:I16"/>
    <mergeCell ref="A18:H18"/>
    <mergeCell ref="A4:L4"/>
    <mergeCell ref="A5:L5"/>
    <mergeCell ref="A6:L6"/>
    <mergeCell ref="A7:L7"/>
    <mergeCell ref="A12:L12"/>
    <mergeCell ref="A13:L13"/>
  </mergeCells>
  <printOptions horizontalCentered="1"/>
  <pageMargins left="0.5" right="0.47244094488188981" top="0.51181102362204722" bottom="0.23622047244094491" header="0.51181102362204722" footer="0.15748031496062992"/>
  <pageSetup paperSize="9" scale="51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2013 год</vt:lpstr>
      <vt:lpstr>'2013 год'!Заголовки_для_печати</vt:lpstr>
      <vt:lpstr>'2013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Дячук</cp:lastModifiedBy>
  <cp:lastPrinted>2013-10-07T07:01:22Z</cp:lastPrinted>
  <dcterms:created xsi:type="dcterms:W3CDTF">2004-09-24T06:05:19Z</dcterms:created>
  <dcterms:modified xsi:type="dcterms:W3CDTF">2013-10-07T07:01:31Z</dcterms:modified>
</cp:coreProperties>
</file>