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мун.управление!$A$1:$AI$377</definedName>
  </definedNames>
  <calcPr calcId="144525"/>
  <fileRecoveryPr autoRecover="0"/>
</workbook>
</file>

<file path=xl/calcChain.xml><?xml version="1.0" encoding="utf-8"?>
<calcChain xmlns="http://schemas.openxmlformats.org/spreadsheetml/2006/main">
  <c r="I373" i="1" l="1"/>
  <c r="S373" i="1"/>
  <c r="N373" i="1"/>
  <c r="S135" i="1" l="1"/>
  <c r="N135" i="1"/>
  <c r="Q80" i="1" l="1"/>
  <c r="V80" i="1"/>
  <c r="W233" i="1" l="1"/>
  <c r="V233" i="1"/>
  <c r="U233" i="1"/>
  <c r="T233" i="1"/>
  <c r="R233" i="1"/>
  <c r="Q233" i="1"/>
  <c r="P233" i="1"/>
  <c r="O233" i="1"/>
  <c r="K233" i="1"/>
  <c r="L233" i="1"/>
  <c r="M233" i="1"/>
  <c r="J233" i="1"/>
  <c r="S236" i="1"/>
  <c r="N236" i="1"/>
  <c r="I236" i="1"/>
  <c r="W169" i="1" l="1"/>
  <c r="V169" i="1"/>
  <c r="U169" i="1"/>
  <c r="T169" i="1"/>
  <c r="R169" i="1"/>
  <c r="Q169" i="1"/>
  <c r="P169" i="1"/>
  <c r="O169" i="1"/>
  <c r="K169" i="1"/>
  <c r="L169" i="1"/>
  <c r="M169" i="1"/>
  <c r="J169" i="1"/>
  <c r="N130" i="1" l="1"/>
  <c r="N129" i="1"/>
  <c r="N128" i="1"/>
  <c r="N127" i="1"/>
  <c r="S130" i="1"/>
  <c r="S129" i="1"/>
  <c r="S128" i="1"/>
  <c r="I130" i="1"/>
  <c r="S253" i="1" l="1"/>
  <c r="S252" i="1" s="1"/>
  <c r="W252" i="1"/>
  <c r="V252" i="1"/>
  <c r="U252" i="1"/>
  <c r="T252" i="1"/>
  <c r="S248" i="1"/>
  <c r="W247" i="1"/>
  <c r="W373" i="1" s="1"/>
  <c r="V247" i="1"/>
  <c r="V373" i="1" s="1"/>
  <c r="U247" i="1"/>
  <c r="U373" i="1" s="1"/>
  <c r="T247" i="1"/>
  <c r="T373" i="1" s="1"/>
  <c r="S247" i="1"/>
  <c r="S239" i="1"/>
  <c r="S238" i="1" s="1"/>
  <c r="W238" i="1"/>
  <c r="V238" i="1"/>
  <c r="U238" i="1"/>
  <c r="T238" i="1"/>
  <c r="S235" i="1"/>
  <c r="S234" i="1"/>
  <c r="S233" i="1"/>
  <c r="S224" i="1"/>
  <c r="S223" i="1" s="1"/>
  <c r="W223" i="1"/>
  <c r="V223" i="1"/>
  <c r="U223" i="1"/>
  <c r="T223" i="1"/>
  <c r="S212" i="1"/>
  <c r="S211" i="1" s="1"/>
  <c r="W211" i="1"/>
  <c r="V211" i="1"/>
  <c r="U211" i="1"/>
  <c r="T211" i="1"/>
  <c r="S201" i="1"/>
  <c r="W200" i="1"/>
  <c r="V200" i="1"/>
  <c r="U200" i="1"/>
  <c r="T200" i="1"/>
  <c r="S179" i="1"/>
  <c r="S170" i="1"/>
  <c r="S160" i="1"/>
  <c r="S159" i="1"/>
  <c r="S158" i="1"/>
  <c r="W157" i="1"/>
  <c r="V157" i="1"/>
  <c r="U157" i="1"/>
  <c r="T157" i="1"/>
  <c r="S155" i="1"/>
  <c r="S154" i="1"/>
  <c r="W153" i="1"/>
  <c r="V153" i="1"/>
  <c r="U153" i="1"/>
  <c r="T153" i="1"/>
  <c r="S151" i="1"/>
  <c r="S150" i="1"/>
  <c r="W149" i="1"/>
  <c r="V149" i="1"/>
  <c r="U149" i="1"/>
  <c r="T149" i="1"/>
  <c r="S147" i="1"/>
  <c r="S146" i="1"/>
  <c r="W145" i="1"/>
  <c r="V145" i="1"/>
  <c r="U145" i="1"/>
  <c r="T145" i="1"/>
  <c r="S143" i="1"/>
  <c r="S142" i="1"/>
  <c r="W141" i="1"/>
  <c r="V141" i="1"/>
  <c r="U141" i="1"/>
  <c r="T141" i="1"/>
  <c r="S139" i="1"/>
  <c r="S138" i="1"/>
  <c r="W137" i="1"/>
  <c r="V137" i="1"/>
  <c r="U137" i="1"/>
  <c r="T137" i="1"/>
  <c r="S134" i="1"/>
  <c r="S133" i="1"/>
  <c r="W132" i="1"/>
  <c r="V132" i="1"/>
  <c r="U132" i="1"/>
  <c r="T132" i="1"/>
  <c r="S127" i="1"/>
  <c r="W126" i="1"/>
  <c r="V126" i="1"/>
  <c r="U126" i="1"/>
  <c r="T126" i="1"/>
  <c r="S112" i="1"/>
  <c r="S111" i="1" s="1"/>
  <c r="W111" i="1"/>
  <c r="V111" i="1"/>
  <c r="U111" i="1"/>
  <c r="T111" i="1"/>
  <c r="T162" i="1" s="1"/>
  <c r="S101" i="1"/>
  <c r="S100" i="1"/>
  <c r="S99" i="1"/>
  <c r="V98" i="1"/>
  <c r="S98" i="1" s="1"/>
  <c r="S96" i="1"/>
  <c r="S95" i="1"/>
  <c r="S94" i="1"/>
  <c r="W93" i="1"/>
  <c r="W92" i="1" s="1"/>
  <c r="U93" i="1"/>
  <c r="T93" i="1"/>
  <c r="V92" i="1"/>
  <c r="U92" i="1"/>
  <c r="S82" i="1"/>
  <c r="S81" i="1"/>
  <c r="W80" i="1"/>
  <c r="U80" i="1"/>
  <c r="T80" i="1"/>
  <c r="S77" i="1"/>
  <c r="S75" i="1"/>
  <c r="S73" i="1"/>
  <c r="S71" i="1"/>
  <c r="S69" i="1"/>
  <c r="S67" i="1"/>
  <c r="S65" i="1"/>
  <c r="W64" i="1"/>
  <c r="V64" i="1"/>
  <c r="U64" i="1"/>
  <c r="T64" i="1"/>
  <c r="W61" i="1"/>
  <c r="S55" i="1"/>
  <c r="S54" i="1"/>
  <c r="S53" i="1"/>
  <c r="V52" i="1"/>
  <c r="V61" i="1" s="1"/>
  <c r="U52" i="1"/>
  <c r="U61" i="1" s="1"/>
  <c r="T52" i="1"/>
  <c r="T61" i="1" s="1"/>
  <c r="V162" i="1" l="1"/>
  <c r="V103" i="1"/>
  <c r="S93" i="1"/>
  <c r="S141" i="1"/>
  <c r="S145" i="1"/>
  <c r="S149" i="1"/>
  <c r="S153" i="1"/>
  <c r="S157" i="1"/>
  <c r="U244" i="1"/>
  <c r="W244" i="1"/>
  <c r="S200" i="1"/>
  <c r="U103" i="1"/>
  <c r="U374" i="1" s="1"/>
  <c r="W103" i="1"/>
  <c r="W374" i="1" s="1"/>
  <c r="S80" i="1"/>
  <c r="T92" i="1"/>
  <c r="S92" i="1" s="1"/>
  <c r="U162" i="1"/>
  <c r="W162" i="1"/>
  <c r="S126" i="1"/>
  <c r="S132" i="1"/>
  <c r="S137" i="1"/>
  <c r="T244" i="1"/>
  <c r="V244" i="1"/>
  <c r="S52" i="1"/>
  <c r="S61" i="1" s="1"/>
  <c r="S64" i="1"/>
  <c r="S169" i="1"/>
  <c r="R247" i="1"/>
  <c r="Q247" i="1"/>
  <c r="P247" i="1"/>
  <c r="O247" i="1"/>
  <c r="M247" i="1"/>
  <c r="L247" i="1"/>
  <c r="K247" i="1"/>
  <c r="J247" i="1"/>
  <c r="I253" i="1"/>
  <c r="N253" i="1"/>
  <c r="V374" i="1" l="1"/>
  <c r="S162" i="1"/>
  <c r="S103" i="1"/>
  <c r="T103" i="1"/>
  <c r="T374" i="1" s="1"/>
  <c r="S244" i="1"/>
  <c r="S374" i="1" l="1"/>
  <c r="Q52" i="1"/>
  <c r="P52" i="1"/>
  <c r="O52" i="1"/>
  <c r="M52" i="1"/>
  <c r="L52" i="1"/>
  <c r="K52" i="1"/>
  <c r="J52" i="1"/>
  <c r="N52" i="1" l="1"/>
  <c r="I52" i="1"/>
  <c r="I55" i="1"/>
  <c r="I54" i="1"/>
  <c r="I53" i="1"/>
  <c r="N55" i="1"/>
  <c r="N54" i="1"/>
  <c r="N53" i="1"/>
  <c r="R149" i="1" l="1"/>
  <c r="Q149" i="1"/>
  <c r="P149" i="1"/>
  <c r="O149" i="1"/>
  <c r="L149" i="1"/>
  <c r="K149" i="1"/>
  <c r="J149" i="1"/>
  <c r="N151" i="1"/>
  <c r="I151" i="1"/>
  <c r="N150" i="1"/>
  <c r="I150" i="1"/>
  <c r="N149" i="1" l="1"/>
  <c r="I149" i="1"/>
  <c r="N143" i="1"/>
  <c r="I143" i="1"/>
  <c r="N142" i="1"/>
  <c r="I142" i="1"/>
  <c r="R141" i="1"/>
  <c r="Q141" i="1"/>
  <c r="P141" i="1"/>
  <c r="O141" i="1"/>
  <c r="M141" i="1"/>
  <c r="L141" i="1"/>
  <c r="K141" i="1"/>
  <c r="J141" i="1"/>
  <c r="R137" i="1"/>
  <c r="Q137" i="1"/>
  <c r="P137" i="1"/>
  <c r="O137" i="1"/>
  <c r="M137" i="1"/>
  <c r="L137" i="1"/>
  <c r="K137" i="1"/>
  <c r="N139" i="1"/>
  <c r="N138" i="1"/>
  <c r="I135" i="1"/>
  <c r="I141" i="1" l="1"/>
  <c r="N137" i="1"/>
  <c r="I137" i="1"/>
  <c r="N141" i="1"/>
  <c r="R64" i="1" l="1"/>
  <c r="Q64" i="1"/>
  <c r="P64" i="1"/>
  <c r="O64" i="1"/>
  <c r="M64" i="1"/>
  <c r="L64" i="1"/>
  <c r="K64" i="1"/>
  <c r="J64" i="1"/>
  <c r="N96" i="1"/>
  <c r="N95" i="1"/>
  <c r="N94" i="1"/>
  <c r="R93" i="1"/>
  <c r="R92" i="1" s="1"/>
  <c r="P93" i="1"/>
  <c r="P92" i="1" s="1"/>
  <c r="O93" i="1"/>
  <c r="Q92" i="1"/>
  <c r="O92" i="1"/>
  <c r="I96" i="1"/>
  <c r="I95" i="1"/>
  <c r="I94" i="1"/>
  <c r="M93" i="1"/>
  <c r="M92" i="1" s="1"/>
  <c r="K93" i="1"/>
  <c r="K92" i="1" s="1"/>
  <c r="J93" i="1"/>
  <c r="L92" i="1"/>
  <c r="I93" i="1" l="1"/>
  <c r="N92" i="1"/>
  <c r="N93" i="1"/>
  <c r="J92" i="1"/>
  <c r="I92" i="1" s="1"/>
  <c r="N235" i="1" l="1"/>
  <c r="N234" i="1"/>
  <c r="I235" i="1"/>
  <c r="I234" i="1"/>
  <c r="N233" i="1" l="1"/>
  <c r="I233" i="1"/>
  <c r="I171" i="1"/>
  <c r="R252" i="1" l="1"/>
  <c r="R373" i="1" s="1"/>
  <c r="Q252" i="1"/>
  <c r="Q373" i="1" s="1"/>
  <c r="P252" i="1"/>
  <c r="P373" i="1" s="1"/>
  <c r="N248" i="1"/>
  <c r="N247" i="1" s="1"/>
  <c r="N239" i="1"/>
  <c r="R238" i="1"/>
  <c r="Q238" i="1"/>
  <c r="P238" i="1"/>
  <c r="O238" i="1"/>
  <c r="N224" i="1"/>
  <c r="R223" i="1"/>
  <c r="Q223" i="1"/>
  <c r="P223" i="1"/>
  <c r="O223" i="1"/>
  <c r="N212" i="1"/>
  <c r="N211" i="1" s="1"/>
  <c r="R211" i="1"/>
  <c r="Q211" i="1"/>
  <c r="P211" i="1"/>
  <c r="O211" i="1"/>
  <c r="N201" i="1"/>
  <c r="R200" i="1"/>
  <c r="Q200" i="1"/>
  <c r="P200" i="1"/>
  <c r="O200" i="1"/>
  <c r="N170" i="1"/>
  <c r="N169" i="1"/>
  <c r="N160" i="1"/>
  <c r="N159" i="1"/>
  <c r="N158" i="1"/>
  <c r="R157" i="1"/>
  <c r="Q157" i="1"/>
  <c r="P157" i="1"/>
  <c r="O157" i="1"/>
  <c r="N155" i="1"/>
  <c r="N154" i="1"/>
  <c r="R153" i="1"/>
  <c r="Q153" i="1"/>
  <c r="P153" i="1"/>
  <c r="O153" i="1"/>
  <c r="N147" i="1"/>
  <c r="N146" i="1"/>
  <c r="R145" i="1"/>
  <c r="Q145" i="1"/>
  <c r="P145" i="1"/>
  <c r="O145" i="1"/>
  <c r="N134" i="1"/>
  <c r="N133" i="1"/>
  <c r="R132" i="1"/>
  <c r="Q132" i="1"/>
  <c r="P132" i="1"/>
  <c r="O132" i="1"/>
  <c r="R126" i="1"/>
  <c r="Q126" i="1"/>
  <c r="P126" i="1"/>
  <c r="O126" i="1"/>
  <c r="N112" i="1"/>
  <c r="N111" i="1" s="1"/>
  <c r="R111" i="1"/>
  <c r="Q111" i="1"/>
  <c r="P111" i="1"/>
  <c r="O111" i="1"/>
  <c r="N101" i="1"/>
  <c r="N100" i="1"/>
  <c r="N99" i="1"/>
  <c r="Q98" i="1"/>
  <c r="N98" i="1" s="1"/>
  <c r="N82" i="1"/>
  <c r="N81" i="1"/>
  <c r="R80" i="1"/>
  <c r="P80" i="1"/>
  <c r="P103" i="1" s="1"/>
  <c r="O80" i="1"/>
  <c r="N77" i="1"/>
  <c r="N75" i="1"/>
  <c r="N73" i="1"/>
  <c r="N71" i="1"/>
  <c r="N69" i="1"/>
  <c r="N67" i="1"/>
  <c r="N65" i="1"/>
  <c r="R61" i="1"/>
  <c r="P61" i="1"/>
  <c r="O61" i="1"/>
  <c r="Q61" i="1"/>
  <c r="N61" i="1"/>
  <c r="R162" i="1" l="1"/>
  <c r="P162" i="1"/>
  <c r="P374" i="1" s="1"/>
  <c r="O162" i="1"/>
  <c r="Q162" i="1"/>
  <c r="O244" i="1"/>
  <c r="N153" i="1"/>
  <c r="N157" i="1"/>
  <c r="P244" i="1"/>
  <c r="R244" i="1"/>
  <c r="N200" i="1"/>
  <c r="Q244" i="1"/>
  <c r="N132" i="1"/>
  <c r="N80" i="1"/>
  <c r="R103" i="1"/>
  <c r="R374" i="1" s="1"/>
  <c r="O103" i="1"/>
  <c r="O374" i="1" s="1"/>
  <c r="N64" i="1"/>
  <c r="N145" i="1"/>
  <c r="N179" i="1"/>
  <c r="Q103" i="1"/>
  <c r="N126" i="1"/>
  <c r="N223" i="1"/>
  <c r="N238" i="1"/>
  <c r="O252" i="1"/>
  <c r="O373" i="1" s="1"/>
  <c r="M132" i="1"/>
  <c r="L132" i="1"/>
  <c r="K132" i="1"/>
  <c r="J132" i="1"/>
  <c r="Q374" i="1" l="1"/>
  <c r="N103" i="1"/>
  <c r="N244" i="1"/>
  <c r="N162" i="1"/>
  <c r="N374" i="1" l="1"/>
  <c r="I160" i="1" l="1"/>
  <c r="I159" i="1"/>
  <c r="I158" i="1"/>
  <c r="M157" i="1"/>
  <c r="L157" i="1"/>
  <c r="K157" i="1"/>
  <c r="J157" i="1"/>
  <c r="I155" i="1"/>
  <c r="I154" i="1"/>
  <c r="M153" i="1"/>
  <c r="L153" i="1"/>
  <c r="K153" i="1"/>
  <c r="J153" i="1"/>
  <c r="M145" i="1"/>
  <c r="L145" i="1"/>
  <c r="K145" i="1"/>
  <c r="J145" i="1"/>
  <c r="I147" i="1"/>
  <c r="I146" i="1"/>
  <c r="I134" i="1"/>
  <c r="I133" i="1"/>
  <c r="M126" i="1"/>
  <c r="L126" i="1"/>
  <c r="K126" i="1"/>
  <c r="J126" i="1"/>
  <c r="I129" i="1"/>
  <c r="I128" i="1"/>
  <c r="I127" i="1"/>
  <c r="J111" i="1"/>
  <c r="K111" i="1"/>
  <c r="L111" i="1"/>
  <c r="M111" i="1"/>
  <c r="L162" i="1" l="1"/>
  <c r="J162" i="1"/>
  <c r="M162" i="1"/>
  <c r="K162" i="1"/>
  <c r="J252" i="1"/>
  <c r="J373" i="1" s="1"/>
  <c r="N252" i="1"/>
  <c r="M252" i="1"/>
  <c r="M373" i="1" s="1"/>
  <c r="L252" i="1"/>
  <c r="L373" i="1" s="1"/>
  <c r="K252" i="1"/>
  <c r="K373" i="1" s="1"/>
  <c r="I248" i="1"/>
  <c r="I239" i="1"/>
  <c r="M238" i="1"/>
  <c r="L238" i="1"/>
  <c r="K238" i="1"/>
  <c r="J238" i="1"/>
  <c r="I224" i="1"/>
  <c r="M223" i="1"/>
  <c r="L223" i="1"/>
  <c r="K223" i="1"/>
  <c r="J223" i="1"/>
  <c r="I212" i="1"/>
  <c r="M211" i="1"/>
  <c r="L211" i="1"/>
  <c r="K211" i="1"/>
  <c r="J211" i="1"/>
  <c r="I201" i="1"/>
  <c r="M200" i="1"/>
  <c r="L200" i="1"/>
  <c r="K200" i="1"/>
  <c r="J200" i="1"/>
  <c r="I170" i="1"/>
  <c r="I157" i="1"/>
  <c r="I153" i="1"/>
  <c r="I145" i="1"/>
  <c r="I132" i="1"/>
  <c r="I126" i="1"/>
  <c r="I112" i="1"/>
  <c r="I101" i="1"/>
  <c r="I100" i="1"/>
  <c r="I99" i="1"/>
  <c r="L98" i="1"/>
  <c r="I98" i="1" s="1"/>
  <c r="I82" i="1"/>
  <c r="I81" i="1"/>
  <c r="M80" i="1"/>
  <c r="M103" i="1" s="1"/>
  <c r="L80" i="1"/>
  <c r="K80" i="1"/>
  <c r="K103" i="1" s="1"/>
  <c r="J80" i="1"/>
  <c r="I77" i="1"/>
  <c r="I75" i="1"/>
  <c r="I73" i="1"/>
  <c r="I71" i="1"/>
  <c r="I69" i="1"/>
  <c r="I67" i="1"/>
  <c r="I65" i="1"/>
  <c r="J103" i="1"/>
  <c r="M61" i="1"/>
  <c r="K61" i="1"/>
  <c r="J61" i="1"/>
  <c r="I61" i="1"/>
  <c r="L61" i="1"/>
  <c r="I223" i="1" l="1"/>
  <c r="I247" i="1"/>
  <c r="I111" i="1"/>
  <c r="I211" i="1"/>
  <c r="I238" i="1"/>
  <c r="I162" i="1"/>
  <c r="J244" i="1"/>
  <c r="J374" i="1" s="1"/>
  <c r="K244" i="1"/>
  <c r="K374" i="1" s="1"/>
  <c r="M244" i="1"/>
  <c r="M374" i="1" s="1"/>
  <c r="L244" i="1"/>
  <c r="I169" i="1"/>
  <c r="I200" i="1"/>
  <c r="L103" i="1"/>
  <c r="I179" i="1"/>
  <c r="I80" i="1"/>
  <c r="I64" i="1"/>
  <c r="L374" i="1" l="1"/>
  <c r="I244" i="1"/>
  <c r="I103" i="1"/>
  <c r="I252" i="1"/>
  <c r="I374" i="1" l="1"/>
</calcChain>
</file>

<file path=xl/sharedStrings.xml><?xml version="1.0" encoding="utf-8"?>
<sst xmlns="http://schemas.openxmlformats.org/spreadsheetml/2006/main" count="4132" uniqueCount="728">
  <si>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</si>
  <si>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</si>
  <si>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</si>
  <si>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</si>
  <si>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</si>
  <si>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</si>
  <si>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</si>
  <si>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</si>
  <si>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</si>
  <si>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</si>
  <si>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</si>
  <si>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</si>
  <si>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</si>
  <si>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</si>
  <si>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</si>
  <si>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</si>
  <si>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</si>
  <si>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</si>
  <si>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</si>
  <si>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</si>
  <si>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</si>
  <si>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</si>
  <si>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</si>
  <si>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</si>
  <si>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</si>
  <si>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</si>
  <si>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</si>
  <si>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</si>
  <si>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Мероприятие 1.1.4.1.
Организация и контроль за своевременным погашением долговых обязательств МУП "Горводоканал"</t>
  </si>
  <si>
    <t>Задача 2 .«Обеспечение выполнения и оптимизации расходных обязательств бюджета МО МР «Печора»</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</si>
  <si>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</si>
  <si>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</si>
  <si>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</si>
  <si>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</si>
  <si>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</si>
  <si>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</si>
  <si>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</si>
  <si>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</si>
  <si>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</si>
  <si>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</si>
  <si>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</si>
  <si>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</si>
  <si>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</si>
  <si>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</si>
  <si>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</si>
  <si>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</si>
  <si>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</si>
  <si>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не позднее 15 ноября</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</si>
  <si>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</si>
  <si>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</si>
  <si>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</si>
  <si>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</si>
  <si>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</si>
  <si>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</si>
  <si>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</si>
  <si>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</si>
  <si>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</si>
  <si>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</si>
  <si>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</si>
  <si>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</si>
  <si>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</si>
  <si>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</si>
  <si>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</si>
  <si>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</si>
  <si>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</si>
  <si>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</si>
  <si>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</si>
  <si>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</si>
  <si>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</si>
  <si>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</si>
  <si>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</si>
  <si>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</si>
  <si>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</si>
  <si>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</si>
  <si>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</si>
  <si>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</si>
  <si>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</si>
  <si>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</si>
  <si>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</si>
  <si>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</si>
  <si>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</si>
  <si>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</si>
  <si>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</si>
  <si>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</si>
  <si>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</si>
  <si>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</si>
  <si>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</si>
  <si>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</si>
  <si>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</si>
  <si>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</si>
  <si>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</si>
  <si>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</si>
  <si>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</si>
  <si>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</si>
  <si>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</si>
  <si>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</si>
  <si>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</si>
  <si>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</si>
  <si>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</si>
  <si>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</si>
  <si>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</si>
  <si>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</si>
  <si>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</si>
  <si>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</si>
  <si>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</si>
  <si>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Повышение эффективности работы</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</si>
  <si>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</si>
  <si>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</si>
  <si>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</si>
  <si>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</si>
  <si>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</si>
  <si>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</si>
  <si>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</si>
  <si>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</si>
  <si>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</si>
  <si>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</si>
  <si>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</si>
  <si>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</si>
  <si>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</si>
  <si>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</si>
  <si>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</si>
  <si>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</si>
  <si>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 xml:space="preserve">Снижение уровня коррупционных рисков при решении вопросов местного значения, </t>
  </si>
  <si>
    <t>Итого по подпрограмме 5</t>
  </si>
  <si>
    <t>Итого по муниципальной программе</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</si>
  <si>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</si>
  <si>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</si>
  <si>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</si>
  <si>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Мероприятие 2.2.1.1                 Предоставление земельных участков в аренду, постоянное (бессрочное) пользование</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</si>
  <si>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</si>
  <si>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</si>
  <si>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</si>
  <si>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</si>
  <si>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</si>
  <si>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</si>
  <si>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</si>
  <si>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</si>
  <si>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</si>
  <si>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</si>
  <si>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</si>
  <si>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</si>
  <si>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</si>
  <si>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</si>
  <si>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</si>
  <si>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</si>
  <si>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</si>
  <si>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</si>
  <si>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</si>
  <si>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</si>
  <si>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</si>
  <si>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</si>
  <si>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</si>
  <si>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Шикеринец Ю.В. - главный специалист  по противодействию коррупции, администрации муниципального района "Печора"  </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</si>
  <si>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</si>
  <si>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</si>
  <si>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</si>
  <si>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</si>
  <si>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Самсонов А.В. - и.о.заведующего отделом по работе с информационными технологиями администрации МР  "Печора"</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</si>
  <si>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</si>
  <si>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</si>
  <si>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</si>
  <si>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</si>
  <si>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</si>
  <si>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</si>
  <si>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</si>
  <si>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</si>
  <si>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</si>
  <si>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</si>
  <si>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</si>
  <si>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</si>
  <si>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</si>
  <si>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</si>
  <si>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</si>
  <si>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</si>
  <si>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</si>
  <si>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</si>
  <si>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</si>
  <si>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</si>
  <si>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</si>
  <si>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</si>
  <si>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</si>
  <si>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</si>
  <si>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</si>
  <si>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</si>
  <si>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</si>
  <si>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</si>
  <si>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</si>
  <si>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</si>
  <si>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</si>
  <si>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</si>
  <si>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</si>
  <si>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</si>
  <si>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</si>
  <si>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</si>
  <si>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</si>
  <si>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</si>
  <si>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</si>
  <si>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</si>
  <si>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ежегодно до               20 октября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</si>
  <si>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</si>
  <si>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</si>
  <si>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</si>
  <si>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</si>
  <si>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</si>
  <si>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</si>
  <si>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</si>
  <si>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</si>
  <si>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</si>
  <si>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</si>
  <si>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</si>
  <si>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</si>
  <si>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</si>
  <si>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</si>
  <si>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</si>
  <si>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</si>
  <si>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</si>
  <si>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</si>
  <si>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</si>
  <si>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</si>
  <si>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</si>
  <si>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</si>
  <si>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</si>
  <si>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</si>
  <si>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</si>
  <si>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</si>
  <si>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</si>
  <si>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</si>
  <si>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</si>
  <si>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</si>
  <si>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</si>
  <si>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</si>
  <si>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</si>
  <si>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</si>
  <si>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</si>
  <si>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</si>
  <si>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</si>
  <si>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</si>
  <si>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</si>
  <si>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</si>
  <si>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</si>
  <si>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</si>
  <si>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</si>
  <si>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</si>
  <si>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</si>
  <si>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</si>
  <si>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</si>
  <si>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</si>
  <si>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</si>
  <si>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</si>
  <si>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</si>
  <si>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</si>
  <si>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</si>
  <si>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</si>
  <si>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</si>
  <si>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</si>
  <si>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</si>
  <si>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</si>
  <si>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</si>
  <si>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</si>
  <si>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</si>
  <si>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</si>
  <si>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</si>
  <si>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</si>
  <si>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</si>
  <si>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</si>
  <si>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</si>
  <si>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</si>
  <si>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Подпрограмма 5 «Противодействие коррупции</t>
    </r>
    <r>
      <rPr>
        <sz val="12"/>
        <rFont val="Times New Roman"/>
        <family val="1"/>
        <charset val="204"/>
      </rPr>
      <t xml:space="preserve"> </t>
    </r>
    <r>
      <rPr>
        <b/>
        <sz val="12"/>
        <rFont val="Times New Roman"/>
        <family val="1"/>
        <charset val="204"/>
      </rPr>
      <t>в МО МР «Печора»</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</si>
  <si>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</si>
  <si>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</si>
  <si>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</si>
  <si>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</si>
  <si>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</si>
  <si>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</si>
  <si>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</si>
  <si>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</si>
  <si>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</si>
  <si>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</si>
  <si>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</si>
  <si>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</si>
  <si>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</si>
  <si>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</si>
  <si>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</si>
  <si>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</si>
  <si>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</si>
  <si>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</si>
  <si>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</si>
  <si>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</si>
  <si>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</si>
  <si>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</si>
  <si>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</si>
  <si>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</si>
  <si>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</si>
  <si>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</si>
  <si>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</si>
  <si>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</si>
  <si>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</si>
  <si>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</si>
  <si>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</si>
  <si>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</si>
  <si>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</si>
  <si>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</si>
  <si>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</si>
  <si>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</si>
  <si>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</si>
  <si>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</si>
  <si>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</si>
  <si>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</si>
  <si>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</si>
  <si>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</si>
  <si>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</si>
  <si>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</si>
  <si>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</si>
  <si>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</si>
  <si>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</si>
  <si>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</si>
  <si>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</si>
  <si>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</si>
  <si>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</si>
  <si>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</si>
  <si>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</si>
  <si>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</si>
  <si>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</si>
  <si>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</si>
  <si>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</si>
  <si>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</si>
  <si>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Соснора А.М. - Глава администрации МР "Печора"</t>
  </si>
  <si>
    <t xml:space="preserve">Основное мероприятие 1.1.1.
Методологическое обеспечение в сфере управления муниципальными финансами </t>
  </si>
  <si>
    <t>Поведишникова В.В. - председатель Контрольно-счетной комиссии,                                                                 Начальник Управления Финансов МР "Печора"</t>
  </si>
  <si>
    <t>4.2.</t>
  </si>
  <si>
    <t>4.1.</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</si>
  <si>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</si>
  <si>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</si>
  <si>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</si>
  <si>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</si>
  <si>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</si>
  <si>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</si>
  <si>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</si>
  <si>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</si>
  <si>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</si>
  <si>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</si>
  <si>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</si>
  <si>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</si>
  <si>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</si>
  <si>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</si>
  <si>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</si>
  <si>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</si>
  <si>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</si>
  <si>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</si>
  <si>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</si>
  <si>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</si>
  <si>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</si>
  <si>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</si>
  <si>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</si>
  <si>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</si>
  <si>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</si>
  <si>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</si>
  <si>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</si>
  <si>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</si>
  <si>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</si>
  <si>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</si>
  <si>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</si>
  <si>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</si>
  <si>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</si>
  <si>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</si>
  <si>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</si>
  <si>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</si>
  <si>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</si>
  <si>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1.1.4.2.
Погашение долговых обязательств муниципального района согласно заключенным договорам и соглашениям</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</si>
  <si>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</si>
  <si>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</si>
  <si>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</si>
  <si>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</si>
  <si>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</si>
  <si>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</si>
  <si>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</si>
  <si>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</si>
  <si>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Контрольное событие 4
Муниципальный долг по бюджетным кредитам, привлеченным в бюджет МО МР "Печора" погашен</t>
  </si>
  <si>
    <t xml:space="preserve">Контрольное событие 5
Своевременное погашение субзайма  МУП "Горводоканал"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</si>
  <si>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</si>
  <si>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</si>
  <si>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</si>
  <si>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</si>
  <si>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</si>
  <si>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</si>
  <si>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</si>
  <si>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</si>
  <si>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</si>
  <si>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</si>
  <si>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</si>
  <si>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</si>
  <si>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</si>
  <si>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</si>
  <si>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</si>
  <si>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</si>
  <si>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</si>
  <si>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</si>
  <si>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</si>
  <si>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</si>
  <si>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</si>
  <si>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</si>
  <si>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</si>
  <si>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</si>
  <si>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</si>
  <si>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</si>
  <si>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</si>
  <si>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</si>
  <si>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Ежегодно</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</si>
  <si>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</si>
  <si>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</si>
  <si>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</si>
  <si>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</si>
  <si>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системы обеспечения вызова экстренных оперативных служб через единый номер "112"     </t>
  </si>
  <si>
    <t xml:space="preserve">Контрольное событие 22
Достигнуты плановые значения показателей (индикаторов)  подпрограммы </t>
  </si>
  <si>
    <t xml:space="preserve">Контрольное событие 25
Достигнуты плановые значения показателей (индикаторов)  подпрограммы </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</si>
  <si>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</si>
  <si>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</si>
  <si>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</si>
  <si>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</si>
  <si>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</si>
  <si>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</si>
  <si>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</si>
  <si>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 xml:space="preserve">Контрольное событие 36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</si>
  <si>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</si>
  <si>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</si>
  <si>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</si>
  <si>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Мероприятие 4.2.1.1. Внедрение государственных информационных систем</t>
  </si>
  <si>
    <t xml:space="preserve">Контрольное событие 13
Достигнуты плановые значения показателей (индикаторов)  подпрограммы </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</si>
  <si>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</si>
  <si>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43
Функционирование существующих автоматизированных информационных систем МО  </t>
  </si>
  <si>
    <t>Контрольное   событие 44
Внедрение и использование в деятельности системы электронного документооборота (СЭД)</t>
  </si>
  <si>
    <t>Контрольное событие 45
 Внедрена система межведомственного электронного взаимодействия</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</si>
  <si>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</si>
  <si>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</si>
  <si>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</si>
  <si>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Контрольное событие 46            Размещение сведений в  информационной системе "Реестр государственных и муниципальных услуг"</t>
  </si>
  <si>
    <t xml:space="preserve">Контрольное событие  47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</si>
  <si>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48
Увеличение количества обращений граждан за предоставлением муниципальных услуг.     </t>
  </si>
  <si>
    <r>
      <rPr>
        <sz val="12"/>
        <rFont val="Times New Roman"/>
        <family val="1"/>
        <charset val="204"/>
      </rPr>
      <t>Контрольное событие  49</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</si>
  <si>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50
Поддержка работоспособности КСПД                            </t>
  </si>
  <si>
    <t xml:space="preserve">Контрольное событие  51
Поддержка работоспособности КСПД                            </t>
  </si>
  <si>
    <t>Контрольное событие  52
Интеграция с сетью передачи данных ОИВ РК и подведомственных учреждений</t>
  </si>
  <si>
    <t xml:space="preserve">Контрольное событие  53
Поддержание работоспособности КСПД                     </t>
  </si>
  <si>
    <t xml:space="preserve">Контрольное событие 55
Функционирование антивирусной защиты                        </t>
  </si>
  <si>
    <r>
      <t>Контрольное событие 54</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</si>
  <si>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</si>
  <si>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57
Сохранение конфиденциальной информации в информационных системах                          </t>
  </si>
  <si>
    <t xml:space="preserve">Контрольное событие 58
Обеспечение информационной безопасности в КСПД                          </t>
  </si>
  <si>
    <t xml:space="preserve">Контрольное событие 59
 Сертификация  муниципальных информационных систем                  </t>
  </si>
  <si>
    <t>Контрольное событие 60
 Участие в курсах повышения квалификации, семинарах по антикоррупционной тематике</t>
  </si>
  <si>
    <t>Контрольное событие 61
Количество мероприятий по пропаганде антикоррупционного поведения граждан</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</si>
  <si>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</si>
  <si>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Контрольное событие 62
количество вопросов на знание антикоррупционного законодательства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</si>
  <si>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</si>
  <si>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</si>
  <si>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</si>
  <si>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</si>
  <si>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</si>
  <si>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</si>
  <si>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</si>
  <si>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</si>
  <si>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</si>
  <si>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</si>
  <si>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</si>
  <si>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</si>
  <si>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</si>
  <si>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</si>
  <si>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</si>
  <si>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</si>
  <si>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</si>
  <si>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</si>
  <si>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</si>
  <si>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</si>
  <si>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</si>
  <si>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</si>
  <si>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</si>
  <si>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</si>
  <si>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</si>
  <si>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</si>
  <si>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</si>
  <si>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</si>
  <si>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Контрольное событие 70
Размещение информации на официальном сайте администрации  МР «Печора»</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</si>
  <si>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</si>
  <si>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</si>
  <si>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</si>
  <si>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</si>
  <si>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</si>
  <si>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</si>
  <si>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</si>
  <si>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</si>
  <si>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</si>
  <si>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</si>
  <si>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</si>
  <si>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</si>
  <si>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</si>
  <si>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</si>
  <si>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Контрольное событие 74
Своевременное  выявление нарушений законодательства о противодействии коррупции</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</si>
  <si>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</si>
  <si>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</si>
  <si>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</si>
  <si>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</si>
  <si>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Контрольное событие 75
Своевременное  выявление нарушений законодательства о противодействии коррупции</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</si>
  <si>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</si>
  <si>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</si>
  <si>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</si>
  <si>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</si>
  <si>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</si>
  <si>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</si>
  <si>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</si>
  <si>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</si>
  <si>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Контрольное событие 77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</si>
  <si>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</si>
  <si>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</si>
  <si>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</si>
  <si>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</si>
  <si>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</si>
  <si>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</si>
  <si>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Контрольное событие 78
Размещение информации на официальном сайте администрации  МР «Печора»</t>
  </si>
  <si>
    <t>69.2.</t>
  </si>
  <si>
    <t>Контрольное событие 79
Отсутствие условий коррупционных проявлений при предоставлении муниципальных услуг, при осуществлении функций муниципального контроля</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</si>
  <si>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</si>
  <si>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</si>
  <si>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</si>
  <si>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</si>
  <si>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</si>
  <si>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80
Повышение качества предоставления муниципальных услуг</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</si>
  <si>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</si>
  <si>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</si>
  <si>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</si>
  <si>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</si>
  <si>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Контрольное событие 81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</si>
  <si>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</si>
  <si>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</si>
  <si>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</si>
  <si>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</si>
  <si>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</si>
  <si>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</si>
  <si>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</si>
  <si>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Контрольное событие 83
Отсутствие обоснованных жалоб на осуществление муниципального контроля</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</si>
  <si>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</si>
  <si>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</si>
  <si>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</si>
  <si>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84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</si>
  <si>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</si>
  <si>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</si>
  <si>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</si>
  <si>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</si>
  <si>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</si>
  <si>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</si>
  <si>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</si>
  <si>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</si>
  <si>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</si>
  <si>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</si>
  <si>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</si>
  <si>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</si>
  <si>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</si>
  <si>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</si>
  <si>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</si>
  <si>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</si>
  <si>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</si>
  <si>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</si>
  <si>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</si>
  <si>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</si>
  <si>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</si>
  <si>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</si>
  <si>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</si>
  <si>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</si>
  <si>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</si>
  <si>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</si>
  <si>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Мероприятие 5.1.4.1.  Организация проведения комиссий по противодействию коррупции</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</si>
  <si>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</si>
  <si>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</si>
  <si>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Контрольное событие 64
функционирование телефонной линии "телефон доверия" в администрации МО МР "Печора"</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</si>
  <si>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</si>
  <si>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</si>
  <si>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</si>
  <si>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Контрольное событие 65
Количество прямых линий по вопросам противодействия коррупции в ОМСУ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</si>
  <si>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</si>
  <si>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</si>
  <si>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Контрольное событие 66
Количество выявленных фактов коррупции в ОМСУ МО СР "Печора", отраслевых органах, муниципальных учреждениях и предприятиях</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</si>
  <si>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</si>
  <si>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</si>
  <si>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67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</si>
  <si>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68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</si>
  <si>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</si>
  <si>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</si>
  <si>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</si>
  <si>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</si>
  <si>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</si>
  <si>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</si>
  <si>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</si>
  <si>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Контрольное событие 73
Количество заседаний комиссии по соблюдению требований к служебному поведению муниципальных служащих и урегулированию конфликта интересов</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</si>
  <si>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</si>
  <si>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</si>
  <si>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</si>
  <si>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</si>
  <si>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</si>
  <si>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 xml:space="preserve">Контрольное событие 82
Отсутствие обоснованных жалоб на предоставление муниципальных услуг </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</si>
  <si>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</si>
  <si>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</si>
  <si>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</si>
  <si>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</si>
  <si>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Контрольное событие 85
Выработка единой политики  в сфере противодействии коррупции</t>
  </si>
  <si>
    <t>Контрольное событие 86
Своевременное принятие (актуализация принятых) муниципальных правовых актов органов местного самоуправления МО МР "Печора"</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</si>
  <si>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</si>
  <si>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</si>
  <si>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</si>
  <si>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</si>
  <si>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</si>
  <si>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</si>
  <si>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</si>
  <si>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</si>
  <si>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</si>
  <si>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Контрольное событие 63                                                                                                                                                                                                                                                                                                                   Количество проведенных заседаний комиссии по противодействию коррупции</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</si>
  <si>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</si>
  <si>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</si>
  <si>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</si>
  <si>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</si>
  <si>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</si>
  <si>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</si>
  <si>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</si>
  <si>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</si>
  <si>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</si>
  <si>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</si>
  <si>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</si>
  <si>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Контрольное событие  89
Экономия бюджетных средств при осуществлении закупок товаров, работ, услуг для муниципальных нужд МО МР «Печора»</t>
  </si>
  <si>
    <t>Контрольное событие 90
Экономия бюджетных средств при осуществлении закупок товаров, работ, услуг для муниципальных нужд МО МР «Печора»</t>
  </si>
  <si>
    <t>Контрольное событие  91
Реализация муниципальными учреждениями единой антикоррупционной политики</t>
  </si>
  <si>
    <t>Контрольное событие 92                         Законное и эффективное проведение финансовых и хозяйственных операций</t>
  </si>
  <si>
    <t xml:space="preserve">Контрольное событие 93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</si>
  <si>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</si>
  <si>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</si>
  <si>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</si>
  <si>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</si>
  <si>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</si>
  <si>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</si>
  <si>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</si>
  <si>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</si>
  <si>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Попкова Е.Ф. - зав. бюджетно-финансовым отделом администрации МР "Печора"</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</si>
  <si>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</si>
  <si>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</si>
  <si>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Контрольное событие 17
Количество реализованного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</si>
  <si>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</si>
  <si>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</si>
  <si>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</si>
  <si>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</si>
  <si>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</si>
  <si>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</si>
  <si>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Кисель С.Н.- зав. отделом доходов и муниципального долга управления финансов МР "Печора"</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</si>
  <si>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</si>
  <si>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</si>
  <si>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</si>
  <si>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</si>
  <si>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</si>
  <si>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</si>
  <si>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 xml:space="preserve">Самсонов А.В. - и.о.заведующего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</si>
  <si>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</si>
  <si>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</si>
  <si>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Контрольное событие 72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</si>
  <si>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</si>
  <si>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</si>
  <si>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Контрольное событие 88
Количество выявленных нарушений</t>
  </si>
  <si>
    <t xml:space="preserve">Контрольное событие 94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</si>
  <si>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Филиппова Н.Г. -  заведующий сектором осуществления муниципального контроля администрации муниципального района "Печора"</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</si>
  <si>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</si>
  <si>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</si>
  <si>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Поведишникова В.В. - председатель Контрольно-счетной комиссии МР "Печора",</t>
  </si>
  <si>
    <t xml:space="preserve">Рочева А. А.- зав. сектором финансово-бюджетного надзора управления финансов МР "Печора"    </t>
  </si>
  <si>
    <t>Паншина Н.Н.- Заместитель главы администрации МР "Печора"</t>
  </si>
  <si>
    <t>Паншина Н.Н.- заместитель главы администрации МР "Печора"</t>
  </si>
  <si>
    <t>Соснора А.М. - глава администрации МР "Печора"</t>
  </si>
  <si>
    <t xml:space="preserve">Соснора А.М. - глава администрации МР "Печора"
</t>
  </si>
  <si>
    <t xml:space="preserve">Соснора А.М. - глава администрации МР "Печора"
Паншина Н.Н.- заместитель главы администрации МР "Печора"
</t>
  </si>
  <si>
    <t xml:space="preserve">Паншина Н.Н.- заместитель главы администрации МР "Печора"
</t>
  </si>
  <si>
    <t>Соснора А.М. - глава администрации МР "Печора"
Шахова И.А. - заместитель главы администрации МР "Печора"</t>
  </si>
  <si>
    <t>Шахова И.А. - заместитель главы администрации МР "Печора"</t>
  </si>
  <si>
    <t>Соснора А.М. - глава администрации МР "Печора", 
Шахова И.А. - заместитель главы администрации МР "Печора"</t>
  </si>
  <si>
    <t>Паншина Н.Н.- заместитель главы администрации МР "Печора"
Кислицын С.П. - первый заместитель главы администрации МР "Печора"</t>
  </si>
  <si>
    <t>Кислицын С.П. - первый заместитель главы администрации МР "Печора"</t>
  </si>
  <si>
    <t>Бузунова И.В. - заведующий отделом муниципальных закупок и договорной работы</t>
  </si>
  <si>
    <t xml:space="preserve">Соснора А.М. - глава администрации МР "Печора"
Шахова И.А. - заместитель главы администрации МР "Печора"
</t>
  </si>
  <si>
    <t>Паншина Н.Н.- заместитель главы администрации МР "Печора"
Соснора А.М. - глава администрации МР "Печора"</t>
  </si>
  <si>
    <t xml:space="preserve">Соснора А.М.-  главаадминистрации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</si>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</sst>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43">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0" xfId="0" applyFont="1" applyFill="1" applyBorder="1" applyAlignment="1">
      <alignment horizontal="center" vertical="center" wrapText="1"/>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4" fontId="6" fillId="2" borderId="5" xfId="0" applyNumberFormat="1" applyFont="1" applyFill="1" applyBorder="1" applyAlignment="1">
      <alignment horizontal="left" vertical="center" wrapText="1"/>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49" fontId="7" fillId="0" borderId="5" xfId="0" applyNumberFormat="1" applyFont="1" applyFill="1" applyBorder="1" applyAlignment="1">
      <alignment horizontal="center"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7" fillId="0" borderId="5" xfId="0" applyNumberFormat="1" applyFont="1" applyFill="1" applyBorder="1" applyAlignment="1">
      <alignment horizontal="center" vertical="center"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4" fillId="0" borderId="5" xfId="0" applyFont="1" applyFill="1" applyBorder="1" applyAlignment="1">
      <alignment vertical="center"/>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8" fillId="0" borderId="5" xfId="0" applyFont="1" applyFill="1" applyBorder="1" applyAlignment="1">
      <alignment horizontal="left" vertical="top"/>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6" fillId="0" borderId="6" xfId="0" applyFont="1" applyFill="1" applyBorder="1" applyAlignment="1">
      <alignment horizontal="center" vertical="center"/>
    </xf>
    <xf numFmtId="0" fontId="6" fillId="0" borderId="15"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horizontal="center" vertical="top"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6" fillId="0" borderId="10"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6" xfId="0" applyFont="1" applyBorder="1" applyAlignment="1">
      <alignment horizontal="center" vertical="top" wrapText="1"/>
    </xf>
    <xf numFmtId="2" fontId="3" fillId="0" borderId="6"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2" fontId="3" fillId="0" borderId="8" xfId="0" applyNumberFormat="1" applyFont="1" applyFill="1"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14" fontId="4" fillId="0" borderId="13" xfId="0" applyNumberFormat="1" applyFont="1" applyFill="1" applyBorder="1" applyAlignment="1">
      <alignment horizontal="center" vertical="center" wrapText="1"/>
    </xf>
    <xf numFmtId="14" fontId="4" fillId="0" borderId="12" xfId="0" applyNumberFormat="1" applyFont="1" applyFill="1" applyBorder="1" applyAlignment="1">
      <alignment horizontal="center" vertical="center" wrapText="1"/>
    </xf>
    <xf numFmtId="14" fontId="4" fillId="0" borderId="11"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49" fontId="4" fillId="2" borderId="1" xfId="0" applyNumberFormat="1" applyFont="1" applyFill="1" applyBorder="1" applyAlignment="1">
      <alignment horizontal="left" vertical="center" wrapText="1"/>
    </xf>
    <xf numFmtId="0" fontId="6" fillId="0" borderId="0" xfId="0" applyFont="1" applyFill="1" applyAlignment="1">
      <alignment horizontal="right" vertical="top" wrapText="1"/>
    </xf>
    <xf numFmtId="0" fontId="7"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4"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6" fillId="0" borderId="2"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376"/>
  <sheetViews>
    <sheetView tabSelected="1" view="pageBreakPreview" zoomScale="60" zoomScaleNormal="70" workbookViewId="0">
      <pane xSplit="1" ySplit="9" topLeftCell="B10" activePane="bottomRight" state="frozen"/>
      <selection pane="topRight" activeCell="B1" sqref="B1"/>
      <selection pane="bottomLeft" activeCell="A11" sqref="A11"/>
      <selection pane="bottomRight" activeCell="X7" sqref="X7:AI7"/>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1.28515625" style="210" customWidth="1"/>
    <col min="8" max="8" width="13.140625" style="210" customWidth="1"/>
    <col min="9" max="9" width="12.85546875" style="76" customWidth="1"/>
    <col min="10" max="10" width="7.140625" style="76" customWidth="1"/>
    <col min="11" max="11" width="10.42578125" style="76" customWidth="1"/>
    <col min="12" max="12" width="13.5703125" style="76" customWidth="1"/>
    <col min="13" max="13" width="6.42578125" style="76" customWidth="1"/>
    <col min="14" max="14" width="12.85546875" style="76" customWidth="1"/>
    <col min="15" max="15" width="7.140625" style="76" customWidth="1"/>
    <col min="16" max="16" width="10.140625" style="76" customWidth="1"/>
    <col min="17" max="17" width="13.5703125" style="76" customWidth="1"/>
    <col min="18" max="18" width="6.42578125" style="76" customWidth="1"/>
    <col min="19" max="19" width="12.85546875" style="76" customWidth="1"/>
    <col min="20" max="20" width="7.140625" style="76" customWidth="1"/>
    <col min="21" max="21" width="10.7109375" style="76" customWidth="1"/>
    <col min="22" max="22" width="13.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2" spans="1:36" s="3" customFormat="1" ht="65.25" customHeight="1" x14ac:dyDescent="0.25">
      <c r="A2" s="29"/>
      <c r="G2" s="208"/>
      <c r="H2" s="208"/>
      <c r="I2" s="30" t="s">
        <v>32</v>
      </c>
      <c r="J2" s="30"/>
      <c r="K2" s="30"/>
      <c r="L2" s="310" t="s">
        <v>727</v>
      </c>
      <c r="M2" s="310"/>
      <c r="N2" s="310"/>
      <c r="O2" s="310"/>
      <c r="P2" s="310"/>
      <c r="Q2" s="310"/>
      <c r="R2" s="310"/>
      <c r="S2" s="310"/>
      <c r="T2" s="310"/>
      <c r="U2" s="310"/>
      <c r="V2" s="310"/>
      <c r="W2" s="310"/>
      <c r="X2" s="310"/>
      <c r="Y2" s="310"/>
      <c r="Z2" s="310"/>
      <c r="AA2" s="310"/>
      <c r="AB2" s="310"/>
      <c r="AC2" s="310"/>
      <c r="AD2" s="310"/>
      <c r="AE2" s="310"/>
      <c r="AF2" s="310"/>
      <c r="AG2" s="310"/>
      <c r="AH2" s="310"/>
      <c r="AI2" s="310"/>
    </row>
    <row r="3" spans="1:36" s="3" customFormat="1" x14ac:dyDescent="0.25">
      <c r="A3" s="29"/>
      <c r="G3" s="208"/>
      <c r="H3" s="208"/>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208"/>
      <c r="H4" s="208"/>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208"/>
      <c r="H5" s="208"/>
      <c r="I5" s="30"/>
      <c r="J5" s="30"/>
      <c r="K5" s="30"/>
      <c r="L5" s="30"/>
      <c r="M5" s="30"/>
      <c r="N5" s="30"/>
      <c r="O5" s="30"/>
      <c r="P5" s="30"/>
      <c r="Q5" s="30"/>
      <c r="R5" s="30"/>
      <c r="S5" s="30"/>
      <c r="T5" s="30"/>
      <c r="U5" s="30"/>
      <c r="V5" s="30"/>
      <c r="W5" s="30"/>
    </row>
    <row r="6" spans="1:36" s="3" customFormat="1" x14ac:dyDescent="0.25">
      <c r="A6" s="311" t="s">
        <v>634</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3"/>
      <c r="AJ6" s="31"/>
    </row>
    <row r="7" spans="1:36" s="29" customFormat="1" x14ac:dyDescent="0.25">
      <c r="A7" s="314" t="s">
        <v>0</v>
      </c>
      <c r="B7" s="316" t="s">
        <v>5</v>
      </c>
      <c r="C7" s="314" t="s">
        <v>6</v>
      </c>
      <c r="D7" s="314" t="s">
        <v>323</v>
      </c>
      <c r="E7" s="314" t="s">
        <v>325</v>
      </c>
      <c r="F7" s="316" t="s">
        <v>1</v>
      </c>
      <c r="G7" s="315" t="s">
        <v>2</v>
      </c>
      <c r="H7" s="315" t="s">
        <v>3</v>
      </c>
      <c r="I7" s="333"/>
      <c r="J7" s="333"/>
      <c r="K7" s="333"/>
      <c r="L7" s="333"/>
      <c r="M7" s="333"/>
      <c r="N7" s="333"/>
      <c r="O7" s="333"/>
      <c r="P7" s="333"/>
      <c r="Q7" s="333"/>
      <c r="R7" s="333"/>
      <c r="S7" s="333"/>
      <c r="T7" s="333"/>
      <c r="U7" s="333"/>
      <c r="V7" s="333"/>
      <c r="W7" s="297"/>
      <c r="X7" s="314" t="s">
        <v>4</v>
      </c>
      <c r="Y7" s="314"/>
      <c r="Z7" s="314"/>
      <c r="AA7" s="314"/>
      <c r="AB7" s="314"/>
      <c r="AC7" s="314"/>
      <c r="AD7" s="314"/>
      <c r="AE7" s="314"/>
      <c r="AF7" s="314"/>
      <c r="AG7" s="314"/>
      <c r="AH7" s="314"/>
      <c r="AI7" s="314"/>
      <c r="AJ7" s="32"/>
    </row>
    <row r="8" spans="1:36" s="3" customFormat="1" x14ac:dyDescent="0.25">
      <c r="A8" s="314"/>
      <c r="B8" s="317"/>
      <c r="C8" s="314"/>
      <c r="D8" s="314"/>
      <c r="E8" s="314"/>
      <c r="F8" s="317"/>
      <c r="G8" s="315"/>
      <c r="H8" s="315"/>
      <c r="I8" s="319" t="s">
        <v>229</v>
      </c>
      <c r="J8" s="320"/>
      <c r="K8" s="320"/>
      <c r="L8" s="320"/>
      <c r="M8" s="321"/>
      <c r="N8" s="319" t="s">
        <v>637</v>
      </c>
      <c r="O8" s="320"/>
      <c r="P8" s="320"/>
      <c r="Q8" s="320"/>
      <c r="R8" s="321"/>
      <c r="S8" s="319" t="s">
        <v>633</v>
      </c>
      <c r="T8" s="320"/>
      <c r="U8" s="320"/>
      <c r="V8" s="320"/>
      <c r="W8" s="321"/>
      <c r="X8" s="278" t="s">
        <v>229</v>
      </c>
      <c r="Y8" s="278"/>
      <c r="Z8" s="278"/>
      <c r="AA8" s="278"/>
      <c r="AB8" s="278" t="s">
        <v>637</v>
      </c>
      <c r="AC8" s="278"/>
      <c r="AD8" s="278"/>
      <c r="AE8" s="278"/>
      <c r="AF8" s="278" t="s">
        <v>633</v>
      </c>
      <c r="AG8" s="278"/>
      <c r="AH8" s="278"/>
      <c r="AI8" s="278"/>
      <c r="AJ8" s="33"/>
    </row>
    <row r="9" spans="1:36" s="3" customFormat="1" ht="171.75" x14ac:dyDescent="0.25">
      <c r="A9" s="314"/>
      <c r="B9" s="318"/>
      <c r="C9" s="314"/>
      <c r="D9" s="314"/>
      <c r="E9" s="314"/>
      <c r="F9" s="318"/>
      <c r="G9" s="315"/>
      <c r="H9" s="315"/>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5">
        <v>2</v>
      </c>
      <c r="C10" s="67">
        <v>3</v>
      </c>
      <c r="D10" s="25">
        <v>4</v>
      </c>
      <c r="E10" s="25">
        <v>4</v>
      </c>
      <c r="F10" s="132">
        <v>6</v>
      </c>
      <c r="G10" s="43">
        <v>7</v>
      </c>
      <c r="H10" s="43">
        <v>8</v>
      </c>
      <c r="I10" s="68">
        <v>25</v>
      </c>
      <c r="J10" s="68">
        <v>26</v>
      </c>
      <c r="K10" s="68">
        <v>27</v>
      </c>
      <c r="L10" s="68">
        <v>28</v>
      </c>
      <c r="M10" s="68">
        <v>29</v>
      </c>
      <c r="N10" s="68">
        <v>25</v>
      </c>
      <c r="O10" s="68">
        <v>26</v>
      </c>
      <c r="P10" s="68">
        <v>27</v>
      </c>
      <c r="Q10" s="68">
        <v>28</v>
      </c>
      <c r="R10" s="68">
        <v>29</v>
      </c>
      <c r="S10" s="202">
        <v>25</v>
      </c>
      <c r="T10" s="202">
        <v>26</v>
      </c>
      <c r="U10" s="202">
        <v>27</v>
      </c>
      <c r="V10" s="202">
        <v>28</v>
      </c>
      <c r="W10" s="202">
        <v>29</v>
      </c>
      <c r="X10" s="67">
        <v>30</v>
      </c>
      <c r="Y10" s="67">
        <v>31</v>
      </c>
      <c r="Z10" s="67">
        <v>32</v>
      </c>
      <c r="AA10" s="67">
        <v>33</v>
      </c>
      <c r="AB10" s="67">
        <v>34</v>
      </c>
      <c r="AC10" s="67">
        <v>35</v>
      </c>
      <c r="AD10" s="67">
        <v>36</v>
      </c>
      <c r="AE10" s="67">
        <v>37</v>
      </c>
      <c r="AF10" s="67">
        <v>38</v>
      </c>
      <c r="AG10" s="67">
        <v>39</v>
      </c>
      <c r="AH10" s="67">
        <v>40</v>
      </c>
      <c r="AI10" s="67">
        <v>41</v>
      </c>
      <c r="AJ10" s="10"/>
    </row>
    <row r="11" spans="1:36" s="11" customFormat="1" ht="15.75" x14ac:dyDescent="0.25">
      <c r="A11" s="328" t="s">
        <v>138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10"/>
    </row>
    <row r="12" spans="1:36" s="11" customFormat="1" ht="15.75" x14ac:dyDescent="0.25">
      <c r="A12" s="326" t="s">
        <v>139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7"/>
      <c r="AJ12" s="10"/>
    </row>
    <row r="13" spans="1:36" s="13" customFormat="1" ht="79.5" customHeight="1" x14ac:dyDescent="0.25">
      <c r="A13" s="50" t="s">
        <v>200</v>
      </c>
      <c r="B13" s="15" t="s">
        <v>327</v>
      </c>
      <c r="C13" s="15"/>
      <c r="D13" s="153" t="s">
        <v>669</v>
      </c>
      <c r="E13" s="153" t="s">
        <v>643</v>
      </c>
      <c r="F13" s="269" t="s">
        <v>23</v>
      </c>
      <c r="G13" s="37">
        <v>2018</v>
      </c>
      <c r="H13" s="38">
        <v>2020</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201</v>
      </c>
      <c r="B14" s="4" t="s">
        <v>352</v>
      </c>
      <c r="C14" s="4"/>
      <c r="D14" s="269" t="s">
        <v>669</v>
      </c>
      <c r="E14" s="269" t="s">
        <v>642</v>
      </c>
      <c r="F14" s="265"/>
      <c r="G14" s="248">
        <v>2018</v>
      </c>
      <c r="H14" s="205">
        <v>2020</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80.25" customHeight="1" x14ac:dyDescent="0.25">
      <c r="A15" s="119" t="s">
        <v>322</v>
      </c>
      <c r="B15" s="4" t="s">
        <v>353</v>
      </c>
      <c r="C15" s="120"/>
      <c r="D15" s="266" t="s">
        <v>326</v>
      </c>
      <c r="E15" s="266"/>
      <c r="F15" s="265"/>
      <c r="G15" s="248">
        <v>2018</v>
      </c>
      <c r="H15" s="205">
        <v>2020</v>
      </c>
      <c r="I15" s="123"/>
      <c r="J15" s="123"/>
      <c r="K15" s="123"/>
      <c r="L15" s="123"/>
      <c r="M15" s="123"/>
      <c r="N15" s="123"/>
      <c r="O15" s="123"/>
      <c r="P15" s="123"/>
      <c r="Q15" s="123"/>
      <c r="R15" s="123"/>
      <c r="S15" s="123"/>
      <c r="T15" s="123"/>
      <c r="U15" s="123"/>
      <c r="V15" s="123"/>
      <c r="W15" s="123"/>
      <c r="X15" s="118"/>
      <c r="Y15" s="118"/>
      <c r="Z15" s="118" t="s">
        <v>20</v>
      </c>
      <c r="AA15" s="118" t="s">
        <v>20</v>
      </c>
      <c r="AB15" s="118"/>
      <c r="AC15" s="118"/>
      <c r="AD15" s="118" t="s">
        <v>20</v>
      </c>
      <c r="AE15" s="118" t="s">
        <v>20</v>
      </c>
      <c r="AF15" s="118"/>
      <c r="AG15" s="118"/>
      <c r="AH15" s="118" t="s">
        <v>20</v>
      </c>
      <c r="AI15" s="118" t="s">
        <v>20</v>
      </c>
      <c r="AJ15" s="10"/>
    </row>
    <row r="16" spans="1:36" s="11" customFormat="1" ht="86.25" customHeight="1" x14ac:dyDescent="0.25">
      <c r="A16" s="329"/>
      <c r="B16" s="330" t="s">
        <v>354</v>
      </c>
      <c r="C16" s="332"/>
      <c r="D16" s="269" t="s">
        <v>669</v>
      </c>
      <c r="E16" s="269" t="s">
        <v>644</v>
      </c>
      <c r="F16" s="265"/>
      <c r="G16" s="322">
        <v>2018</v>
      </c>
      <c r="H16" s="322">
        <v>2020</v>
      </c>
      <c r="I16" s="288"/>
      <c r="J16" s="288"/>
      <c r="K16" s="288"/>
      <c r="L16" s="288"/>
      <c r="M16" s="288"/>
      <c r="N16" s="288"/>
      <c r="O16" s="288"/>
      <c r="P16" s="288"/>
      <c r="Q16" s="288"/>
      <c r="R16" s="288"/>
      <c r="S16" s="288"/>
      <c r="T16" s="288"/>
      <c r="U16" s="288"/>
      <c r="V16" s="288"/>
      <c r="W16" s="288"/>
      <c r="X16" s="298"/>
      <c r="Y16" s="298"/>
      <c r="Z16" s="298" t="s">
        <v>20</v>
      </c>
      <c r="AA16" s="298" t="s">
        <v>20</v>
      </c>
      <c r="AB16" s="298"/>
      <c r="AC16" s="298"/>
      <c r="AD16" s="298" t="s">
        <v>20</v>
      </c>
      <c r="AE16" s="298" t="s">
        <v>20</v>
      </c>
      <c r="AF16" s="298"/>
      <c r="AG16" s="298"/>
      <c r="AH16" s="298" t="s">
        <v>20</v>
      </c>
      <c r="AI16" s="341"/>
      <c r="AJ16" s="10"/>
    </row>
    <row r="17" spans="1:36" s="11" customFormat="1" ht="93.75" customHeight="1" x14ac:dyDescent="0.25">
      <c r="A17" s="266"/>
      <c r="B17" s="331"/>
      <c r="C17" s="331"/>
      <c r="D17" s="266" t="s">
        <v>326</v>
      </c>
      <c r="E17" s="266"/>
      <c r="F17" s="266"/>
      <c r="G17" s="289">
        <v>2016</v>
      </c>
      <c r="H17" s="289">
        <v>2018</v>
      </c>
      <c r="I17" s="289"/>
      <c r="J17" s="289"/>
      <c r="K17" s="289"/>
      <c r="L17" s="289"/>
      <c r="M17" s="289"/>
      <c r="N17" s="289"/>
      <c r="O17" s="289"/>
      <c r="P17" s="289"/>
      <c r="Q17" s="289"/>
      <c r="R17" s="289"/>
      <c r="S17" s="289"/>
      <c r="T17" s="289"/>
      <c r="U17" s="289"/>
      <c r="V17" s="289"/>
      <c r="W17" s="289"/>
      <c r="X17" s="299"/>
      <c r="Y17" s="299"/>
      <c r="Z17" s="299"/>
      <c r="AA17" s="299"/>
      <c r="AB17" s="299"/>
      <c r="AC17" s="299"/>
      <c r="AD17" s="299"/>
      <c r="AE17" s="299"/>
      <c r="AF17" s="299"/>
      <c r="AG17" s="299"/>
      <c r="AH17" s="299"/>
      <c r="AI17" s="342"/>
      <c r="AJ17" s="10"/>
    </row>
    <row r="18" spans="1:36" s="13" customFormat="1" ht="83.25" customHeight="1" x14ac:dyDescent="0.25">
      <c r="A18" s="50" t="s">
        <v>202</v>
      </c>
      <c r="B18" s="15" t="s">
        <v>355</v>
      </c>
      <c r="C18" s="1"/>
      <c r="D18" s="254" t="s">
        <v>669</v>
      </c>
      <c r="E18" s="187" t="s">
        <v>645</v>
      </c>
      <c r="F18" s="269" t="s">
        <v>24</v>
      </c>
      <c r="G18" s="37">
        <v>2018</v>
      </c>
      <c r="H18" s="38">
        <v>2020</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57.5" x14ac:dyDescent="0.25">
      <c r="A19" s="51" t="s">
        <v>203</v>
      </c>
      <c r="B19" s="4" t="s">
        <v>356</v>
      </c>
      <c r="C19" s="4"/>
      <c r="D19" s="254" t="s">
        <v>669</v>
      </c>
      <c r="E19" s="112" t="s">
        <v>646</v>
      </c>
      <c r="F19" s="265"/>
      <c r="G19" s="248">
        <v>2018</v>
      </c>
      <c r="H19" s="205">
        <v>2020</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57.5" x14ac:dyDescent="0.25">
      <c r="A20" s="51" t="s">
        <v>308</v>
      </c>
      <c r="B20" s="4" t="s">
        <v>357</v>
      </c>
      <c r="C20" s="4"/>
      <c r="D20" s="254" t="s">
        <v>669</v>
      </c>
      <c r="E20" s="112" t="s">
        <v>647</v>
      </c>
      <c r="F20" s="265"/>
      <c r="G20" s="248">
        <v>2018</v>
      </c>
      <c r="H20" s="205">
        <v>2020</v>
      </c>
      <c r="I20" s="40"/>
      <c r="J20" s="40"/>
      <c r="K20" s="40"/>
      <c r="L20" s="40"/>
      <c r="M20" s="40"/>
      <c r="N20" s="40"/>
      <c r="O20" s="40"/>
      <c r="P20" s="40"/>
      <c r="Q20" s="40"/>
      <c r="R20" s="40"/>
      <c r="S20" s="40"/>
      <c r="T20" s="40"/>
      <c r="U20" s="40"/>
      <c r="V20" s="40"/>
      <c r="W20" s="40"/>
      <c r="X20" s="117" t="s">
        <v>20</v>
      </c>
      <c r="Y20" s="117" t="s">
        <v>20</v>
      </c>
      <c r="Z20" s="16"/>
      <c r="AA20" s="16"/>
      <c r="AB20" s="117" t="s">
        <v>20</v>
      </c>
      <c r="AC20" s="117" t="s">
        <v>20</v>
      </c>
      <c r="AD20" s="16"/>
      <c r="AE20" s="16"/>
      <c r="AF20" s="117" t="s">
        <v>20</v>
      </c>
      <c r="AG20" s="117" t="s">
        <v>20</v>
      </c>
      <c r="AH20" s="16"/>
      <c r="AI20" s="16"/>
      <c r="AJ20" s="10"/>
    </row>
    <row r="21" spans="1:36" s="11" customFormat="1" ht="110.25" x14ac:dyDescent="0.25">
      <c r="A21" s="52"/>
      <c r="B21" s="4" t="s">
        <v>375</v>
      </c>
      <c r="C21" s="14"/>
      <c r="D21" s="132"/>
      <c r="E21" s="132"/>
      <c r="F21" s="266"/>
      <c r="G21" s="248">
        <v>2018</v>
      </c>
      <c r="H21" s="205">
        <v>2020</v>
      </c>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74.25" customHeight="1" x14ac:dyDescent="0.25">
      <c r="A22" s="53" t="s">
        <v>204</v>
      </c>
      <c r="B22" s="15" t="s">
        <v>25</v>
      </c>
      <c r="C22" s="127"/>
      <c r="D22" s="254" t="s">
        <v>669</v>
      </c>
      <c r="E22" s="187" t="s">
        <v>645</v>
      </c>
      <c r="F22" s="269" t="s">
        <v>26</v>
      </c>
      <c r="G22" s="37">
        <v>2018</v>
      </c>
      <c r="H22" s="38">
        <v>2020</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205</v>
      </c>
      <c r="B23" s="4" t="s">
        <v>316</v>
      </c>
      <c r="C23" s="5"/>
      <c r="D23" s="254" t="s">
        <v>669</v>
      </c>
      <c r="E23" s="132" t="s">
        <v>667</v>
      </c>
      <c r="F23" s="265"/>
      <c r="G23" s="248">
        <v>2018</v>
      </c>
      <c r="H23" s="205">
        <v>2020</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376</v>
      </c>
      <c r="C24" s="8"/>
      <c r="D24" s="132"/>
      <c r="E24" s="132"/>
      <c r="F24" s="295"/>
      <c r="G24" s="248">
        <v>2018</v>
      </c>
      <c r="H24" s="205">
        <v>2020</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74.25" customHeight="1" x14ac:dyDescent="0.25">
      <c r="A25" s="53" t="s">
        <v>206</v>
      </c>
      <c r="B25" s="15" t="s">
        <v>27</v>
      </c>
      <c r="C25" s="1"/>
      <c r="D25" s="254" t="s">
        <v>669</v>
      </c>
      <c r="E25" s="187" t="s">
        <v>645</v>
      </c>
      <c r="F25" s="269" t="s">
        <v>46</v>
      </c>
      <c r="G25" s="37">
        <v>2018</v>
      </c>
      <c r="H25" s="38">
        <v>2018</v>
      </c>
      <c r="I25" s="39"/>
      <c r="J25" s="39"/>
      <c r="K25" s="39"/>
      <c r="L25" s="39"/>
      <c r="M25" s="39"/>
      <c r="N25" s="39"/>
      <c r="O25" s="39"/>
      <c r="P25" s="39"/>
      <c r="Q25" s="39"/>
      <c r="R25" s="39"/>
      <c r="S25" s="39"/>
      <c r="T25" s="39"/>
      <c r="U25" s="39"/>
      <c r="V25" s="39"/>
      <c r="W25" s="39"/>
      <c r="X25" s="122"/>
      <c r="Y25" s="122"/>
      <c r="Z25" s="122"/>
      <c r="AA25" s="122" t="s">
        <v>20</v>
      </c>
      <c r="AB25" s="122"/>
      <c r="AC25" s="122"/>
      <c r="AD25" s="122"/>
      <c r="AE25" s="143" t="s">
        <v>20</v>
      </c>
      <c r="AF25" s="122"/>
      <c r="AG25" s="122"/>
      <c r="AH25" s="122"/>
      <c r="AI25" s="143" t="s">
        <v>20</v>
      </c>
      <c r="AJ25" s="12"/>
    </row>
    <row r="26" spans="1:36" s="11" customFormat="1" ht="69" customHeight="1" x14ac:dyDescent="0.25">
      <c r="A26" s="52" t="s">
        <v>330</v>
      </c>
      <c r="B26" s="4" t="s">
        <v>368</v>
      </c>
      <c r="C26" s="5"/>
      <c r="D26" s="269" t="s">
        <v>669</v>
      </c>
      <c r="E26" s="269" t="s">
        <v>648</v>
      </c>
      <c r="F26" s="265"/>
      <c r="G26" s="248">
        <v>2018</v>
      </c>
      <c r="H26" s="205">
        <v>2020</v>
      </c>
      <c r="I26" s="40"/>
      <c r="J26" s="40"/>
      <c r="K26" s="40"/>
      <c r="L26" s="40"/>
      <c r="M26" s="40"/>
      <c r="N26" s="40"/>
      <c r="O26" s="40"/>
      <c r="P26" s="40"/>
      <c r="Q26" s="40"/>
      <c r="R26" s="40"/>
      <c r="S26" s="40"/>
      <c r="T26" s="40"/>
      <c r="U26" s="40"/>
      <c r="V26" s="40"/>
      <c r="W26" s="40"/>
      <c r="X26" s="16"/>
      <c r="Y26" s="16"/>
      <c r="Z26" s="16"/>
      <c r="AA26" s="143" t="s">
        <v>20</v>
      </c>
      <c r="AB26" s="16"/>
      <c r="AC26" s="16"/>
      <c r="AD26" s="16"/>
      <c r="AE26" s="143" t="s">
        <v>20</v>
      </c>
      <c r="AF26" s="16"/>
      <c r="AG26" s="16"/>
      <c r="AH26" s="16"/>
      <c r="AI26" s="143" t="s">
        <v>20</v>
      </c>
      <c r="AJ26" s="10"/>
    </row>
    <row r="27" spans="1:36" s="11" customFormat="1" ht="63" x14ac:dyDescent="0.25">
      <c r="A27" s="52"/>
      <c r="B27" s="4" t="s">
        <v>377</v>
      </c>
      <c r="C27" s="5"/>
      <c r="D27" s="265"/>
      <c r="E27" s="265"/>
      <c r="F27" s="265"/>
      <c r="G27" s="248">
        <v>2018</v>
      </c>
      <c r="H27" s="205">
        <v>2020</v>
      </c>
      <c r="I27" s="40"/>
      <c r="J27" s="40"/>
      <c r="K27" s="40"/>
      <c r="L27" s="40"/>
      <c r="M27" s="40"/>
      <c r="N27" s="40"/>
      <c r="O27" s="40"/>
      <c r="P27" s="40"/>
      <c r="Q27" s="40"/>
      <c r="R27" s="40"/>
      <c r="S27" s="40"/>
      <c r="T27" s="40"/>
      <c r="U27" s="40"/>
      <c r="V27" s="40"/>
      <c r="W27" s="40"/>
      <c r="X27" s="16"/>
      <c r="Y27" s="16"/>
      <c r="Z27" s="16"/>
      <c r="AA27" s="143" t="s">
        <v>20</v>
      </c>
      <c r="AB27" s="16"/>
      <c r="AC27" s="16"/>
      <c r="AD27" s="16"/>
      <c r="AE27" s="143" t="s">
        <v>20</v>
      </c>
      <c r="AF27" s="16"/>
      <c r="AG27" s="16"/>
      <c r="AH27" s="16"/>
      <c r="AI27" s="143" t="s">
        <v>20</v>
      </c>
      <c r="AJ27" s="10"/>
    </row>
    <row r="28" spans="1:36" s="11" customFormat="1" ht="74.25" customHeight="1" x14ac:dyDescent="0.25">
      <c r="A28" s="52" t="s">
        <v>329</v>
      </c>
      <c r="B28" s="4" t="s">
        <v>28</v>
      </c>
      <c r="C28" s="5"/>
      <c r="D28" s="265"/>
      <c r="E28" s="265"/>
      <c r="F28" s="265"/>
      <c r="G28" s="248">
        <v>2018</v>
      </c>
      <c r="H28" s="205">
        <v>2018</v>
      </c>
      <c r="I28" s="40"/>
      <c r="J28" s="40"/>
      <c r="K28" s="40"/>
      <c r="L28" s="40"/>
      <c r="M28" s="40"/>
      <c r="N28" s="40"/>
      <c r="O28" s="40"/>
      <c r="P28" s="40"/>
      <c r="Q28" s="40"/>
      <c r="R28" s="40"/>
      <c r="S28" s="40"/>
      <c r="T28" s="40"/>
      <c r="U28" s="40"/>
      <c r="V28" s="40"/>
      <c r="W28" s="40"/>
      <c r="X28" s="16"/>
      <c r="Y28" s="16" t="s">
        <v>20</v>
      </c>
      <c r="Z28" s="16"/>
      <c r="AA28" s="16" t="s">
        <v>20</v>
      </c>
      <c r="AB28" s="16"/>
      <c r="AC28" s="16" t="s">
        <v>20</v>
      </c>
      <c r="AD28" s="16"/>
      <c r="AE28" s="16" t="s">
        <v>20</v>
      </c>
      <c r="AF28" s="16"/>
      <c r="AG28" s="16" t="s">
        <v>20</v>
      </c>
      <c r="AH28" s="16"/>
      <c r="AI28" s="16" t="s">
        <v>20</v>
      </c>
      <c r="AJ28" s="10"/>
    </row>
    <row r="29" spans="1:36" s="11" customFormat="1" ht="47.25" x14ac:dyDescent="0.25">
      <c r="A29" s="52"/>
      <c r="B29" s="4" t="s">
        <v>378</v>
      </c>
      <c r="C29" s="5"/>
      <c r="D29" s="266"/>
      <c r="E29" s="266"/>
      <c r="F29" s="295"/>
      <c r="G29" s="248">
        <v>2018</v>
      </c>
      <c r="H29" s="205">
        <v>2018</v>
      </c>
      <c r="I29" s="40"/>
      <c r="J29" s="40"/>
      <c r="K29" s="40"/>
      <c r="L29" s="40"/>
      <c r="M29" s="40"/>
      <c r="N29" s="40"/>
      <c r="O29" s="40"/>
      <c r="P29" s="40"/>
      <c r="Q29" s="40"/>
      <c r="R29" s="40"/>
      <c r="S29" s="40"/>
      <c r="T29" s="40"/>
      <c r="U29" s="40"/>
      <c r="V29" s="40"/>
      <c r="W29" s="40"/>
      <c r="X29" s="16"/>
      <c r="Y29" s="66" t="s">
        <v>20</v>
      </c>
      <c r="Z29" s="16"/>
      <c r="AA29" s="66" t="s">
        <v>20</v>
      </c>
      <c r="AB29" s="16"/>
      <c r="AC29" s="66" t="s">
        <v>20</v>
      </c>
      <c r="AD29" s="16"/>
      <c r="AE29" s="66" t="s">
        <v>20</v>
      </c>
      <c r="AF29" s="16"/>
      <c r="AG29" s="66" t="s">
        <v>20</v>
      </c>
      <c r="AH29" s="16"/>
      <c r="AI29" s="66" t="s">
        <v>20</v>
      </c>
      <c r="AJ29" s="10"/>
    </row>
    <row r="30" spans="1:36" s="11" customFormat="1" ht="15.75" x14ac:dyDescent="0.25">
      <c r="A30" s="323" t="s">
        <v>29</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5"/>
      <c r="AJ30" s="10"/>
    </row>
    <row r="31" spans="1:36" s="13" customFormat="1" ht="94.5" x14ac:dyDescent="0.25">
      <c r="A31" s="53" t="s">
        <v>207</v>
      </c>
      <c r="B31" s="15" t="s">
        <v>30</v>
      </c>
      <c r="C31" s="6"/>
      <c r="D31" s="254" t="s">
        <v>669</v>
      </c>
      <c r="E31" s="187" t="s">
        <v>645</v>
      </c>
      <c r="F31" s="269" t="s">
        <v>33</v>
      </c>
      <c r="G31" s="37">
        <v>2018</v>
      </c>
      <c r="H31" s="38">
        <v>2020</v>
      </c>
      <c r="I31" s="39"/>
      <c r="J31" s="39"/>
      <c r="K31" s="39"/>
      <c r="L31" s="39"/>
      <c r="M31" s="39"/>
      <c r="N31" s="39"/>
      <c r="O31" s="39"/>
      <c r="P31" s="39"/>
      <c r="Q31" s="39"/>
      <c r="R31" s="39"/>
      <c r="S31" s="39"/>
      <c r="T31" s="39"/>
      <c r="U31" s="39"/>
      <c r="V31" s="39"/>
      <c r="W31" s="39"/>
      <c r="X31" s="6"/>
      <c r="Y31" s="21"/>
      <c r="Z31" s="6"/>
      <c r="AA31" s="70" t="s">
        <v>20</v>
      </c>
      <c r="AB31" s="6"/>
      <c r="AC31" s="6"/>
      <c r="AD31" s="6"/>
      <c r="AE31" s="70" t="s">
        <v>20</v>
      </c>
      <c r="AF31" s="6"/>
      <c r="AG31" s="6"/>
      <c r="AH31" s="6"/>
      <c r="AI31" s="70" t="s">
        <v>20</v>
      </c>
      <c r="AJ31" s="12"/>
    </row>
    <row r="32" spans="1:36" s="11" customFormat="1" ht="167.25" customHeight="1" x14ac:dyDescent="0.25">
      <c r="A32" s="52" t="s">
        <v>208</v>
      </c>
      <c r="B32" s="4" t="s">
        <v>238</v>
      </c>
      <c r="C32" s="9"/>
      <c r="D32" s="254" t="s">
        <v>669</v>
      </c>
      <c r="E32" s="112" t="s">
        <v>650</v>
      </c>
      <c r="F32" s="265"/>
      <c r="G32" s="248">
        <v>2018</v>
      </c>
      <c r="H32" s="205">
        <v>2020</v>
      </c>
      <c r="I32" s="40"/>
      <c r="J32" s="40"/>
      <c r="K32" s="40"/>
      <c r="L32" s="40"/>
      <c r="M32" s="40"/>
      <c r="N32" s="40"/>
      <c r="O32" s="40"/>
      <c r="P32" s="40"/>
      <c r="Q32" s="40"/>
      <c r="R32" s="40"/>
      <c r="S32" s="40"/>
      <c r="T32" s="40"/>
      <c r="U32" s="40"/>
      <c r="V32" s="40"/>
      <c r="W32" s="40"/>
      <c r="X32" s="9"/>
      <c r="Y32" s="20"/>
      <c r="Z32" s="9"/>
      <c r="AA32" s="19" t="s">
        <v>20</v>
      </c>
      <c r="AB32" s="9"/>
      <c r="AC32" s="9"/>
      <c r="AD32" s="9"/>
      <c r="AE32" s="19" t="s">
        <v>20</v>
      </c>
      <c r="AF32" s="9"/>
      <c r="AG32" s="9"/>
      <c r="AH32" s="9"/>
      <c r="AI32" s="19" t="s">
        <v>20</v>
      </c>
      <c r="AJ32" s="10"/>
    </row>
    <row r="33" spans="1:36" s="11" customFormat="1" ht="78.75" x14ac:dyDescent="0.25">
      <c r="A33" s="52"/>
      <c r="B33" s="4" t="s">
        <v>379</v>
      </c>
      <c r="C33" s="9"/>
      <c r="D33" s="25" t="s">
        <v>32</v>
      </c>
      <c r="E33" s="25" t="s">
        <v>32</v>
      </c>
      <c r="F33" s="294"/>
      <c r="G33" s="296" t="s">
        <v>620</v>
      </c>
      <c r="H33" s="297"/>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171" customHeight="1" x14ac:dyDescent="0.25">
      <c r="A34" s="52" t="s">
        <v>209</v>
      </c>
      <c r="B34" s="4" t="s">
        <v>31</v>
      </c>
      <c r="C34" s="9"/>
      <c r="D34" s="254" t="s">
        <v>669</v>
      </c>
      <c r="E34" s="112" t="s">
        <v>649</v>
      </c>
      <c r="F34" s="294"/>
      <c r="G34" s="248">
        <v>2018</v>
      </c>
      <c r="H34" s="205">
        <v>2020</v>
      </c>
      <c r="I34" s="40"/>
      <c r="J34" s="40"/>
      <c r="K34" s="40"/>
      <c r="L34" s="40"/>
      <c r="M34" s="40"/>
      <c r="N34" s="40"/>
      <c r="O34" s="40"/>
      <c r="P34" s="40"/>
      <c r="Q34" s="40"/>
      <c r="R34" s="40"/>
      <c r="S34" s="40"/>
      <c r="T34" s="40"/>
      <c r="U34" s="40"/>
      <c r="V34" s="40"/>
      <c r="W34" s="40"/>
      <c r="X34" s="9"/>
      <c r="Y34" s="9"/>
      <c r="Z34" s="9"/>
      <c r="AA34" s="19" t="s">
        <v>20</v>
      </c>
      <c r="AB34" s="9"/>
      <c r="AC34" s="9"/>
      <c r="AD34" s="9"/>
      <c r="AE34" s="19" t="s">
        <v>20</v>
      </c>
      <c r="AF34" s="9"/>
      <c r="AG34" s="9"/>
      <c r="AH34" s="9"/>
      <c r="AI34" s="19" t="s">
        <v>20</v>
      </c>
      <c r="AJ34" s="10"/>
    </row>
    <row r="35" spans="1:36" s="11" customFormat="1" ht="78.75" x14ac:dyDescent="0.25">
      <c r="A35" s="52"/>
      <c r="B35" s="4" t="s">
        <v>380</v>
      </c>
      <c r="C35" s="9"/>
      <c r="D35" s="25"/>
      <c r="E35" s="25"/>
      <c r="F35" s="294"/>
      <c r="G35" s="296" t="s">
        <v>198</v>
      </c>
      <c r="H35" s="297"/>
      <c r="I35" s="40"/>
      <c r="J35" s="40"/>
      <c r="K35" s="40"/>
      <c r="L35" s="40"/>
      <c r="M35" s="40"/>
      <c r="N35" s="40"/>
      <c r="O35" s="40"/>
      <c r="P35" s="40"/>
      <c r="Q35" s="40"/>
      <c r="R35" s="40"/>
      <c r="S35" s="40"/>
      <c r="T35" s="40"/>
      <c r="U35" s="40"/>
      <c r="V35" s="40"/>
      <c r="W35" s="40"/>
      <c r="X35" s="9"/>
      <c r="Y35" s="9"/>
      <c r="Z35" s="9"/>
      <c r="AA35" s="19" t="s">
        <v>20</v>
      </c>
      <c r="AB35" s="9"/>
      <c r="AC35" s="9"/>
      <c r="AD35" s="9"/>
      <c r="AE35" s="19" t="s">
        <v>20</v>
      </c>
      <c r="AF35" s="9"/>
      <c r="AG35" s="9"/>
      <c r="AH35" s="9"/>
      <c r="AI35" s="19" t="s">
        <v>20</v>
      </c>
      <c r="AJ35" s="10"/>
    </row>
    <row r="36" spans="1:36" s="11" customFormat="1" ht="165" customHeight="1" x14ac:dyDescent="0.25">
      <c r="A36" s="52" t="s">
        <v>210</v>
      </c>
      <c r="B36" s="4" t="s">
        <v>34</v>
      </c>
      <c r="C36" s="9"/>
      <c r="D36" s="254" t="s">
        <v>669</v>
      </c>
      <c r="E36" s="112" t="s">
        <v>651</v>
      </c>
      <c r="F36" s="294"/>
      <c r="G36" s="248">
        <v>2018</v>
      </c>
      <c r="H36" s="205">
        <v>2020</v>
      </c>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94.5" x14ac:dyDescent="0.25">
      <c r="A37" s="52"/>
      <c r="B37" s="4" t="s">
        <v>381</v>
      </c>
      <c r="C37" s="9"/>
      <c r="D37" s="25"/>
      <c r="E37" s="25"/>
      <c r="F37" s="295"/>
      <c r="G37" s="296" t="s">
        <v>47</v>
      </c>
      <c r="H37" s="297"/>
      <c r="I37" s="40"/>
      <c r="J37" s="40"/>
      <c r="K37" s="40"/>
      <c r="L37" s="40"/>
      <c r="M37" s="40"/>
      <c r="N37" s="40"/>
      <c r="O37" s="40"/>
      <c r="P37" s="40"/>
      <c r="Q37" s="40"/>
      <c r="R37" s="40"/>
      <c r="S37" s="40"/>
      <c r="T37" s="40"/>
      <c r="U37" s="40"/>
      <c r="V37" s="40"/>
      <c r="W37" s="40"/>
      <c r="X37" s="9"/>
      <c r="Y37" s="9"/>
      <c r="Z37" s="9"/>
      <c r="AA37" s="19" t="s">
        <v>20</v>
      </c>
      <c r="AB37" s="9"/>
      <c r="AC37" s="9"/>
      <c r="AD37" s="9"/>
      <c r="AE37" s="19" t="s">
        <v>20</v>
      </c>
      <c r="AF37" s="9"/>
      <c r="AG37" s="9"/>
      <c r="AH37" s="9"/>
      <c r="AI37" s="19" t="s">
        <v>20</v>
      </c>
      <c r="AJ37" s="10"/>
    </row>
    <row r="38" spans="1:36" s="11" customFormat="1" ht="95.25" customHeight="1" x14ac:dyDescent="0.25">
      <c r="A38" s="53" t="s">
        <v>276</v>
      </c>
      <c r="B38" s="15" t="s">
        <v>35</v>
      </c>
      <c r="C38" s="9"/>
      <c r="D38" s="254" t="s">
        <v>669</v>
      </c>
      <c r="E38" s="112" t="s">
        <v>636</v>
      </c>
      <c r="F38" s="269" t="s">
        <v>140</v>
      </c>
      <c r="G38" s="248">
        <v>2018</v>
      </c>
      <c r="H38" s="205">
        <v>2020</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1" customFormat="1" ht="104.25" customHeight="1" x14ac:dyDescent="0.25">
      <c r="A39" s="52" t="s">
        <v>277</v>
      </c>
      <c r="B39" s="4" t="s">
        <v>239</v>
      </c>
      <c r="C39" s="9"/>
      <c r="D39" s="254" t="s">
        <v>669</v>
      </c>
      <c r="E39" s="112" t="s">
        <v>369</v>
      </c>
      <c r="F39" s="265"/>
      <c r="G39" s="248">
        <v>2018</v>
      </c>
      <c r="H39" s="205">
        <v>2020</v>
      </c>
      <c r="I39" s="40"/>
      <c r="J39" s="40"/>
      <c r="K39" s="40"/>
      <c r="L39" s="40"/>
      <c r="M39" s="40"/>
      <c r="N39" s="40"/>
      <c r="O39" s="40"/>
      <c r="P39" s="40"/>
      <c r="Q39" s="40"/>
      <c r="R39" s="40"/>
      <c r="S39" s="40"/>
      <c r="T39" s="40"/>
      <c r="U39" s="40"/>
      <c r="V39" s="40"/>
      <c r="W39" s="40"/>
      <c r="X39" s="19"/>
      <c r="Y39" s="19"/>
      <c r="Z39" s="19"/>
      <c r="AA39" s="19" t="s">
        <v>20</v>
      </c>
      <c r="AB39" s="9"/>
      <c r="AC39" s="9"/>
      <c r="AD39" s="9"/>
      <c r="AE39" s="19" t="s">
        <v>20</v>
      </c>
      <c r="AF39" s="9"/>
      <c r="AG39" s="9"/>
      <c r="AH39" s="9"/>
      <c r="AI39" s="19" t="s">
        <v>20</v>
      </c>
      <c r="AJ39" s="10"/>
    </row>
    <row r="40" spans="1:36" s="11" customFormat="1" ht="78.75" x14ac:dyDescent="0.25">
      <c r="A40" s="52"/>
      <c r="B40" s="15" t="s">
        <v>382</v>
      </c>
      <c r="C40" s="9"/>
      <c r="D40" s="132"/>
      <c r="E40" s="132"/>
      <c r="F40" s="294"/>
      <c r="G40" s="248">
        <v>2018</v>
      </c>
      <c r="H40" s="205">
        <v>2020</v>
      </c>
      <c r="I40" s="40"/>
      <c r="J40" s="40"/>
      <c r="K40" s="40"/>
      <c r="L40" s="40"/>
      <c r="M40" s="40"/>
      <c r="N40" s="40"/>
      <c r="O40" s="40"/>
      <c r="P40" s="40"/>
      <c r="Q40" s="40"/>
      <c r="R40" s="40"/>
      <c r="S40" s="40"/>
      <c r="T40" s="40"/>
      <c r="U40" s="40"/>
      <c r="V40" s="40"/>
      <c r="W40" s="40"/>
      <c r="X40" s="9"/>
      <c r="Y40" s="9"/>
      <c r="Z40" s="9"/>
      <c r="AA40" s="19" t="s">
        <v>20</v>
      </c>
      <c r="AB40" s="9"/>
      <c r="AC40" s="9"/>
      <c r="AD40" s="9"/>
      <c r="AE40" s="19" t="s">
        <v>20</v>
      </c>
      <c r="AF40" s="9"/>
      <c r="AG40" s="9"/>
      <c r="AH40" s="9"/>
      <c r="AI40" s="19" t="s">
        <v>20</v>
      </c>
      <c r="AJ40" s="10"/>
    </row>
    <row r="41" spans="1:36" s="11" customFormat="1" ht="107.25" customHeight="1" x14ac:dyDescent="0.25">
      <c r="A41" s="52" t="s">
        <v>278</v>
      </c>
      <c r="B41" s="4" t="s">
        <v>36</v>
      </c>
      <c r="C41" s="9"/>
      <c r="D41" s="254" t="s">
        <v>669</v>
      </c>
      <c r="E41" s="187" t="s">
        <v>652</v>
      </c>
      <c r="F41" s="294"/>
      <c r="G41" s="248">
        <v>2018</v>
      </c>
      <c r="H41" s="205">
        <v>2020</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63" x14ac:dyDescent="0.25">
      <c r="A42" s="52"/>
      <c r="B42" s="4" t="s">
        <v>383</v>
      </c>
      <c r="C42" s="9"/>
      <c r="D42" s="132"/>
      <c r="E42" s="132"/>
      <c r="F42" s="295"/>
      <c r="G42" s="248">
        <v>2018</v>
      </c>
      <c r="H42" s="205">
        <v>2020</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3" customFormat="1" ht="63" x14ac:dyDescent="0.25">
      <c r="A43" s="53" t="s">
        <v>211</v>
      </c>
      <c r="B43" s="15" t="s">
        <v>37</v>
      </c>
      <c r="C43" s="6"/>
      <c r="D43" s="254" t="s">
        <v>669</v>
      </c>
      <c r="E43" s="187" t="s">
        <v>645</v>
      </c>
      <c r="F43" s="269" t="s">
        <v>38</v>
      </c>
      <c r="G43" s="37">
        <v>2018</v>
      </c>
      <c r="H43" s="38">
        <v>2020</v>
      </c>
      <c r="I43" s="39"/>
      <c r="J43" s="39"/>
      <c r="K43" s="39"/>
      <c r="L43" s="39"/>
      <c r="M43" s="39"/>
      <c r="N43" s="39"/>
      <c r="O43" s="39"/>
      <c r="P43" s="39"/>
      <c r="Q43" s="39"/>
      <c r="R43" s="39"/>
      <c r="S43" s="39"/>
      <c r="T43" s="39"/>
      <c r="U43" s="39"/>
      <c r="V43" s="39"/>
      <c r="W43" s="39"/>
      <c r="X43" s="121" t="s">
        <v>20</v>
      </c>
      <c r="Y43" s="121" t="s">
        <v>20</v>
      </c>
      <c r="Z43" s="121" t="s">
        <v>20</v>
      </c>
      <c r="AA43" s="121" t="s">
        <v>20</v>
      </c>
      <c r="AB43" s="121" t="s">
        <v>20</v>
      </c>
      <c r="AC43" s="121" t="s">
        <v>20</v>
      </c>
      <c r="AD43" s="121" t="s">
        <v>20</v>
      </c>
      <c r="AE43" s="121" t="s">
        <v>20</v>
      </c>
      <c r="AF43" s="121" t="s">
        <v>20</v>
      </c>
      <c r="AG43" s="121" t="s">
        <v>20</v>
      </c>
      <c r="AH43" s="121" t="s">
        <v>20</v>
      </c>
      <c r="AI43" s="121" t="s">
        <v>20</v>
      </c>
      <c r="AJ43" s="12"/>
    </row>
    <row r="44" spans="1:36" s="11" customFormat="1" ht="78.75" x14ac:dyDescent="0.25">
      <c r="A44" s="52" t="s">
        <v>279</v>
      </c>
      <c r="B44" s="4" t="s">
        <v>319</v>
      </c>
      <c r="C44" s="9"/>
      <c r="D44" s="269" t="s">
        <v>669</v>
      </c>
      <c r="E44" s="269" t="s">
        <v>654</v>
      </c>
      <c r="F44" s="265"/>
      <c r="G44" s="248">
        <v>2018</v>
      </c>
      <c r="H44" s="205">
        <v>2020</v>
      </c>
      <c r="I44" s="40"/>
      <c r="J44" s="40"/>
      <c r="K44" s="40"/>
      <c r="L44" s="40"/>
      <c r="M44" s="40"/>
      <c r="N44" s="40"/>
      <c r="O44" s="40"/>
      <c r="P44" s="40"/>
      <c r="Q44" s="40"/>
      <c r="R44" s="40"/>
      <c r="S44" s="40"/>
      <c r="T44" s="40"/>
      <c r="U44" s="40"/>
      <c r="V44" s="40"/>
      <c r="W44" s="40"/>
      <c r="X44" s="19" t="s">
        <v>20</v>
      </c>
      <c r="Y44" s="19" t="s">
        <v>20</v>
      </c>
      <c r="Z44" s="19" t="s">
        <v>20</v>
      </c>
      <c r="AA44" s="19" t="s">
        <v>20</v>
      </c>
      <c r="AB44" s="19" t="s">
        <v>20</v>
      </c>
      <c r="AC44" s="19" t="s">
        <v>20</v>
      </c>
      <c r="AD44" s="19" t="s">
        <v>20</v>
      </c>
      <c r="AE44" s="19" t="s">
        <v>20</v>
      </c>
      <c r="AF44" s="19" t="s">
        <v>20</v>
      </c>
      <c r="AG44" s="19" t="s">
        <v>20</v>
      </c>
      <c r="AH44" s="19" t="s">
        <v>20</v>
      </c>
      <c r="AI44" s="19" t="s">
        <v>20</v>
      </c>
      <c r="AJ44" s="10"/>
    </row>
    <row r="45" spans="1:36" s="11" customFormat="1" ht="78.75" x14ac:dyDescent="0.25">
      <c r="A45" s="52" t="s">
        <v>317</v>
      </c>
      <c r="B45" s="4" t="s">
        <v>320</v>
      </c>
      <c r="C45" s="9"/>
      <c r="D45" s="265"/>
      <c r="E45" s="265"/>
      <c r="F45" s="265"/>
      <c r="G45" s="248">
        <v>2018</v>
      </c>
      <c r="H45" s="205">
        <v>2020</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78.75" x14ac:dyDescent="0.25">
      <c r="A46" s="52" t="s">
        <v>318</v>
      </c>
      <c r="B46" s="4" t="s">
        <v>321</v>
      </c>
      <c r="C46" s="9"/>
      <c r="D46" s="266"/>
      <c r="E46" s="266"/>
      <c r="F46" s="265"/>
      <c r="G46" s="248">
        <v>2018</v>
      </c>
      <c r="H46" s="205">
        <v>2020</v>
      </c>
      <c r="I46" s="40"/>
      <c r="J46" s="40"/>
      <c r="K46" s="40"/>
      <c r="L46" s="40"/>
      <c r="M46" s="40"/>
      <c r="N46" s="40"/>
      <c r="O46" s="40"/>
      <c r="P46" s="40"/>
      <c r="Q46" s="40"/>
      <c r="R46" s="40"/>
      <c r="S46" s="40"/>
      <c r="T46" s="40"/>
      <c r="U46" s="40"/>
      <c r="V46" s="40"/>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97.5" customHeight="1" x14ac:dyDescent="0.25">
      <c r="A47" s="52"/>
      <c r="B47" s="4" t="s">
        <v>384</v>
      </c>
      <c r="C47" s="9"/>
      <c r="D47" s="132"/>
      <c r="E47" s="132"/>
      <c r="F47" s="295"/>
      <c r="G47" s="248">
        <v>2018</v>
      </c>
      <c r="H47" s="205">
        <v>2020</v>
      </c>
      <c r="I47" s="40"/>
      <c r="J47" s="40"/>
      <c r="K47" s="40"/>
      <c r="L47" s="40"/>
      <c r="M47" s="40"/>
      <c r="N47" s="40"/>
      <c r="O47" s="40"/>
      <c r="P47" s="40"/>
      <c r="Q47" s="40"/>
      <c r="R47" s="40"/>
      <c r="S47" s="40"/>
      <c r="T47" s="40"/>
      <c r="U47" s="40"/>
      <c r="V47" s="40"/>
      <c r="W47" s="40"/>
      <c r="X47" s="19" t="s">
        <v>20</v>
      </c>
      <c r="Y47" s="19" t="s">
        <v>20</v>
      </c>
      <c r="Z47" s="19" t="s">
        <v>20</v>
      </c>
      <c r="AA47" s="19" t="s">
        <v>20</v>
      </c>
      <c r="AB47" s="19" t="s">
        <v>20</v>
      </c>
      <c r="AC47" s="19" t="s">
        <v>20</v>
      </c>
      <c r="AD47" s="19" t="s">
        <v>20</v>
      </c>
      <c r="AE47" s="19" t="s">
        <v>20</v>
      </c>
      <c r="AF47" s="19" t="s">
        <v>20</v>
      </c>
      <c r="AG47" s="19" t="s">
        <v>20</v>
      </c>
      <c r="AH47" s="19" t="s">
        <v>20</v>
      </c>
      <c r="AI47" s="19" t="s">
        <v>20</v>
      </c>
      <c r="AJ47" s="10"/>
    </row>
    <row r="48" spans="1:36" s="13" customFormat="1" ht="85.5" customHeight="1" x14ac:dyDescent="0.25">
      <c r="A48" s="53" t="s">
        <v>280</v>
      </c>
      <c r="B48" s="15" t="s">
        <v>39</v>
      </c>
      <c r="C48" s="6"/>
      <c r="D48" s="254" t="s">
        <v>669</v>
      </c>
      <c r="E48" s="187" t="s">
        <v>645</v>
      </c>
      <c r="F48" s="269" t="s">
        <v>40</v>
      </c>
      <c r="G48" s="37">
        <v>2018</v>
      </c>
      <c r="H48" s="38">
        <v>2020</v>
      </c>
      <c r="I48" s="39"/>
      <c r="J48" s="39"/>
      <c r="K48" s="39"/>
      <c r="L48" s="39"/>
      <c r="M48" s="39"/>
      <c r="N48" s="39"/>
      <c r="O48" s="39"/>
      <c r="P48" s="39"/>
      <c r="Q48" s="39"/>
      <c r="R48" s="39"/>
      <c r="S48" s="39"/>
      <c r="T48" s="39"/>
      <c r="U48" s="39"/>
      <c r="V48" s="39"/>
      <c r="W48" s="39"/>
      <c r="X48" s="125" t="s">
        <v>20</v>
      </c>
      <c r="Y48" s="125" t="s">
        <v>20</v>
      </c>
      <c r="Z48" s="125" t="s">
        <v>20</v>
      </c>
      <c r="AA48" s="125" t="s">
        <v>20</v>
      </c>
      <c r="AB48" s="125" t="s">
        <v>20</v>
      </c>
      <c r="AC48" s="125" t="s">
        <v>20</v>
      </c>
      <c r="AD48" s="125" t="s">
        <v>20</v>
      </c>
      <c r="AE48" s="125" t="s">
        <v>20</v>
      </c>
      <c r="AF48" s="125" t="s">
        <v>20</v>
      </c>
      <c r="AG48" s="125" t="s">
        <v>20</v>
      </c>
      <c r="AH48" s="125" t="s">
        <v>20</v>
      </c>
      <c r="AI48" s="125" t="s">
        <v>20</v>
      </c>
      <c r="AJ48" s="12"/>
    </row>
    <row r="49" spans="1:36" s="11" customFormat="1" ht="110.25" x14ac:dyDescent="0.25">
      <c r="A49" s="52" t="s">
        <v>281</v>
      </c>
      <c r="B49" s="4" t="s">
        <v>367</v>
      </c>
      <c r="C49" s="9"/>
      <c r="D49" s="254" t="s">
        <v>669</v>
      </c>
      <c r="E49" s="187" t="s">
        <v>653</v>
      </c>
      <c r="F49" s="265"/>
      <c r="G49" s="248">
        <v>2018</v>
      </c>
      <c r="H49" s="205">
        <v>2020</v>
      </c>
      <c r="I49" s="40"/>
      <c r="J49" s="40"/>
      <c r="K49" s="40"/>
      <c r="L49" s="40"/>
      <c r="M49" s="40"/>
      <c r="N49" s="40"/>
      <c r="O49" s="40"/>
      <c r="P49" s="40"/>
      <c r="Q49" s="40"/>
      <c r="R49" s="40"/>
      <c r="S49" s="40"/>
      <c r="T49" s="40"/>
      <c r="U49" s="40"/>
      <c r="V49" s="40"/>
      <c r="W49" s="40"/>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57.5" x14ac:dyDescent="0.25">
      <c r="A50" s="52"/>
      <c r="B50" s="4" t="s">
        <v>385</v>
      </c>
      <c r="C50" s="9"/>
      <c r="D50" s="25"/>
      <c r="E50" s="25"/>
      <c r="F50" s="295"/>
      <c r="G50" s="248">
        <v>2018</v>
      </c>
      <c r="H50" s="205">
        <v>2020</v>
      </c>
      <c r="I50" s="40"/>
      <c r="J50" s="40"/>
      <c r="K50" s="40"/>
      <c r="L50" s="40"/>
      <c r="M50" s="40"/>
      <c r="N50" s="40"/>
      <c r="O50" s="40"/>
      <c r="P50" s="40"/>
      <c r="Q50" s="40">
        <v>0</v>
      </c>
      <c r="R50" s="40"/>
      <c r="S50" s="40"/>
      <c r="T50" s="40"/>
      <c r="U50" s="40"/>
      <c r="V50" s="40">
        <v>0</v>
      </c>
      <c r="W50" s="40"/>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5.75" x14ac:dyDescent="0.25">
      <c r="A51" s="326" t="s">
        <v>41</v>
      </c>
      <c r="B51" s="326"/>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6"/>
      <c r="AE51" s="326"/>
      <c r="AF51" s="326"/>
      <c r="AG51" s="326"/>
      <c r="AH51" s="326"/>
      <c r="AI51" s="327"/>
      <c r="AJ51" s="10"/>
    </row>
    <row r="52" spans="1:36" s="13" customFormat="1" ht="79.5" customHeight="1" x14ac:dyDescent="0.25">
      <c r="A52" s="53" t="s">
        <v>282</v>
      </c>
      <c r="B52" s="15" t="s">
        <v>42</v>
      </c>
      <c r="C52" s="17"/>
      <c r="D52" s="254" t="s">
        <v>669</v>
      </c>
      <c r="E52" s="204" t="s">
        <v>645</v>
      </c>
      <c r="F52" s="269" t="s">
        <v>43</v>
      </c>
      <c r="G52" s="37">
        <v>2018</v>
      </c>
      <c r="H52" s="38">
        <v>2020</v>
      </c>
      <c r="I52" s="41">
        <f>J52+K52+L52+M52</f>
        <v>19435.299999999996</v>
      </c>
      <c r="J52" s="41">
        <f>J53+J54+J55</f>
        <v>0</v>
      </c>
      <c r="K52" s="41">
        <f t="shared" ref="K52:M52" si="0">K53+K54+K55</f>
        <v>0</v>
      </c>
      <c r="L52" s="41">
        <f t="shared" si="0"/>
        <v>19435.299999999996</v>
      </c>
      <c r="M52" s="207">
        <f t="shared" si="0"/>
        <v>0</v>
      </c>
      <c r="N52" s="41">
        <f>O52+P52+Q52+R52</f>
        <v>19247.699999999997</v>
      </c>
      <c r="O52" s="41">
        <f>O53+O54+O55</f>
        <v>0</v>
      </c>
      <c r="P52" s="41">
        <f t="shared" ref="P52:Q52" si="1">P53+P54+P55</f>
        <v>0</v>
      </c>
      <c r="Q52" s="41">
        <f t="shared" si="1"/>
        <v>19247.699999999997</v>
      </c>
      <c r="R52" s="41">
        <v>0</v>
      </c>
      <c r="S52" s="41">
        <f>T52+U52+V52+W52</f>
        <v>19316.5</v>
      </c>
      <c r="T52" s="41">
        <f>T53+T54+T55</f>
        <v>0</v>
      </c>
      <c r="U52" s="41">
        <f t="shared" ref="U52:V52" si="2">U53+U54+U55</f>
        <v>0</v>
      </c>
      <c r="V52" s="41">
        <f t="shared" si="2"/>
        <v>19316.5</v>
      </c>
      <c r="W52" s="41">
        <v>0</v>
      </c>
      <c r="X52" s="125" t="s">
        <v>20</v>
      </c>
      <c r="Y52" s="125" t="s">
        <v>20</v>
      </c>
      <c r="Z52" s="125" t="s">
        <v>20</v>
      </c>
      <c r="AA52" s="125" t="s">
        <v>20</v>
      </c>
      <c r="AB52" s="125" t="s">
        <v>20</v>
      </c>
      <c r="AC52" s="125" t="s">
        <v>20</v>
      </c>
      <c r="AD52" s="125" t="s">
        <v>20</v>
      </c>
      <c r="AE52" s="125" t="s">
        <v>20</v>
      </c>
      <c r="AF52" s="125" t="s">
        <v>20</v>
      </c>
      <c r="AG52" s="125" t="s">
        <v>20</v>
      </c>
      <c r="AH52" s="125" t="s">
        <v>20</v>
      </c>
      <c r="AI52" s="125" t="s">
        <v>20</v>
      </c>
      <c r="AJ52" s="12"/>
    </row>
    <row r="53" spans="1:36" s="11" customFormat="1" ht="110.25" x14ac:dyDescent="0.25">
      <c r="A53" s="52" t="s">
        <v>283</v>
      </c>
      <c r="B53" s="4" t="s">
        <v>247</v>
      </c>
      <c r="C53" s="18"/>
      <c r="D53" s="254" t="s">
        <v>669</v>
      </c>
      <c r="E53" s="204" t="s">
        <v>654</v>
      </c>
      <c r="F53" s="266"/>
      <c r="G53" s="248">
        <v>2016</v>
      </c>
      <c r="H53" s="205">
        <v>2018</v>
      </c>
      <c r="I53" s="42">
        <f>J53+K53+L53+M53</f>
        <v>18119.599999999999</v>
      </c>
      <c r="J53" s="42">
        <v>0</v>
      </c>
      <c r="K53" s="42">
        <v>0</v>
      </c>
      <c r="L53" s="42">
        <v>18119.599999999999</v>
      </c>
      <c r="M53" s="42">
        <v>0</v>
      </c>
      <c r="N53" s="42">
        <f>O53+P53+Q53+R53</f>
        <v>18001.8</v>
      </c>
      <c r="O53" s="42">
        <v>0</v>
      </c>
      <c r="P53" s="42">
        <v>0</v>
      </c>
      <c r="Q53" s="42">
        <v>18001.8</v>
      </c>
      <c r="R53" s="42">
        <v>0</v>
      </c>
      <c r="S53" s="42">
        <f>T53+U53+V53+W53</f>
        <v>18079.900000000001</v>
      </c>
      <c r="T53" s="42">
        <v>0</v>
      </c>
      <c r="U53" s="42">
        <v>0</v>
      </c>
      <c r="V53" s="42">
        <v>18079.900000000001</v>
      </c>
      <c r="W53" s="42">
        <v>0</v>
      </c>
      <c r="X53" s="19" t="s">
        <v>20</v>
      </c>
      <c r="Y53" s="19" t="s">
        <v>20</v>
      </c>
      <c r="Z53" s="19" t="s">
        <v>20</v>
      </c>
      <c r="AA53" s="19" t="s">
        <v>20</v>
      </c>
      <c r="AB53" s="19" t="s">
        <v>20</v>
      </c>
      <c r="AC53" s="19" t="s">
        <v>20</v>
      </c>
      <c r="AD53" s="19" t="s">
        <v>20</v>
      </c>
      <c r="AE53" s="19" t="s">
        <v>20</v>
      </c>
      <c r="AF53" s="19" t="s">
        <v>20</v>
      </c>
      <c r="AG53" s="19" t="s">
        <v>20</v>
      </c>
      <c r="AH53" s="19" t="s">
        <v>20</v>
      </c>
      <c r="AI53" s="19" t="s">
        <v>20</v>
      </c>
      <c r="AJ53" s="10"/>
    </row>
    <row r="54" spans="1:36" s="11" customFormat="1" ht="108" customHeight="1" x14ac:dyDescent="0.25">
      <c r="A54" s="52" t="s">
        <v>212</v>
      </c>
      <c r="B54" s="4" t="s">
        <v>248</v>
      </c>
      <c r="C54" s="18"/>
      <c r="D54" s="254" t="s">
        <v>669</v>
      </c>
      <c r="E54" s="204" t="s">
        <v>654</v>
      </c>
      <c r="F54" s="203"/>
      <c r="G54" s="248">
        <v>2016</v>
      </c>
      <c r="H54" s="205">
        <v>2018</v>
      </c>
      <c r="I54" s="42">
        <f t="shared" ref="I54:I55" si="3">J54+K54+L54+M54</f>
        <v>1292.0999999999999</v>
      </c>
      <c r="J54" s="42">
        <v>0</v>
      </c>
      <c r="K54" s="42">
        <v>0</v>
      </c>
      <c r="L54" s="42">
        <v>1292.0999999999999</v>
      </c>
      <c r="M54" s="42">
        <v>0</v>
      </c>
      <c r="N54" s="42">
        <f t="shared" ref="N54:N55" si="4">O54+P54+Q54+R54</f>
        <v>1222.5999999999999</v>
      </c>
      <c r="O54" s="42">
        <v>0</v>
      </c>
      <c r="P54" s="42">
        <v>0</v>
      </c>
      <c r="Q54" s="42">
        <v>1222.5999999999999</v>
      </c>
      <c r="R54" s="42">
        <v>0</v>
      </c>
      <c r="S54" s="42">
        <f t="shared" ref="S54:S55" si="5">T54+U54+V54+W54</f>
        <v>1213.5999999999999</v>
      </c>
      <c r="T54" s="42">
        <v>0</v>
      </c>
      <c r="U54" s="42">
        <v>0</v>
      </c>
      <c r="V54" s="42">
        <v>1213.5999999999999</v>
      </c>
      <c r="W54" s="42">
        <v>0</v>
      </c>
      <c r="X54" s="19" t="s">
        <v>20</v>
      </c>
      <c r="Y54" s="19" t="s">
        <v>20</v>
      </c>
      <c r="Z54" s="19" t="s">
        <v>20</v>
      </c>
      <c r="AA54" s="19" t="s">
        <v>20</v>
      </c>
      <c r="AB54" s="19" t="s">
        <v>20</v>
      </c>
      <c r="AC54" s="19" t="s">
        <v>20</v>
      </c>
      <c r="AD54" s="19" t="s">
        <v>20</v>
      </c>
      <c r="AE54" s="19" t="s">
        <v>20</v>
      </c>
      <c r="AF54" s="19" t="s">
        <v>20</v>
      </c>
      <c r="AG54" s="19" t="s">
        <v>20</v>
      </c>
      <c r="AH54" s="19" t="s">
        <v>20</v>
      </c>
      <c r="AI54" s="19" t="s">
        <v>20</v>
      </c>
      <c r="AJ54" s="10"/>
    </row>
    <row r="55" spans="1:36" s="11" customFormat="1" ht="104.25" customHeight="1" x14ac:dyDescent="0.25">
      <c r="A55" s="52" t="s">
        <v>213</v>
      </c>
      <c r="B55" s="4" t="s">
        <v>249</v>
      </c>
      <c r="C55" s="18"/>
      <c r="D55" s="254" t="s">
        <v>669</v>
      </c>
      <c r="E55" s="204" t="s">
        <v>654</v>
      </c>
      <c r="F55" s="203"/>
      <c r="G55" s="248">
        <v>2016</v>
      </c>
      <c r="H55" s="205">
        <v>2018</v>
      </c>
      <c r="I55" s="42">
        <f t="shared" si="3"/>
        <v>23.6</v>
      </c>
      <c r="J55" s="42">
        <v>0</v>
      </c>
      <c r="K55" s="42">
        <v>0</v>
      </c>
      <c r="L55" s="42">
        <v>23.6</v>
      </c>
      <c r="M55" s="42">
        <v>0</v>
      </c>
      <c r="N55" s="42">
        <f t="shared" si="4"/>
        <v>23.3</v>
      </c>
      <c r="O55" s="42">
        <v>0</v>
      </c>
      <c r="P55" s="42">
        <v>0</v>
      </c>
      <c r="Q55" s="42">
        <v>23.3</v>
      </c>
      <c r="R55" s="42">
        <v>0</v>
      </c>
      <c r="S55" s="42">
        <f t="shared" si="5"/>
        <v>23</v>
      </c>
      <c r="T55" s="42">
        <v>0</v>
      </c>
      <c r="U55" s="42">
        <v>0</v>
      </c>
      <c r="V55" s="42">
        <v>23</v>
      </c>
      <c r="W55" s="42">
        <v>0</v>
      </c>
      <c r="X55" s="19" t="s">
        <v>20</v>
      </c>
      <c r="Y55" s="19" t="s">
        <v>20</v>
      </c>
      <c r="Z55" s="19" t="s">
        <v>20</v>
      </c>
      <c r="AA55" s="19" t="s">
        <v>20</v>
      </c>
      <c r="AB55" s="19" t="s">
        <v>20</v>
      </c>
      <c r="AC55" s="19" t="s">
        <v>20</v>
      </c>
      <c r="AD55" s="19" t="s">
        <v>20</v>
      </c>
      <c r="AE55" s="19" t="s">
        <v>20</v>
      </c>
      <c r="AF55" s="19" t="s">
        <v>20</v>
      </c>
      <c r="AG55" s="19" t="s">
        <v>20</v>
      </c>
      <c r="AH55" s="19" t="s">
        <v>20</v>
      </c>
      <c r="AI55" s="19" t="s">
        <v>20</v>
      </c>
      <c r="AJ55" s="10"/>
    </row>
    <row r="56" spans="1:36" s="11" customFormat="1" ht="63.75" customHeight="1" x14ac:dyDescent="0.25">
      <c r="A56" s="52"/>
      <c r="B56" s="4" t="s">
        <v>427</v>
      </c>
      <c r="C56" s="18"/>
      <c r="D56" s="4"/>
      <c r="E56" s="4"/>
      <c r="F56" s="135"/>
      <c r="G56" s="248">
        <v>2016</v>
      </c>
      <c r="H56" s="205">
        <v>2018</v>
      </c>
      <c r="I56" s="42"/>
      <c r="J56" s="42"/>
      <c r="K56" s="42"/>
      <c r="L56" s="42"/>
      <c r="M56" s="42"/>
      <c r="N56" s="42"/>
      <c r="O56" s="42"/>
      <c r="P56" s="42"/>
      <c r="Q56" s="42"/>
      <c r="R56" s="42"/>
      <c r="S56" s="42"/>
      <c r="T56" s="42"/>
      <c r="U56" s="42"/>
      <c r="V56" s="42"/>
      <c r="W56" s="42"/>
      <c r="X56" s="19" t="s">
        <v>20</v>
      </c>
      <c r="Y56" s="19" t="s">
        <v>20</v>
      </c>
      <c r="Z56" s="19"/>
      <c r="AA56" s="19"/>
      <c r="AB56" s="19" t="s">
        <v>20</v>
      </c>
      <c r="AC56" s="19" t="s">
        <v>20</v>
      </c>
      <c r="AD56" s="19"/>
      <c r="AE56" s="19"/>
      <c r="AF56" s="19" t="s">
        <v>20</v>
      </c>
      <c r="AG56" s="19" t="s">
        <v>20</v>
      </c>
      <c r="AH56" s="19"/>
      <c r="AI56" s="19"/>
      <c r="AJ56" s="10"/>
    </row>
    <row r="57" spans="1:36" s="13" customFormat="1" ht="79.5" customHeight="1" x14ac:dyDescent="0.25">
      <c r="A57" s="24">
        <v>10</v>
      </c>
      <c r="B57" s="15" t="s">
        <v>44</v>
      </c>
      <c r="C57" s="17"/>
      <c r="D57" s="254" t="s">
        <v>669</v>
      </c>
      <c r="E57" s="187" t="s">
        <v>645</v>
      </c>
      <c r="F57" s="269" t="s">
        <v>45</v>
      </c>
      <c r="G57" s="37">
        <v>2018</v>
      </c>
      <c r="H57" s="38">
        <v>2020</v>
      </c>
      <c r="I57" s="41"/>
      <c r="J57" s="41"/>
      <c r="K57" s="41"/>
      <c r="L57" s="41"/>
      <c r="M57" s="41"/>
      <c r="N57" s="41"/>
      <c r="O57" s="41"/>
      <c r="P57" s="41"/>
      <c r="Q57" s="41"/>
      <c r="R57" s="41"/>
      <c r="S57" s="41"/>
      <c r="T57" s="41"/>
      <c r="U57" s="41"/>
      <c r="V57" s="41"/>
      <c r="W57" s="41"/>
      <c r="X57" s="70" t="s">
        <v>20</v>
      </c>
      <c r="Y57" s="70" t="s">
        <v>20</v>
      </c>
      <c r="Z57" s="70" t="s">
        <v>20</v>
      </c>
      <c r="AA57" s="70" t="s">
        <v>20</v>
      </c>
      <c r="AB57" s="70" t="s">
        <v>20</v>
      </c>
      <c r="AC57" s="70" t="s">
        <v>20</v>
      </c>
      <c r="AD57" s="70" t="s">
        <v>20</v>
      </c>
      <c r="AE57" s="70" t="s">
        <v>20</v>
      </c>
      <c r="AF57" s="70" t="s">
        <v>20</v>
      </c>
      <c r="AG57" s="70" t="s">
        <v>20</v>
      </c>
      <c r="AH57" s="70" t="s">
        <v>20</v>
      </c>
      <c r="AI57" s="70" t="s">
        <v>20</v>
      </c>
      <c r="AJ57" s="12"/>
    </row>
    <row r="58" spans="1:36" s="11" customFormat="1" ht="65.25" customHeight="1" x14ac:dyDescent="0.25">
      <c r="A58" s="52" t="s">
        <v>224</v>
      </c>
      <c r="B58" s="4" t="s">
        <v>310</v>
      </c>
      <c r="C58" s="18"/>
      <c r="D58" s="255" t="s">
        <v>669</v>
      </c>
      <c r="E58" s="255" t="s">
        <v>646</v>
      </c>
      <c r="F58" s="294"/>
      <c r="G58" s="248">
        <v>2018</v>
      </c>
      <c r="H58" s="205">
        <v>2020</v>
      </c>
      <c r="I58" s="43"/>
      <c r="J58" s="43"/>
      <c r="K58" s="43"/>
      <c r="L58" s="43"/>
      <c r="M58" s="43"/>
      <c r="N58" s="43"/>
      <c r="O58" s="43"/>
      <c r="P58" s="43"/>
      <c r="Q58" s="43"/>
      <c r="R58" s="43"/>
      <c r="S58" s="43"/>
      <c r="T58" s="43"/>
      <c r="U58" s="43"/>
      <c r="V58" s="43"/>
      <c r="W58" s="43"/>
      <c r="X58" s="19" t="s">
        <v>20</v>
      </c>
      <c r="Y58" s="19" t="s">
        <v>20</v>
      </c>
      <c r="Z58" s="19" t="s">
        <v>20</v>
      </c>
      <c r="AA58" s="19" t="s">
        <v>20</v>
      </c>
      <c r="AB58" s="19" t="s">
        <v>20</v>
      </c>
      <c r="AC58" s="19" t="s">
        <v>20</v>
      </c>
      <c r="AD58" s="19" t="s">
        <v>20</v>
      </c>
      <c r="AE58" s="19" t="s">
        <v>20</v>
      </c>
      <c r="AF58" s="19" t="s">
        <v>20</v>
      </c>
      <c r="AG58" s="19" t="s">
        <v>20</v>
      </c>
      <c r="AH58" s="19" t="s">
        <v>20</v>
      </c>
      <c r="AI58" s="19" t="s">
        <v>20</v>
      </c>
      <c r="AJ58" s="10"/>
    </row>
    <row r="59" spans="1:36" s="11" customFormat="1" ht="103.5" customHeight="1" x14ac:dyDescent="0.25">
      <c r="A59" s="52" t="s">
        <v>309</v>
      </c>
      <c r="B59" s="4" t="s">
        <v>311</v>
      </c>
      <c r="C59" s="18"/>
      <c r="D59" s="256"/>
      <c r="E59" s="256"/>
      <c r="F59" s="294"/>
      <c r="G59" s="248">
        <v>2018</v>
      </c>
      <c r="H59" s="205">
        <v>2020</v>
      </c>
      <c r="I59" s="43"/>
      <c r="J59" s="43"/>
      <c r="K59" s="43"/>
      <c r="L59" s="43"/>
      <c r="M59" s="43"/>
      <c r="N59" s="43"/>
      <c r="O59" s="43"/>
      <c r="P59" s="43"/>
      <c r="Q59" s="43"/>
      <c r="R59" s="43"/>
      <c r="S59" s="43"/>
      <c r="T59" s="43"/>
      <c r="U59" s="43"/>
      <c r="V59" s="43"/>
      <c r="W59" s="43"/>
      <c r="X59" s="19" t="s">
        <v>20</v>
      </c>
      <c r="Y59" s="19"/>
      <c r="Z59" s="19"/>
      <c r="AA59" s="19"/>
      <c r="AB59" s="19" t="s">
        <v>20</v>
      </c>
      <c r="AC59" s="19"/>
      <c r="AD59" s="19"/>
      <c r="AE59" s="19"/>
      <c r="AF59" s="19" t="s">
        <v>20</v>
      </c>
      <c r="AG59" s="19"/>
      <c r="AH59" s="19"/>
      <c r="AI59" s="19"/>
      <c r="AJ59" s="10"/>
    </row>
    <row r="60" spans="1:36" s="11" customFormat="1" ht="63" x14ac:dyDescent="0.25">
      <c r="A60" s="52"/>
      <c r="B60" s="4" t="s">
        <v>386</v>
      </c>
      <c r="C60" s="18"/>
      <c r="D60" s="132"/>
      <c r="E60" s="132"/>
      <c r="F60" s="295"/>
      <c r="G60" s="248">
        <v>2018</v>
      </c>
      <c r="H60" s="205">
        <v>2020</v>
      </c>
      <c r="I60" s="43"/>
      <c r="J60" s="43"/>
      <c r="K60" s="43"/>
      <c r="L60" s="43"/>
      <c r="M60" s="43"/>
      <c r="N60" s="43"/>
      <c r="O60" s="43"/>
      <c r="P60" s="43"/>
      <c r="Q60" s="43"/>
      <c r="R60" s="43"/>
      <c r="S60" s="43"/>
      <c r="T60" s="43"/>
      <c r="U60" s="43"/>
      <c r="V60" s="43"/>
      <c r="W60" s="43"/>
      <c r="X60" s="19" t="s">
        <v>20</v>
      </c>
      <c r="Y60" s="19" t="s">
        <v>20</v>
      </c>
      <c r="Z60" s="19" t="s">
        <v>20</v>
      </c>
      <c r="AA60" s="19" t="s">
        <v>20</v>
      </c>
      <c r="AB60" s="19" t="s">
        <v>20</v>
      </c>
      <c r="AC60" s="19" t="s">
        <v>20</v>
      </c>
      <c r="AD60" s="19" t="s">
        <v>20</v>
      </c>
      <c r="AE60" s="19" t="s">
        <v>20</v>
      </c>
      <c r="AF60" s="19" t="s">
        <v>20</v>
      </c>
      <c r="AG60" s="19" t="s">
        <v>20</v>
      </c>
      <c r="AH60" s="19" t="s">
        <v>20</v>
      </c>
      <c r="AI60" s="19" t="s">
        <v>20</v>
      </c>
      <c r="AJ60" s="10"/>
    </row>
    <row r="61" spans="1:36" s="35" customFormat="1" x14ac:dyDescent="0.25">
      <c r="A61" s="309" t="s">
        <v>48</v>
      </c>
      <c r="B61" s="280"/>
      <c r="C61" s="280"/>
      <c r="D61" s="280"/>
      <c r="E61" s="281"/>
      <c r="F61" s="142"/>
      <c r="G61" s="44"/>
      <c r="H61" s="44"/>
      <c r="I61" s="45">
        <f t="shared" ref="I61:R61" si="6">I13+I18+I22+I25+I31+I38+I43+I48+I52+I57</f>
        <v>19435.299999999996</v>
      </c>
      <c r="J61" s="45">
        <f t="shared" si="6"/>
        <v>0</v>
      </c>
      <c r="K61" s="45">
        <f t="shared" si="6"/>
        <v>0</v>
      </c>
      <c r="L61" s="45">
        <f t="shared" si="6"/>
        <v>19435.299999999996</v>
      </c>
      <c r="M61" s="45">
        <f t="shared" si="6"/>
        <v>0</v>
      </c>
      <c r="N61" s="45">
        <f t="shared" si="6"/>
        <v>19247.699999999997</v>
      </c>
      <c r="O61" s="45">
        <f t="shared" si="6"/>
        <v>0</v>
      </c>
      <c r="P61" s="45">
        <f t="shared" si="6"/>
        <v>0</v>
      </c>
      <c r="Q61" s="45">
        <f t="shared" si="6"/>
        <v>19247.699999999997</v>
      </c>
      <c r="R61" s="45">
        <f t="shared" si="6"/>
        <v>0</v>
      </c>
      <c r="S61" s="45">
        <f t="shared" ref="S61:W61" si="7">S13+S18+S22+S25+S31+S38+S43+S48+S52+S57</f>
        <v>19316.5</v>
      </c>
      <c r="T61" s="45">
        <f t="shared" si="7"/>
        <v>0</v>
      </c>
      <c r="U61" s="45">
        <f t="shared" si="7"/>
        <v>0</v>
      </c>
      <c r="V61" s="45">
        <f t="shared" si="7"/>
        <v>19316.5</v>
      </c>
      <c r="W61" s="45">
        <f t="shared" si="7"/>
        <v>0</v>
      </c>
      <c r="X61" s="27"/>
      <c r="Y61" s="27"/>
      <c r="Z61" s="27"/>
      <c r="AA61" s="27"/>
      <c r="AB61" s="27"/>
      <c r="AC61" s="27"/>
      <c r="AD61" s="27"/>
      <c r="AE61" s="27"/>
      <c r="AF61" s="27"/>
      <c r="AG61" s="27"/>
      <c r="AH61" s="27"/>
      <c r="AI61" s="27"/>
      <c r="AJ61" s="34"/>
    </row>
    <row r="62" spans="1:36" s="3" customFormat="1" ht="15.75" x14ac:dyDescent="0.25">
      <c r="A62" s="290" t="s">
        <v>312</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2"/>
      <c r="AJ62" s="33"/>
    </row>
    <row r="63" spans="1:36" s="3" customFormat="1" ht="15.75" x14ac:dyDescent="0.25">
      <c r="A63" s="293" t="s">
        <v>12</v>
      </c>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row>
    <row r="64" spans="1:36" s="2" customFormat="1" ht="105.75" customHeight="1" x14ac:dyDescent="0.25">
      <c r="A64" s="24" t="s">
        <v>214</v>
      </c>
      <c r="B64" s="15" t="s">
        <v>49</v>
      </c>
      <c r="C64" s="6"/>
      <c r="D64" s="278" t="s">
        <v>669</v>
      </c>
      <c r="E64" s="278" t="s">
        <v>151</v>
      </c>
      <c r="F64" s="269" t="s">
        <v>11</v>
      </c>
      <c r="G64" s="37">
        <v>2018</v>
      </c>
      <c r="H64" s="38">
        <v>2020</v>
      </c>
      <c r="I64" s="41">
        <f>J64+K64+L64+M64</f>
        <v>3673</v>
      </c>
      <c r="J64" s="41">
        <f>J65+J67+J69+J71+J73+J75+J77</f>
        <v>0</v>
      </c>
      <c r="K64" s="41">
        <f>K65+K67+K69+K71+K73+K75+K77</f>
        <v>0</v>
      </c>
      <c r="L64" s="41">
        <f>L65+L67+L69+L71+L73+L75+L77</f>
        <v>3673</v>
      </c>
      <c r="M64" s="41">
        <f>M65+M67+M69+M71+M73+M75+M77</f>
        <v>0</v>
      </c>
      <c r="N64" s="41">
        <f>O64+P64+Q64+R64</f>
        <v>4534</v>
      </c>
      <c r="O64" s="41">
        <f>O65+O67+O69+O71+O73+O75+O77</f>
        <v>0</v>
      </c>
      <c r="P64" s="41">
        <f>P65+P67+P69+P71+P73+P75+P77</f>
        <v>0</v>
      </c>
      <c r="Q64" s="41">
        <f>Q65+Q67+Q69+Q71+Q73+Q75+Q77</f>
        <v>4534</v>
      </c>
      <c r="R64" s="41">
        <f>R65+R67+R69+R71+R73+R75+R77</f>
        <v>0</v>
      </c>
      <c r="S64" s="41">
        <f>T64+U64+V64+W64</f>
        <v>3839.3</v>
      </c>
      <c r="T64" s="41">
        <f>T65+T67+T69+T71+T73+T75+T77</f>
        <v>0</v>
      </c>
      <c r="U64" s="41">
        <f>U65+U67+U69+U71+U73+U75+U77</f>
        <v>0</v>
      </c>
      <c r="V64" s="41">
        <f>V65+V67+V69+V71+V73+V75+V77</f>
        <v>3839.3</v>
      </c>
      <c r="W64" s="41">
        <f>W65+W67+W69+W71+W73+W75+W77</f>
        <v>0</v>
      </c>
      <c r="X64" s="6" t="s">
        <v>20</v>
      </c>
      <c r="Y64" s="6" t="s">
        <v>20</v>
      </c>
      <c r="Z64" s="6" t="s">
        <v>20</v>
      </c>
      <c r="AA64" s="6" t="s">
        <v>20</v>
      </c>
      <c r="AB64" s="6" t="s">
        <v>20</v>
      </c>
      <c r="AC64" s="6" t="s">
        <v>20</v>
      </c>
      <c r="AD64" s="6" t="s">
        <v>20</v>
      </c>
      <c r="AE64" s="6" t="s">
        <v>20</v>
      </c>
      <c r="AF64" s="6" t="s">
        <v>20</v>
      </c>
      <c r="AG64" s="6" t="s">
        <v>20</v>
      </c>
      <c r="AH64" s="6" t="s">
        <v>20</v>
      </c>
      <c r="AI64" s="6" t="s">
        <v>20</v>
      </c>
    </row>
    <row r="65" spans="1:35" s="3" customFormat="1" ht="78.75" x14ac:dyDescent="0.25">
      <c r="A65" s="52" t="s">
        <v>127</v>
      </c>
      <c r="B65" s="4" t="s">
        <v>125</v>
      </c>
      <c r="C65" s="9"/>
      <c r="D65" s="278"/>
      <c r="E65" s="278"/>
      <c r="F65" s="265"/>
      <c r="G65" s="248">
        <v>2018</v>
      </c>
      <c r="H65" s="238">
        <v>2020</v>
      </c>
      <c r="I65" s="41">
        <f>J65+K65+L65+M65</f>
        <v>1148</v>
      </c>
      <c r="J65" s="42">
        <v>0</v>
      </c>
      <c r="K65" s="42">
        <v>0</v>
      </c>
      <c r="L65" s="42">
        <v>1148</v>
      </c>
      <c r="M65" s="42">
        <v>0</v>
      </c>
      <c r="N65" s="41">
        <f>O65+P65+Q65+R65</f>
        <v>1847</v>
      </c>
      <c r="O65" s="42">
        <v>0</v>
      </c>
      <c r="P65" s="42">
        <v>0</v>
      </c>
      <c r="Q65" s="42">
        <v>1847</v>
      </c>
      <c r="R65" s="42">
        <v>0</v>
      </c>
      <c r="S65" s="41">
        <f>T65+U65+V65+W65</f>
        <v>1847</v>
      </c>
      <c r="T65" s="42">
        <v>0</v>
      </c>
      <c r="U65" s="42">
        <v>0</v>
      </c>
      <c r="V65" s="42">
        <v>1847</v>
      </c>
      <c r="W65" s="42">
        <v>0</v>
      </c>
      <c r="X65" s="9"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72" customHeight="1" x14ac:dyDescent="0.25">
      <c r="A66" s="25"/>
      <c r="B66" s="4" t="s">
        <v>387</v>
      </c>
      <c r="C66" s="9">
        <v>0</v>
      </c>
      <c r="D66" s="240"/>
      <c r="E66" s="240"/>
      <c r="F66" s="265"/>
      <c r="G66" s="248">
        <v>2018</v>
      </c>
      <c r="H66" s="238">
        <v>2020</v>
      </c>
      <c r="I66" s="41"/>
      <c r="J66" s="42"/>
      <c r="K66" s="42"/>
      <c r="L66" s="42"/>
      <c r="M66" s="42"/>
      <c r="N66" s="41"/>
      <c r="O66" s="42"/>
      <c r="P66" s="42"/>
      <c r="Q66" s="42"/>
      <c r="R66" s="42"/>
      <c r="S66" s="41"/>
      <c r="T66" s="42"/>
      <c r="U66" s="42"/>
      <c r="V66" s="42"/>
      <c r="W66" s="42"/>
      <c r="X66" s="9" t="s">
        <v>20</v>
      </c>
      <c r="Y66" s="9" t="s">
        <v>20</v>
      </c>
      <c r="Z66" s="9" t="s">
        <v>20</v>
      </c>
      <c r="AA66" s="9" t="s">
        <v>20</v>
      </c>
      <c r="AB66" s="9" t="s">
        <v>20</v>
      </c>
      <c r="AC66" s="9" t="s">
        <v>20</v>
      </c>
      <c r="AD66" s="9" t="s">
        <v>20</v>
      </c>
      <c r="AE66" s="9" t="s">
        <v>20</v>
      </c>
      <c r="AF66" s="9" t="s">
        <v>20</v>
      </c>
      <c r="AG66" s="9" t="s">
        <v>20</v>
      </c>
      <c r="AH66" s="9" t="s">
        <v>20</v>
      </c>
      <c r="AI66" s="9" t="s">
        <v>20</v>
      </c>
    </row>
    <row r="67" spans="1:35" s="3" customFormat="1" ht="78.75" x14ac:dyDescent="0.25">
      <c r="A67" s="242" t="s">
        <v>284</v>
      </c>
      <c r="B67" s="4" t="s">
        <v>126</v>
      </c>
      <c r="C67" s="9"/>
      <c r="D67" s="278" t="s">
        <v>669</v>
      </c>
      <c r="E67" s="278" t="s">
        <v>151</v>
      </c>
      <c r="F67" s="265"/>
      <c r="G67" s="248">
        <v>2018</v>
      </c>
      <c r="H67" s="238">
        <v>2020</v>
      </c>
      <c r="I67" s="41">
        <f>J67+K67+L67+M67</f>
        <v>1500</v>
      </c>
      <c r="J67" s="42">
        <v>0</v>
      </c>
      <c r="K67" s="42">
        <v>0</v>
      </c>
      <c r="L67" s="42">
        <v>1500</v>
      </c>
      <c r="M67" s="42">
        <v>0</v>
      </c>
      <c r="N67" s="41">
        <f>O67+P67+Q67+R67</f>
        <v>1500</v>
      </c>
      <c r="O67" s="42">
        <v>0</v>
      </c>
      <c r="P67" s="42">
        <v>0</v>
      </c>
      <c r="Q67" s="42">
        <v>1500</v>
      </c>
      <c r="R67" s="42">
        <v>0</v>
      </c>
      <c r="S67" s="41">
        <f>T67+U67+V67+W67</f>
        <v>805.3</v>
      </c>
      <c r="T67" s="42">
        <v>0</v>
      </c>
      <c r="U67" s="42">
        <v>0</v>
      </c>
      <c r="V67" s="42">
        <v>805.3</v>
      </c>
      <c r="W67" s="42">
        <v>0</v>
      </c>
      <c r="X67" s="9" t="s">
        <v>20</v>
      </c>
      <c r="Y67" s="9" t="s">
        <v>20</v>
      </c>
      <c r="Z67" s="9" t="s">
        <v>20</v>
      </c>
      <c r="AA67" s="9" t="s">
        <v>20</v>
      </c>
      <c r="AB67" s="9" t="s">
        <v>20</v>
      </c>
      <c r="AC67" s="9" t="s">
        <v>20</v>
      </c>
      <c r="AD67" s="9" t="s">
        <v>20</v>
      </c>
      <c r="AE67" s="9" t="s">
        <v>20</v>
      </c>
      <c r="AF67" s="9" t="s">
        <v>20</v>
      </c>
      <c r="AG67" s="9" t="s">
        <v>20</v>
      </c>
      <c r="AH67" s="9" t="s">
        <v>20</v>
      </c>
      <c r="AI67" s="9" t="s">
        <v>20</v>
      </c>
    </row>
    <row r="68" spans="1:35" s="3" customFormat="1" ht="47.25" x14ac:dyDescent="0.25">
      <c r="A68" s="242"/>
      <c r="B68" s="4" t="s">
        <v>388</v>
      </c>
      <c r="C68" s="9">
        <v>0</v>
      </c>
      <c r="D68" s="278"/>
      <c r="E68" s="278"/>
      <c r="F68" s="265"/>
      <c r="G68" s="248">
        <v>2018</v>
      </c>
      <c r="H68" s="238">
        <v>2020</v>
      </c>
      <c r="I68" s="41"/>
      <c r="J68" s="42"/>
      <c r="K68" s="42"/>
      <c r="L68" s="42"/>
      <c r="M68" s="42"/>
      <c r="N68" s="41"/>
      <c r="O68" s="42"/>
      <c r="P68" s="42"/>
      <c r="Q68" s="42"/>
      <c r="R68" s="42"/>
      <c r="S68" s="41"/>
      <c r="T68" s="42"/>
      <c r="U68" s="42"/>
      <c r="V68" s="42"/>
      <c r="W68" s="42"/>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58.5" customHeight="1" x14ac:dyDescent="0.25">
      <c r="A69" s="242" t="s">
        <v>215</v>
      </c>
      <c r="B69" s="4" t="s">
        <v>640</v>
      </c>
      <c r="C69" s="9"/>
      <c r="D69" s="278"/>
      <c r="E69" s="278"/>
      <c r="F69" s="265"/>
      <c r="G69" s="248">
        <v>2018</v>
      </c>
      <c r="H69" s="238">
        <v>2020</v>
      </c>
      <c r="I69" s="41">
        <f>J69+K69+L69+M69</f>
        <v>575</v>
      </c>
      <c r="J69" s="42">
        <v>0</v>
      </c>
      <c r="K69" s="42">
        <v>0</v>
      </c>
      <c r="L69" s="42">
        <v>575</v>
      </c>
      <c r="M69" s="42">
        <v>0</v>
      </c>
      <c r="N69" s="41">
        <f>O69+P69+Q69+R69</f>
        <v>596</v>
      </c>
      <c r="O69" s="42">
        <v>0</v>
      </c>
      <c r="P69" s="42">
        <v>0</v>
      </c>
      <c r="Q69" s="42">
        <v>596</v>
      </c>
      <c r="R69" s="42">
        <v>0</v>
      </c>
      <c r="S69" s="41">
        <f>T69+U69+V69+W69</f>
        <v>596</v>
      </c>
      <c r="T69" s="42">
        <v>0</v>
      </c>
      <c r="U69" s="42">
        <v>0</v>
      </c>
      <c r="V69" s="42">
        <v>596</v>
      </c>
      <c r="W69" s="42">
        <v>0</v>
      </c>
      <c r="X69" s="138"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42.75" customHeight="1" x14ac:dyDescent="0.25">
      <c r="A70" s="242"/>
      <c r="B70" s="4" t="s">
        <v>641</v>
      </c>
      <c r="C70" s="9">
        <v>0</v>
      </c>
      <c r="D70" s="240"/>
      <c r="E70" s="240"/>
      <c r="F70" s="265"/>
      <c r="G70" s="248">
        <v>2018</v>
      </c>
      <c r="H70" s="238">
        <v>2020</v>
      </c>
      <c r="I70" s="41"/>
      <c r="J70" s="42"/>
      <c r="K70" s="42"/>
      <c r="L70" s="42"/>
      <c r="M70" s="42"/>
      <c r="N70" s="41"/>
      <c r="O70" s="42"/>
      <c r="P70" s="42"/>
      <c r="Q70" s="42"/>
      <c r="R70" s="42"/>
      <c r="S70" s="41"/>
      <c r="T70" s="42"/>
      <c r="U70" s="42"/>
      <c r="V70" s="42"/>
      <c r="W70" s="42"/>
      <c r="X70" s="9"/>
      <c r="Y70" s="9"/>
      <c r="Z70" s="9"/>
      <c r="AA70" s="9" t="s">
        <v>20</v>
      </c>
      <c r="AB70" s="9"/>
      <c r="AC70" s="9"/>
      <c r="AD70" s="9"/>
      <c r="AE70" s="9" t="s">
        <v>20</v>
      </c>
      <c r="AF70" s="9"/>
      <c r="AG70" s="9"/>
      <c r="AH70" s="9"/>
      <c r="AI70" s="9" t="s">
        <v>20</v>
      </c>
    </row>
    <row r="71" spans="1:35" s="3" customFormat="1" ht="63" x14ac:dyDescent="0.25">
      <c r="A71" s="242" t="s">
        <v>216</v>
      </c>
      <c r="B71" s="4" t="s">
        <v>639</v>
      </c>
      <c r="C71" s="9"/>
      <c r="D71" s="269" t="s">
        <v>669</v>
      </c>
      <c r="E71" s="269" t="s">
        <v>151</v>
      </c>
      <c r="F71" s="265"/>
      <c r="G71" s="248">
        <v>2018</v>
      </c>
      <c r="H71" s="238">
        <v>2020</v>
      </c>
      <c r="I71" s="41">
        <f>J71+K71+L71+M71</f>
        <v>200</v>
      </c>
      <c r="J71" s="42">
        <v>0</v>
      </c>
      <c r="K71" s="42">
        <v>0</v>
      </c>
      <c r="L71" s="42">
        <v>200</v>
      </c>
      <c r="M71" s="42">
        <v>0</v>
      </c>
      <c r="N71" s="41">
        <f>O71+P71+Q71+R71</f>
        <v>200</v>
      </c>
      <c r="O71" s="42">
        <v>0</v>
      </c>
      <c r="P71" s="42">
        <v>0</v>
      </c>
      <c r="Q71" s="42">
        <v>200</v>
      </c>
      <c r="R71" s="42">
        <v>0</v>
      </c>
      <c r="S71" s="41">
        <f>T71+U71+V71+W71</f>
        <v>200</v>
      </c>
      <c r="T71" s="42">
        <v>0</v>
      </c>
      <c r="U71" s="42">
        <v>0</v>
      </c>
      <c r="V71" s="42">
        <v>200</v>
      </c>
      <c r="W71" s="42">
        <v>0</v>
      </c>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51" customHeight="1" x14ac:dyDescent="0.25">
      <c r="A72" s="242"/>
      <c r="B72" s="4" t="s">
        <v>389</v>
      </c>
      <c r="C72" s="9">
        <v>0</v>
      </c>
      <c r="D72" s="265"/>
      <c r="E72" s="265"/>
      <c r="F72" s="265"/>
      <c r="G72" s="248">
        <v>2018</v>
      </c>
      <c r="H72" s="238">
        <v>2020</v>
      </c>
      <c r="I72" s="41"/>
      <c r="J72" s="42"/>
      <c r="K72" s="42"/>
      <c r="L72" s="42"/>
      <c r="M72" s="42"/>
      <c r="N72" s="41"/>
      <c r="O72" s="42"/>
      <c r="P72" s="42"/>
      <c r="Q72" s="42"/>
      <c r="R72" s="42"/>
      <c r="S72" s="41"/>
      <c r="T72" s="42"/>
      <c r="U72" s="42"/>
      <c r="V72" s="42"/>
      <c r="W72" s="42"/>
      <c r="X72" s="9" t="s">
        <v>20</v>
      </c>
      <c r="Y72" s="9" t="s">
        <v>20</v>
      </c>
      <c r="Z72" s="9" t="s">
        <v>20</v>
      </c>
      <c r="AA72" s="9" t="s">
        <v>20</v>
      </c>
      <c r="AB72" s="9" t="s">
        <v>20</v>
      </c>
      <c r="AC72" s="9" t="s">
        <v>20</v>
      </c>
      <c r="AD72" s="9" t="s">
        <v>20</v>
      </c>
      <c r="AE72" s="9" t="s">
        <v>20</v>
      </c>
      <c r="AF72" s="9" t="s">
        <v>20</v>
      </c>
      <c r="AG72" s="9" t="s">
        <v>20</v>
      </c>
      <c r="AH72" s="9" t="s">
        <v>20</v>
      </c>
      <c r="AI72" s="9" t="s">
        <v>20</v>
      </c>
    </row>
    <row r="73" spans="1:35" s="3" customFormat="1" ht="126" x14ac:dyDescent="0.25">
      <c r="A73" s="242" t="s">
        <v>285</v>
      </c>
      <c r="B73" s="4" t="s">
        <v>226</v>
      </c>
      <c r="C73" s="9"/>
      <c r="D73" s="265"/>
      <c r="E73" s="265"/>
      <c r="F73" s="265"/>
      <c r="G73" s="248">
        <v>2018</v>
      </c>
      <c r="H73" s="238">
        <v>2020</v>
      </c>
      <c r="I73" s="41">
        <f>J73+K73+L73+M73</f>
        <v>250</v>
      </c>
      <c r="J73" s="42"/>
      <c r="K73" s="42"/>
      <c r="L73" s="42">
        <v>250</v>
      </c>
      <c r="M73" s="42"/>
      <c r="N73" s="41">
        <f>O73+P73+Q73+R73</f>
        <v>391</v>
      </c>
      <c r="O73" s="42"/>
      <c r="P73" s="42"/>
      <c r="Q73" s="42">
        <v>391</v>
      </c>
      <c r="R73" s="42"/>
      <c r="S73" s="41">
        <f>T73+U73+V73+W73</f>
        <v>391</v>
      </c>
      <c r="T73" s="42"/>
      <c r="U73" s="42"/>
      <c r="V73" s="42">
        <v>391</v>
      </c>
      <c r="W73" s="42"/>
      <c r="X73" s="9" t="s">
        <v>20</v>
      </c>
      <c r="Y73" s="9" t="s">
        <v>20</v>
      </c>
      <c r="Z73" s="9" t="s">
        <v>20</v>
      </c>
      <c r="AA73" s="9" t="s">
        <v>20</v>
      </c>
      <c r="AB73" s="9" t="s">
        <v>20</v>
      </c>
      <c r="AC73" s="9" t="s">
        <v>20</v>
      </c>
      <c r="AD73" s="9" t="s">
        <v>20</v>
      </c>
      <c r="AE73" s="9" t="s">
        <v>20</v>
      </c>
      <c r="AF73" s="9" t="s">
        <v>20</v>
      </c>
      <c r="AG73" s="9" t="s">
        <v>20</v>
      </c>
      <c r="AH73" s="9" t="s">
        <v>20</v>
      </c>
      <c r="AI73" s="9" t="s">
        <v>20</v>
      </c>
    </row>
    <row r="74" spans="1:35" s="3" customFormat="1" ht="47.25" x14ac:dyDescent="0.25">
      <c r="A74" s="242"/>
      <c r="B74" s="4" t="s">
        <v>390</v>
      </c>
      <c r="C74" s="9">
        <v>0</v>
      </c>
      <c r="D74" s="265"/>
      <c r="E74" s="265"/>
      <c r="F74" s="265"/>
      <c r="G74" s="248">
        <v>2018</v>
      </c>
      <c r="H74" s="238">
        <v>2020</v>
      </c>
      <c r="I74" s="41"/>
      <c r="J74" s="42"/>
      <c r="K74" s="42"/>
      <c r="L74" s="42"/>
      <c r="M74" s="42"/>
      <c r="N74" s="41"/>
      <c r="O74" s="42"/>
      <c r="P74" s="42"/>
      <c r="Q74" s="42"/>
      <c r="R74" s="42"/>
      <c r="S74" s="41"/>
      <c r="T74" s="42"/>
      <c r="U74" s="42"/>
      <c r="V74" s="42"/>
      <c r="W74" s="42"/>
      <c r="X74" s="9" t="s">
        <v>20</v>
      </c>
      <c r="Y74" s="9" t="s">
        <v>20</v>
      </c>
      <c r="Z74" s="9" t="s">
        <v>20</v>
      </c>
      <c r="AA74" s="9" t="s">
        <v>20</v>
      </c>
      <c r="AB74" s="9" t="s">
        <v>20</v>
      </c>
      <c r="AC74" s="9" t="s">
        <v>20</v>
      </c>
      <c r="AD74" s="9" t="s">
        <v>20</v>
      </c>
      <c r="AE74" s="9" t="s">
        <v>20</v>
      </c>
      <c r="AF74" s="9" t="s">
        <v>20</v>
      </c>
      <c r="AG74" s="9" t="s">
        <v>20</v>
      </c>
      <c r="AH74" s="9" t="s">
        <v>20</v>
      </c>
      <c r="AI74" s="9" t="s">
        <v>20</v>
      </c>
    </row>
    <row r="75" spans="1:35" s="3" customFormat="1" ht="63" x14ac:dyDescent="0.25">
      <c r="A75" s="242" t="s">
        <v>286</v>
      </c>
      <c r="B75" s="4" t="s">
        <v>227</v>
      </c>
      <c r="C75" s="9"/>
      <c r="D75" s="265"/>
      <c r="E75" s="265"/>
      <c r="F75" s="265"/>
      <c r="G75" s="248">
        <v>2018</v>
      </c>
      <c r="H75" s="238">
        <v>2020</v>
      </c>
      <c r="I75" s="41">
        <f>J75+K75+L75+M75</f>
        <v>0</v>
      </c>
      <c r="J75" s="42">
        <v>0</v>
      </c>
      <c r="K75" s="42">
        <v>0</v>
      </c>
      <c r="L75" s="42">
        <v>0</v>
      </c>
      <c r="M75" s="42">
        <v>0</v>
      </c>
      <c r="N75" s="41">
        <f>O75+P75+Q75+R75</f>
        <v>0</v>
      </c>
      <c r="O75" s="42">
        <v>0</v>
      </c>
      <c r="P75" s="42">
        <v>0</v>
      </c>
      <c r="Q75" s="42">
        <v>0</v>
      </c>
      <c r="R75" s="42">
        <v>0</v>
      </c>
      <c r="S75" s="41">
        <f>T75+U75+V75+W75</f>
        <v>0</v>
      </c>
      <c r="T75" s="42">
        <v>0</v>
      </c>
      <c r="U75" s="42">
        <v>0</v>
      </c>
      <c r="V75" s="42">
        <v>0</v>
      </c>
      <c r="W75" s="42">
        <v>0</v>
      </c>
      <c r="X75" s="9" t="s">
        <v>20</v>
      </c>
      <c r="Y75" s="9" t="s">
        <v>20</v>
      </c>
      <c r="Z75" s="9" t="s">
        <v>20</v>
      </c>
      <c r="AA75" s="9" t="s">
        <v>20</v>
      </c>
      <c r="AB75" s="9" t="s">
        <v>20</v>
      </c>
      <c r="AC75" s="9" t="s">
        <v>20</v>
      </c>
      <c r="AD75" s="9" t="s">
        <v>20</v>
      </c>
      <c r="AE75" s="9" t="s">
        <v>20</v>
      </c>
      <c r="AF75" s="9" t="s">
        <v>20</v>
      </c>
      <c r="AG75" s="9" t="s">
        <v>20</v>
      </c>
      <c r="AH75" s="9" t="s">
        <v>20</v>
      </c>
      <c r="AI75" s="9" t="s">
        <v>20</v>
      </c>
    </row>
    <row r="76" spans="1:35" s="3" customFormat="1" ht="70.5" customHeight="1" x14ac:dyDescent="0.25">
      <c r="A76" s="242"/>
      <c r="B76" s="4" t="s">
        <v>391</v>
      </c>
      <c r="C76" s="9">
        <v>0</v>
      </c>
      <c r="D76" s="266"/>
      <c r="E76" s="266"/>
      <c r="F76" s="265"/>
      <c r="G76" s="248">
        <v>2018</v>
      </c>
      <c r="H76" s="238">
        <v>2020</v>
      </c>
      <c r="I76" s="41"/>
      <c r="J76" s="42"/>
      <c r="K76" s="42"/>
      <c r="L76" s="42"/>
      <c r="M76" s="42"/>
      <c r="N76" s="41"/>
      <c r="O76" s="42"/>
      <c r="P76" s="42"/>
      <c r="Q76" s="42"/>
      <c r="R76" s="42"/>
      <c r="S76" s="41"/>
      <c r="T76" s="42"/>
      <c r="U76" s="42"/>
      <c r="V76" s="42"/>
      <c r="W76" s="42"/>
      <c r="X76" s="9" t="s">
        <v>20</v>
      </c>
      <c r="Y76" s="9"/>
      <c r="Z76" s="9"/>
      <c r="AA76" s="9"/>
      <c r="AB76" s="9" t="s">
        <v>20</v>
      </c>
      <c r="AC76" s="9"/>
      <c r="AD76" s="9"/>
      <c r="AE76" s="9"/>
      <c r="AF76" s="9" t="s">
        <v>20</v>
      </c>
      <c r="AG76" s="9"/>
      <c r="AH76" s="9"/>
      <c r="AI76" s="9"/>
    </row>
    <row r="77" spans="1:35" s="3" customFormat="1" ht="110.25" x14ac:dyDescent="0.25">
      <c r="A77" s="55" t="s">
        <v>287</v>
      </c>
      <c r="B77" s="4" t="s">
        <v>228</v>
      </c>
      <c r="C77" s="9"/>
      <c r="D77" s="278" t="s">
        <v>669</v>
      </c>
      <c r="E77" s="278" t="s">
        <v>151</v>
      </c>
      <c r="F77" s="265"/>
      <c r="G77" s="248">
        <v>2018</v>
      </c>
      <c r="H77" s="238">
        <v>2020</v>
      </c>
      <c r="I77" s="41">
        <f>J77+K77+L77+M77</f>
        <v>0</v>
      </c>
      <c r="J77" s="42"/>
      <c r="K77" s="42"/>
      <c r="L77" s="42"/>
      <c r="M77" s="42"/>
      <c r="N77" s="41">
        <f>O77+P77+Q77+R77</f>
        <v>0</v>
      </c>
      <c r="O77" s="42"/>
      <c r="P77" s="42"/>
      <c r="Q77" s="42"/>
      <c r="R77" s="42"/>
      <c r="S77" s="41">
        <f>T77+U77+V77+W77</f>
        <v>0</v>
      </c>
      <c r="T77" s="42"/>
      <c r="U77" s="42"/>
      <c r="V77" s="42"/>
      <c r="W77" s="42"/>
      <c r="X77" s="9" t="s">
        <v>20</v>
      </c>
      <c r="Y77" s="9" t="s">
        <v>20</v>
      </c>
      <c r="Z77" s="9" t="s">
        <v>20</v>
      </c>
      <c r="AA77" s="9" t="s">
        <v>20</v>
      </c>
      <c r="AB77" s="9" t="s">
        <v>20</v>
      </c>
      <c r="AC77" s="9" t="s">
        <v>20</v>
      </c>
      <c r="AD77" s="9" t="s">
        <v>20</v>
      </c>
      <c r="AE77" s="9" t="s">
        <v>20</v>
      </c>
      <c r="AF77" s="9" t="s">
        <v>20</v>
      </c>
      <c r="AG77" s="9" t="s">
        <v>20</v>
      </c>
      <c r="AH77" s="9" t="s">
        <v>20</v>
      </c>
      <c r="AI77" s="9" t="s">
        <v>20</v>
      </c>
    </row>
    <row r="78" spans="1:35" s="3" customFormat="1" ht="47.25" x14ac:dyDescent="0.25">
      <c r="A78" s="243"/>
      <c r="B78" s="239" t="s">
        <v>392</v>
      </c>
      <c r="C78" s="20">
        <v>0</v>
      </c>
      <c r="D78" s="269"/>
      <c r="E78" s="269"/>
      <c r="F78" s="266"/>
      <c r="G78" s="249">
        <v>2018</v>
      </c>
      <c r="H78" s="244">
        <v>2020</v>
      </c>
      <c r="I78" s="245"/>
      <c r="J78" s="246"/>
      <c r="K78" s="246"/>
      <c r="L78" s="246"/>
      <c r="M78" s="246"/>
      <c r="N78" s="245"/>
      <c r="O78" s="246"/>
      <c r="P78" s="246"/>
      <c r="Q78" s="246"/>
      <c r="R78" s="246"/>
      <c r="S78" s="245"/>
      <c r="T78" s="246"/>
      <c r="U78" s="246"/>
      <c r="V78" s="246"/>
      <c r="W78" s="246"/>
      <c r="X78" s="9" t="s">
        <v>20</v>
      </c>
      <c r="Y78" s="20" t="s">
        <v>20</v>
      </c>
      <c r="Z78" s="20" t="s">
        <v>20</v>
      </c>
      <c r="AA78" s="20" t="s">
        <v>20</v>
      </c>
      <c r="AB78" s="20" t="s">
        <v>20</v>
      </c>
      <c r="AC78" s="20" t="s">
        <v>20</v>
      </c>
      <c r="AD78" s="20" t="s">
        <v>20</v>
      </c>
      <c r="AE78" s="20" t="s">
        <v>20</v>
      </c>
      <c r="AF78" s="20" t="s">
        <v>20</v>
      </c>
      <c r="AG78" s="20" t="s">
        <v>20</v>
      </c>
      <c r="AH78" s="20" t="s">
        <v>20</v>
      </c>
      <c r="AI78" s="20" t="s">
        <v>20</v>
      </c>
    </row>
    <row r="79" spans="1:35" s="31" customFormat="1" ht="15.75" x14ac:dyDescent="0.25">
      <c r="A79" s="275" t="s">
        <v>13</v>
      </c>
      <c r="B79" s="276"/>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276"/>
      <c r="AI79" s="277"/>
    </row>
    <row r="80" spans="1:35" s="241" customFormat="1" ht="47.25" x14ac:dyDescent="0.25">
      <c r="A80" s="24" t="s">
        <v>141</v>
      </c>
      <c r="B80" s="125" t="s">
        <v>50</v>
      </c>
      <c r="C80" s="6"/>
      <c r="D80" s="269" t="s">
        <v>668</v>
      </c>
      <c r="E80" s="269" t="s">
        <v>151</v>
      </c>
      <c r="F80" s="269" t="s">
        <v>15</v>
      </c>
      <c r="G80" s="37">
        <v>2018</v>
      </c>
      <c r="H80" s="38">
        <v>2020</v>
      </c>
      <c r="I80" s="41">
        <f t="shared" ref="I80:M80" si="8">I81+I82</f>
        <v>300</v>
      </c>
      <c r="J80" s="41">
        <f t="shared" si="8"/>
        <v>0</v>
      </c>
      <c r="K80" s="41">
        <f t="shared" si="8"/>
        <v>0</v>
      </c>
      <c r="L80" s="41">
        <f t="shared" si="8"/>
        <v>300</v>
      </c>
      <c r="M80" s="41">
        <f t="shared" si="8"/>
        <v>0</v>
      </c>
      <c r="N80" s="41">
        <f t="shared" ref="N80:R80" si="9">N81+N82</f>
        <v>226</v>
      </c>
      <c r="O80" s="41">
        <f t="shared" si="9"/>
        <v>0</v>
      </c>
      <c r="P80" s="41">
        <f t="shared" si="9"/>
        <v>0</v>
      </c>
      <c r="Q80" s="41">
        <f t="shared" si="9"/>
        <v>226</v>
      </c>
      <c r="R80" s="41">
        <f t="shared" si="9"/>
        <v>0</v>
      </c>
      <c r="S80" s="41">
        <f t="shared" ref="S80:W80" si="10">S81+S82</f>
        <v>226</v>
      </c>
      <c r="T80" s="41">
        <f t="shared" si="10"/>
        <v>0</v>
      </c>
      <c r="U80" s="41">
        <f t="shared" si="10"/>
        <v>0</v>
      </c>
      <c r="V80" s="41">
        <f t="shared" si="10"/>
        <v>226</v>
      </c>
      <c r="W80" s="41">
        <f t="shared" si="10"/>
        <v>0</v>
      </c>
      <c r="X80" s="6" t="s">
        <v>20</v>
      </c>
      <c r="Y80" s="6" t="s">
        <v>20</v>
      </c>
      <c r="Z80" s="6" t="s">
        <v>20</v>
      </c>
      <c r="AA80" s="6" t="s">
        <v>20</v>
      </c>
      <c r="AB80" s="6" t="s">
        <v>20</v>
      </c>
      <c r="AC80" s="6" t="s">
        <v>20</v>
      </c>
      <c r="AD80" s="6" t="s">
        <v>20</v>
      </c>
      <c r="AE80" s="6" t="s">
        <v>20</v>
      </c>
      <c r="AF80" s="6" t="s">
        <v>20</v>
      </c>
      <c r="AG80" s="6" t="s">
        <v>20</v>
      </c>
      <c r="AH80" s="6" t="s">
        <v>20</v>
      </c>
      <c r="AI80" s="6" t="s">
        <v>20</v>
      </c>
    </row>
    <row r="81" spans="1:35" s="3" customFormat="1" ht="78.75" x14ac:dyDescent="0.25">
      <c r="A81" s="55" t="s">
        <v>129</v>
      </c>
      <c r="B81" s="19" t="s">
        <v>51</v>
      </c>
      <c r="C81" s="9"/>
      <c r="D81" s="265"/>
      <c r="E81" s="265"/>
      <c r="F81" s="265"/>
      <c r="G81" s="248">
        <v>2018</v>
      </c>
      <c r="H81" s="238">
        <v>2020</v>
      </c>
      <c r="I81" s="41">
        <f>J81+K81+L81+M81</f>
        <v>230</v>
      </c>
      <c r="J81" s="42">
        <v>0</v>
      </c>
      <c r="K81" s="42">
        <v>0</v>
      </c>
      <c r="L81" s="42">
        <v>230</v>
      </c>
      <c r="M81" s="42">
        <v>0</v>
      </c>
      <c r="N81" s="41">
        <f>O81+P81+Q81+R81</f>
        <v>226</v>
      </c>
      <c r="O81" s="42">
        <v>0</v>
      </c>
      <c r="P81" s="42">
        <v>0</v>
      </c>
      <c r="Q81" s="42">
        <v>226</v>
      </c>
      <c r="R81" s="42">
        <v>0</v>
      </c>
      <c r="S81" s="41">
        <f>T81+U81+V81+W81</f>
        <v>226</v>
      </c>
      <c r="T81" s="42">
        <v>0</v>
      </c>
      <c r="U81" s="42">
        <v>0</v>
      </c>
      <c r="V81" s="42">
        <v>226</v>
      </c>
      <c r="W81" s="42">
        <v>0</v>
      </c>
      <c r="X81" s="9" t="s">
        <v>20</v>
      </c>
      <c r="Y81" s="9" t="s">
        <v>20</v>
      </c>
      <c r="Z81" s="9" t="s">
        <v>20</v>
      </c>
      <c r="AA81" s="9" t="s">
        <v>20</v>
      </c>
      <c r="AB81" s="9" t="s">
        <v>20</v>
      </c>
      <c r="AC81" s="9" t="s">
        <v>20</v>
      </c>
      <c r="AD81" s="9" t="s">
        <v>20</v>
      </c>
      <c r="AE81" s="9" t="s">
        <v>20</v>
      </c>
      <c r="AF81" s="9" t="s">
        <v>20</v>
      </c>
      <c r="AG81" s="9" t="s">
        <v>20</v>
      </c>
      <c r="AH81" s="9" t="s">
        <v>20</v>
      </c>
      <c r="AI81" s="9" t="s">
        <v>20</v>
      </c>
    </row>
    <row r="82" spans="1:35" s="3" customFormat="1" ht="63" x14ac:dyDescent="0.25">
      <c r="A82" s="25" t="s">
        <v>130</v>
      </c>
      <c r="B82" s="19" t="s">
        <v>128</v>
      </c>
      <c r="C82" s="9"/>
      <c r="D82" s="265"/>
      <c r="E82" s="265"/>
      <c r="F82" s="265"/>
      <c r="G82" s="248">
        <v>2018</v>
      </c>
      <c r="H82" s="238">
        <v>2020</v>
      </c>
      <c r="I82" s="41">
        <f>J82+K82+L82+M82</f>
        <v>70</v>
      </c>
      <c r="J82" s="42">
        <v>0</v>
      </c>
      <c r="K82" s="42">
        <v>0</v>
      </c>
      <c r="L82" s="42">
        <v>70</v>
      </c>
      <c r="M82" s="42">
        <v>0</v>
      </c>
      <c r="N82" s="41">
        <f>O82+P82+Q82+R82</f>
        <v>0</v>
      </c>
      <c r="O82" s="42">
        <v>0</v>
      </c>
      <c r="P82" s="42">
        <v>0</v>
      </c>
      <c r="Q82" s="42">
        <v>0</v>
      </c>
      <c r="R82" s="42">
        <v>0</v>
      </c>
      <c r="S82" s="41">
        <f>T82+U82+V82+W82</f>
        <v>0</v>
      </c>
      <c r="T82" s="42">
        <v>0</v>
      </c>
      <c r="U82" s="42">
        <v>0</v>
      </c>
      <c r="V82" s="42">
        <v>0</v>
      </c>
      <c r="W82" s="42">
        <v>0</v>
      </c>
      <c r="X82" s="9" t="s">
        <v>20</v>
      </c>
      <c r="Y82" s="9" t="s">
        <v>20</v>
      </c>
      <c r="Z82" s="9" t="s">
        <v>20</v>
      </c>
      <c r="AA82" s="9" t="s">
        <v>20</v>
      </c>
      <c r="AB82" s="9" t="s">
        <v>20</v>
      </c>
      <c r="AC82" s="9" t="s">
        <v>20</v>
      </c>
      <c r="AD82" s="9" t="s">
        <v>20</v>
      </c>
      <c r="AE82" s="9" t="s">
        <v>20</v>
      </c>
      <c r="AF82" s="9" t="s">
        <v>20</v>
      </c>
      <c r="AG82" s="9" t="s">
        <v>20</v>
      </c>
      <c r="AH82" s="9" t="s">
        <v>20</v>
      </c>
      <c r="AI82" s="9" t="s">
        <v>20</v>
      </c>
    </row>
    <row r="83" spans="1:35" s="3" customFormat="1" ht="47.25" x14ac:dyDescent="0.25">
      <c r="A83" s="56"/>
      <c r="B83" s="19" t="s">
        <v>413</v>
      </c>
      <c r="C83" s="9"/>
      <c r="D83" s="266"/>
      <c r="E83" s="266"/>
      <c r="F83" s="265"/>
      <c r="G83" s="248">
        <v>2018</v>
      </c>
      <c r="H83" s="205">
        <v>2020</v>
      </c>
      <c r="I83" s="41"/>
      <c r="J83" s="42"/>
      <c r="K83" s="42"/>
      <c r="L83" s="42"/>
      <c r="M83" s="42"/>
      <c r="N83" s="41"/>
      <c r="O83" s="42"/>
      <c r="P83" s="42"/>
      <c r="Q83" s="42"/>
      <c r="R83" s="42"/>
      <c r="S83" s="41"/>
      <c r="T83" s="42"/>
      <c r="U83" s="42"/>
      <c r="V83" s="42"/>
      <c r="W83" s="42"/>
      <c r="X83" s="9"/>
      <c r="Y83" s="9"/>
      <c r="Z83" s="9"/>
      <c r="AA83" s="9" t="s">
        <v>20</v>
      </c>
      <c r="AB83" s="9"/>
      <c r="AC83" s="9"/>
      <c r="AD83" s="9"/>
      <c r="AE83" s="9" t="s">
        <v>20</v>
      </c>
      <c r="AF83" s="9"/>
      <c r="AG83" s="9"/>
      <c r="AH83" s="9"/>
      <c r="AI83" s="9" t="s">
        <v>20</v>
      </c>
    </row>
    <row r="84" spans="1:35" s="2" customFormat="1" ht="47.25" x14ac:dyDescent="0.25">
      <c r="A84" s="57" t="s">
        <v>147</v>
      </c>
      <c r="B84" s="70" t="s">
        <v>142</v>
      </c>
      <c r="C84" s="6"/>
      <c r="D84" s="269" t="s">
        <v>669</v>
      </c>
      <c r="E84" s="269" t="s">
        <v>151</v>
      </c>
      <c r="F84" s="265"/>
      <c r="G84" s="37">
        <v>2018</v>
      </c>
      <c r="H84" s="38">
        <v>2020</v>
      </c>
      <c r="I84" s="41"/>
      <c r="J84" s="41"/>
      <c r="K84" s="41"/>
      <c r="L84" s="41"/>
      <c r="M84" s="41"/>
      <c r="N84" s="41"/>
      <c r="O84" s="41"/>
      <c r="P84" s="41"/>
      <c r="Q84" s="41"/>
      <c r="R84" s="41"/>
      <c r="S84" s="41"/>
      <c r="T84" s="41"/>
      <c r="U84" s="41"/>
      <c r="V84" s="41"/>
      <c r="W84" s="41"/>
      <c r="X84" s="6" t="s">
        <v>20</v>
      </c>
      <c r="Y84" s="6" t="s">
        <v>20</v>
      </c>
      <c r="Z84" s="6" t="s">
        <v>20</v>
      </c>
      <c r="AA84" s="6" t="s">
        <v>20</v>
      </c>
      <c r="AB84" s="6" t="s">
        <v>20</v>
      </c>
      <c r="AC84" s="6" t="s">
        <v>20</v>
      </c>
      <c r="AD84" s="6" t="s">
        <v>20</v>
      </c>
      <c r="AE84" s="6" t="s">
        <v>20</v>
      </c>
      <c r="AF84" s="6" t="s">
        <v>20</v>
      </c>
      <c r="AG84" s="6" t="s">
        <v>20</v>
      </c>
      <c r="AH84" s="6" t="s">
        <v>20</v>
      </c>
      <c r="AI84" s="6" t="s">
        <v>20</v>
      </c>
    </row>
    <row r="85" spans="1:35" s="3" customFormat="1" ht="91.5" customHeight="1" x14ac:dyDescent="0.25">
      <c r="A85" s="56" t="s">
        <v>131</v>
      </c>
      <c r="B85" s="19" t="s">
        <v>143</v>
      </c>
      <c r="C85" s="9"/>
      <c r="D85" s="265"/>
      <c r="E85" s="265"/>
      <c r="F85" s="265"/>
      <c r="G85" s="248">
        <v>2018</v>
      </c>
      <c r="H85" s="205">
        <v>2020</v>
      </c>
      <c r="I85" s="41"/>
      <c r="J85" s="42"/>
      <c r="K85" s="42"/>
      <c r="L85" s="42"/>
      <c r="M85" s="42"/>
      <c r="N85" s="41"/>
      <c r="O85" s="42"/>
      <c r="P85" s="42"/>
      <c r="Q85" s="42"/>
      <c r="R85" s="42"/>
      <c r="S85" s="41"/>
      <c r="T85" s="42"/>
      <c r="U85" s="42"/>
      <c r="V85" s="42"/>
      <c r="W85" s="42"/>
      <c r="X85" s="9"/>
      <c r="Y85" s="9"/>
      <c r="Z85" s="9" t="s">
        <v>20</v>
      </c>
      <c r="AA85" s="9"/>
      <c r="AB85" s="9"/>
      <c r="AC85" s="9"/>
      <c r="AD85" s="9" t="s">
        <v>20</v>
      </c>
      <c r="AE85" s="9"/>
      <c r="AF85" s="9"/>
      <c r="AG85" s="9"/>
      <c r="AH85" s="9" t="s">
        <v>20</v>
      </c>
      <c r="AI85" s="9"/>
    </row>
    <row r="86" spans="1:35" s="3" customFormat="1" ht="93.75" customHeight="1" x14ac:dyDescent="0.25">
      <c r="A86" s="56" t="s">
        <v>132</v>
      </c>
      <c r="B86" s="19" t="s">
        <v>144</v>
      </c>
      <c r="C86" s="9"/>
      <c r="D86" s="265"/>
      <c r="E86" s="265"/>
      <c r="F86" s="265"/>
      <c r="G86" s="248">
        <v>2018</v>
      </c>
      <c r="H86" s="205">
        <v>2020</v>
      </c>
      <c r="I86" s="41"/>
      <c r="J86" s="42"/>
      <c r="K86" s="42"/>
      <c r="L86" s="42"/>
      <c r="M86" s="42"/>
      <c r="N86" s="41"/>
      <c r="O86" s="42"/>
      <c r="P86" s="42"/>
      <c r="Q86" s="42"/>
      <c r="R86" s="42"/>
      <c r="S86" s="41"/>
      <c r="T86" s="42"/>
      <c r="U86" s="42"/>
      <c r="V86" s="42"/>
      <c r="W86" s="42"/>
      <c r="X86" s="9" t="s">
        <v>20</v>
      </c>
      <c r="Y86" s="9" t="s">
        <v>20</v>
      </c>
      <c r="Z86" s="9" t="s">
        <v>20</v>
      </c>
      <c r="AA86" s="9" t="s">
        <v>20</v>
      </c>
      <c r="AB86" s="9" t="s">
        <v>20</v>
      </c>
      <c r="AC86" s="9" t="s">
        <v>20</v>
      </c>
      <c r="AD86" s="9" t="s">
        <v>20</v>
      </c>
      <c r="AE86" s="9" t="s">
        <v>20</v>
      </c>
      <c r="AF86" s="9" t="s">
        <v>20</v>
      </c>
      <c r="AG86" s="9" t="s">
        <v>20</v>
      </c>
      <c r="AH86" s="9" t="s">
        <v>20</v>
      </c>
      <c r="AI86" s="9" t="s">
        <v>20</v>
      </c>
    </row>
    <row r="87" spans="1:35" s="3" customFormat="1" ht="47.25" x14ac:dyDescent="0.25">
      <c r="A87" s="56"/>
      <c r="B87" s="19" t="s">
        <v>393</v>
      </c>
      <c r="C87" s="9"/>
      <c r="D87" s="265"/>
      <c r="E87" s="265"/>
      <c r="F87" s="265"/>
      <c r="G87" s="248">
        <v>2018</v>
      </c>
      <c r="H87" s="205">
        <v>2020</v>
      </c>
      <c r="I87" s="41"/>
      <c r="J87" s="42"/>
      <c r="K87" s="42"/>
      <c r="L87" s="42"/>
      <c r="M87" s="42"/>
      <c r="N87" s="41"/>
      <c r="O87" s="42"/>
      <c r="P87" s="42"/>
      <c r="Q87" s="42"/>
      <c r="R87" s="42"/>
      <c r="S87" s="41"/>
      <c r="T87" s="42"/>
      <c r="U87" s="42"/>
      <c r="V87" s="42"/>
      <c r="W87" s="42"/>
      <c r="X87" s="9"/>
      <c r="Y87" s="9" t="s">
        <v>20</v>
      </c>
      <c r="Z87" s="9" t="s">
        <v>20</v>
      </c>
      <c r="AA87" s="9" t="s">
        <v>20</v>
      </c>
      <c r="AB87" s="9" t="s">
        <v>20</v>
      </c>
      <c r="AC87" s="9" t="s">
        <v>20</v>
      </c>
      <c r="AD87" s="9" t="s">
        <v>20</v>
      </c>
      <c r="AE87" s="9" t="s">
        <v>20</v>
      </c>
      <c r="AF87" s="9" t="s">
        <v>20</v>
      </c>
      <c r="AG87" s="9" t="s">
        <v>20</v>
      </c>
      <c r="AH87" s="9" t="s">
        <v>20</v>
      </c>
      <c r="AI87" s="9" t="s">
        <v>20</v>
      </c>
    </row>
    <row r="88" spans="1:35" s="3" customFormat="1" ht="63" x14ac:dyDescent="0.25">
      <c r="A88" s="56" t="s">
        <v>133</v>
      </c>
      <c r="B88" s="19" t="s">
        <v>145</v>
      </c>
      <c r="C88" s="9"/>
      <c r="D88" s="265"/>
      <c r="E88" s="265"/>
      <c r="F88" s="265"/>
      <c r="G88" s="248">
        <v>2018</v>
      </c>
      <c r="H88" s="205">
        <v>2020</v>
      </c>
      <c r="I88" s="41"/>
      <c r="J88" s="42"/>
      <c r="K88" s="42"/>
      <c r="L88" s="42"/>
      <c r="M88" s="42"/>
      <c r="N88" s="41"/>
      <c r="O88" s="42"/>
      <c r="P88" s="42"/>
      <c r="Q88" s="42"/>
      <c r="R88" s="42"/>
      <c r="S88" s="41"/>
      <c r="T88" s="42"/>
      <c r="U88" s="42"/>
      <c r="V88" s="42"/>
      <c r="W88" s="42"/>
      <c r="X88" s="9"/>
      <c r="Y88" s="9"/>
      <c r="Z88" s="9"/>
      <c r="AA88" s="9" t="s">
        <v>20</v>
      </c>
      <c r="AB88" s="9"/>
      <c r="AC88" s="9"/>
      <c r="AD88" s="9"/>
      <c r="AE88" s="9" t="s">
        <v>20</v>
      </c>
      <c r="AF88" s="9"/>
      <c r="AG88" s="9"/>
      <c r="AH88" s="9"/>
      <c r="AI88" s="9" t="s">
        <v>20</v>
      </c>
    </row>
    <row r="89" spans="1:35" s="3" customFormat="1" ht="47.25" x14ac:dyDescent="0.25">
      <c r="A89" s="56" t="s">
        <v>288</v>
      </c>
      <c r="B89" s="19" t="s">
        <v>146</v>
      </c>
      <c r="C89" s="9"/>
      <c r="D89" s="265"/>
      <c r="E89" s="265"/>
      <c r="F89" s="265"/>
      <c r="G89" s="248">
        <v>2018</v>
      </c>
      <c r="H89" s="205">
        <v>2020</v>
      </c>
      <c r="I89" s="41"/>
      <c r="J89" s="42"/>
      <c r="K89" s="42"/>
      <c r="L89" s="42"/>
      <c r="M89" s="42"/>
      <c r="N89" s="41"/>
      <c r="O89" s="42"/>
      <c r="P89" s="42"/>
      <c r="Q89" s="42"/>
      <c r="R89" s="42"/>
      <c r="S89" s="41"/>
      <c r="T89" s="42"/>
      <c r="U89" s="42"/>
      <c r="V89" s="42"/>
      <c r="W89" s="42"/>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94.5" x14ac:dyDescent="0.25">
      <c r="A90" s="56"/>
      <c r="B90" s="19" t="s">
        <v>394</v>
      </c>
      <c r="C90" s="9"/>
      <c r="D90" s="266"/>
      <c r="E90" s="266"/>
      <c r="F90" s="266"/>
      <c r="G90" s="248">
        <v>2018</v>
      </c>
      <c r="H90" s="205">
        <v>2020</v>
      </c>
      <c r="I90" s="41"/>
      <c r="J90" s="42"/>
      <c r="K90" s="42"/>
      <c r="L90" s="42"/>
      <c r="M90" s="42"/>
      <c r="N90" s="41"/>
      <c r="O90" s="42"/>
      <c r="P90" s="42"/>
      <c r="Q90" s="42"/>
      <c r="R90" s="42"/>
      <c r="S90" s="41"/>
      <c r="T90" s="42"/>
      <c r="U90" s="42"/>
      <c r="V90" s="42"/>
      <c r="W90" s="42"/>
      <c r="X90" s="9"/>
      <c r="Y90" s="9"/>
      <c r="Z90" s="9" t="s">
        <v>20</v>
      </c>
      <c r="AA90" s="9"/>
      <c r="AB90" s="9"/>
      <c r="AC90" s="9"/>
      <c r="AD90" s="9" t="s">
        <v>20</v>
      </c>
      <c r="AE90" s="9"/>
      <c r="AF90" s="9"/>
      <c r="AG90" s="9"/>
      <c r="AH90" s="9" t="s">
        <v>20</v>
      </c>
      <c r="AI90" s="9"/>
    </row>
    <row r="91" spans="1:35" s="3" customFormat="1" ht="15.75" x14ac:dyDescent="0.25">
      <c r="A91" s="275" t="s">
        <v>14</v>
      </c>
      <c r="B91" s="285"/>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6"/>
    </row>
    <row r="92" spans="1:35" s="2" customFormat="1" ht="63" x14ac:dyDescent="0.25">
      <c r="A92" s="24" t="s">
        <v>289</v>
      </c>
      <c r="B92" s="70" t="s">
        <v>52</v>
      </c>
      <c r="C92" s="6"/>
      <c r="D92" s="269" t="s">
        <v>669</v>
      </c>
      <c r="E92" s="269" t="s">
        <v>151</v>
      </c>
      <c r="F92" s="269" t="s">
        <v>16</v>
      </c>
      <c r="G92" s="37">
        <v>2018</v>
      </c>
      <c r="H92" s="38">
        <v>2020</v>
      </c>
      <c r="I92" s="41">
        <f>J92+K92+L92+M92</f>
        <v>15972.1</v>
      </c>
      <c r="J92" s="41">
        <f>J93+J94+J95+J96</f>
        <v>0</v>
      </c>
      <c r="K92" s="41">
        <f t="shared" ref="K92:M92" si="11">K93+K94+K95+K96</f>
        <v>0</v>
      </c>
      <c r="L92" s="41">
        <f t="shared" si="11"/>
        <v>15972.1</v>
      </c>
      <c r="M92" s="41">
        <f t="shared" si="11"/>
        <v>0</v>
      </c>
      <c r="N92" s="41">
        <f>O92+P92+Q92+R92</f>
        <v>15973.6</v>
      </c>
      <c r="O92" s="41">
        <f>O93+O94+O95+O96</f>
        <v>0</v>
      </c>
      <c r="P92" s="41">
        <f t="shared" ref="P92:R92" si="12">P93+P94+P95+P96</f>
        <v>0</v>
      </c>
      <c r="Q92" s="41">
        <f t="shared" si="12"/>
        <v>15973.6</v>
      </c>
      <c r="R92" s="41">
        <f t="shared" si="12"/>
        <v>0</v>
      </c>
      <c r="S92" s="41">
        <f>T92+U92+V92+W92</f>
        <v>15942.7</v>
      </c>
      <c r="T92" s="41">
        <f>T93+T94+T95+T96</f>
        <v>0</v>
      </c>
      <c r="U92" s="41">
        <f t="shared" ref="U92:W92" si="13">U93+U94+U95+U96</f>
        <v>0</v>
      </c>
      <c r="V92" s="41">
        <f t="shared" si="13"/>
        <v>15942.7</v>
      </c>
      <c r="W92" s="41">
        <f t="shared" si="13"/>
        <v>0</v>
      </c>
      <c r="X92" s="6" t="s">
        <v>20</v>
      </c>
      <c r="Y92" s="6" t="s">
        <v>20</v>
      </c>
      <c r="Z92" s="6" t="s">
        <v>20</v>
      </c>
      <c r="AA92" s="6" t="s">
        <v>20</v>
      </c>
      <c r="AB92" s="6" t="s">
        <v>20</v>
      </c>
      <c r="AC92" s="6" t="s">
        <v>20</v>
      </c>
      <c r="AD92" s="6" t="s">
        <v>20</v>
      </c>
      <c r="AE92" s="6" t="s">
        <v>20</v>
      </c>
      <c r="AF92" s="6" t="s">
        <v>20</v>
      </c>
      <c r="AG92" s="6" t="s">
        <v>20</v>
      </c>
      <c r="AH92" s="6" t="s">
        <v>20</v>
      </c>
      <c r="AI92" s="6" t="s">
        <v>20</v>
      </c>
    </row>
    <row r="93" spans="1:35" s="3" customFormat="1" ht="63" x14ac:dyDescent="0.25">
      <c r="A93" s="25" t="s">
        <v>290</v>
      </c>
      <c r="B93" s="19" t="s">
        <v>53</v>
      </c>
      <c r="C93" s="9"/>
      <c r="D93" s="265"/>
      <c r="E93" s="265"/>
      <c r="F93" s="265"/>
      <c r="G93" s="248">
        <v>2018</v>
      </c>
      <c r="H93" s="205">
        <v>2020</v>
      </c>
      <c r="I93" s="41">
        <f t="shared" ref="I93:I96" si="14">J93+K93+L93+M93</f>
        <v>14145.5</v>
      </c>
      <c r="J93" s="42">
        <f t="shared" ref="J93:K93" si="15">J94+J95+J96</f>
        <v>0</v>
      </c>
      <c r="K93" s="42">
        <f t="shared" si="15"/>
        <v>0</v>
      </c>
      <c r="L93" s="42">
        <v>14145.5</v>
      </c>
      <c r="M93" s="42">
        <f t="shared" ref="M93" si="16">M94+M95+M96</f>
        <v>0</v>
      </c>
      <c r="N93" s="41">
        <f t="shared" ref="N93:N96" si="17">O93+P93+Q93+R93</f>
        <v>14147</v>
      </c>
      <c r="O93" s="42">
        <f t="shared" ref="O93:P93" si="18">O94+O95+O96</f>
        <v>0</v>
      </c>
      <c r="P93" s="42">
        <f t="shared" si="18"/>
        <v>0</v>
      </c>
      <c r="Q93" s="42">
        <v>14147</v>
      </c>
      <c r="R93" s="42">
        <f t="shared" ref="R93" si="19">R94+R95+R96</f>
        <v>0</v>
      </c>
      <c r="S93" s="41">
        <f t="shared" ref="S93:S96" si="20">T93+U93+V93+W93</f>
        <v>14116.1</v>
      </c>
      <c r="T93" s="42">
        <f t="shared" ref="T93:U93" si="21">T94+T95+T96</f>
        <v>0</v>
      </c>
      <c r="U93" s="42">
        <f t="shared" si="21"/>
        <v>0</v>
      </c>
      <c r="V93" s="42">
        <v>14116.1</v>
      </c>
      <c r="W93" s="42">
        <f t="shared" ref="W93" si="22">W94+W95+W96</f>
        <v>0</v>
      </c>
      <c r="X93" s="9" t="s">
        <v>20</v>
      </c>
      <c r="Y93" s="9" t="s">
        <v>20</v>
      </c>
      <c r="Z93" s="9" t="s">
        <v>20</v>
      </c>
      <c r="AA93" s="9" t="s">
        <v>20</v>
      </c>
      <c r="AB93" s="9" t="s">
        <v>20</v>
      </c>
      <c r="AC93" s="9" t="s">
        <v>20</v>
      </c>
      <c r="AD93" s="9" t="s">
        <v>20</v>
      </c>
      <c r="AE93" s="9" t="s">
        <v>20</v>
      </c>
      <c r="AF93" s="9" t="s">
        <v>20</v>
      </c>
      <c r="AG93" s="9" t="s">
        <v>20</v>
      </c>
      <c r="AH93" s="9" t="s">
        <v>20</v>
      </c>
      <c r="AI93" s="9" t="s">
        <v>20</v>
      </c>
    </row>
    <row r="94" spans="1:35" s="3" customFormat="1" ht="47.25" x14ac:dyDescent="0.25">
      <c r="A94" s="25" t="s">
        <v>291</v>
      </c>
      <c r="B94" s="19" t="s">
        <v>54</v>
      </c>
      <c r="C94" s="9"/>
      <c r="D94" s="265"/>
      <c r="E94" s="265"/>
      <c r="F94" s="265"/>
      <c r="G94" s="248">
        <v>2018</v>
      </c>
      <c r="H94" s="205">
        <v>2020</v>
      </c>
      <c r="I94" s="41">
        <f t="shared" si="14"/>
        <v>1811.6</v>
      </c>
      <c r="J94" s="42">
        <v>0</v>
      </c>
      <c r="K94" s="42">
        <v>0</v>
      </c>
      <c r="L94" s="42">
        <v>1811.6</v>
      </c>
      <c r="M94" s="42">
        <v>0</v>
      </c>
      <c r="N94" s="41">
        <f t="shared" si="17"/>
        <v>1811.6</v>
      </c>
      <c r="O94" s="42">
        <v>0</v>
      </c>
      <c r="P94" s="42">
        <v>0</v>
      </c>
      <c r="Q94" s="42">
        <v>1811.6</v>
      </c>
      <c r="R94" s="42">
        <v>0</v>
      </c>
      <c r="S94" s="41">
        <f t="shared" si="20"/>
        <v>1811.6</v>
      </c>
      <c r="T94" s="42">
        <v>0</v>
      </c>
      <c r="U94" s="42">
        <v>0</v>
      </c>
      <c r="V94" s="42">
        <v>1811.6</v>
      </c>
      <c r="W94" s="42">
        <v>0</v>
      </c>
      <c r="X94" s="9" t="s">
        <v>20</v>
      </c>
      <c r="Y94" s="9" t="s">
        <v>20</v>
      </c>
      <c r="Z94" s="9" t="s">
        <v>20</v>
      </c>
      <c r="AA94" s="9" t="s">
        <v>20</v>
      </c>
      <c r="AB94" s="9" t="s">
        <v>20</v>
      </c>
      <c r="AC94" s="9" t="s">
        <v>20</v>
      </c>
      <c r="AD94" s="9" t="s">
        <v>20</v>
      </c>
      <c r="AE94" s="9" t="s">
        <v>20</v>
      </c>
      <c r="AF94" s="9" t="s">
        <v>20</v>
      </c>
      <c r="AG94" s="9" t="s">
        <v>20</v>
      </c>
      <c r="AH94" s="9" t="s">
        <v>20</v>
      </c>
      <c r="AI94" s="9" t="s">
        <v>20</v>
      </c>
    </row>
    <row r="95" spans="1:35" s="3" customFormat="1" ht="47.25" x14ac:dyDescent="0.25">
      <c r="A95" s="25" t="s">
        <v>292</v>
      </c>
      <c r="B95" s="19" t="s">
        <v>55</v>
      </c>
      <c r="C95" s="9"/>
      <c r="D95" s="265"/>
      <c r="E95" s="265"/>
      <c r="F95" s="265"/>
      <c r="G95" s="248">
        <v>2018</v>
      </c>
      <c r="H95" s="205">
        <v>2020</v>
      </c>
      <c r="I95" s="41">
        <f t="shared" si="14"/>
        <v>0</v>
      </c>
      <c r="J95" s="42">
        <v>0</v>
      </c>
      <c r="K95" s="42">
        <v>0</v>
      </c>
      <c r="L95" s="42">
        <v>0</v>
      </c>
      <c r="M95" s="42">
        <v>0</v>
      </c>
      <c r="N95" s="41">
        <f t="shared" si="17"/>
        <v>0</v>
      </c>
      <c r="O95" s="42">
        <v>0</v>
      </c>
      <c r="P95" s="42">
        <v>0</v>
      </c>
      <c r="Q95" s="42">
        <v>0</v>
      </c>
      <c r="R95" s="42">
        <v>0</v>
      </c>
      <c r="S95" s="41">
        <f t="shared" si="20"/>
        <v>0</v>
      </c>
      <c r="T95" s="42">
        <v>0</v>
      </c>
      <c r="U95" s="42">
        <v>0</v>
      </c>
      <c r="V95" s="42">
        <v>0</v>
      </c>
      <c r="W95" s="42">
        <v>0</v>
      </c>
      <c r="X95" s="9" t="s">
        <v>20</v>
      </c>
      <c r="Y95" s="9" t="s">
        <v>20</v>
      </c>
      <c r="Z95" s="9" t="s">
        <v>20</v>
      </c>
      <c r="AA95" s="9" t="s">
        <v>20</v>
      </c>
      <c r="AB95" s="9" t="s">
        <v>20</v>
      </c>
      <c r="AC95" s="9" t="s">
        <v>20</v>
      </c>
      <c r="AD95" s="9" t="s">
        <v>20</v>
      </c>
      <c r="AE95" s="9" t="s">
        <v>20</v>
      </c>
      <c r="AF95" s="9" t="s">
        <v>20</v>
      </c>
      <c r="AG95" s="9" t="s">
        <v>20</v>
      </c>
      <c r="AH95" s="9" t="s">
        <v>20</v>
      </c>
      <c r="AI95" s="9" t="s">
        <v>20</v>
      </c>
    </row>
    <row r="96" spans="1:35" s="3" customFormat="1" ht="31.5" x14ac:dyDescent="0.25">
      <c r="A96" s="25" t="s">
        <v>293</v>
      </c>
      <c r="B96" s="19" t="s">
        <v>230</v>
      </c>
      <c r="C96" s="9"/>
      <c r="D96" s="265"/>
      <c r="E96" s="265"/>
      <c r="F96" s="265"/>
      <c r="G96" s="248"/>
      <c r="H96" s="205"/>
      <c r="I96" s="41">
        <f t="shared" si="14"/>
        <v>15</v>
      </c>
      <c r="J96" s="42">
        <v>0</v>
      </c>
      <c r="K96" s="42">
        <v>0</v>
      </c>
      <c r="L96" s="42">
        <v>15</v>
      </c>
      <c r="M96" s="42">
        <v>0</v>
      </c>
      <c r="N96" s="41">
        <f t="shared" si="17"/>
        <v>15</v>
      </c>
      <c r="O96" s="42">
        <v>0</v>
      </c>
      <c r="P96" s="42">
        <v>0</v>
      </c>
      <c r="Q96" s="42">
        <v>15</v>
      </c>
      <c r="R96" s="42">
        <v>0</v>
      </c>
      <c r="S96" s="41">
        <f t="shared" si="20"/>
        <v>15</v>
      </c>
      <c r="T96" s="42">
        <v>0</v>
      </c>
      <c r="U96" s="42">
        <v>0</v>
      </c>
      <c r="V96" s="42">
        <v>15</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47.25" x14ac:dyDescent="0.25">
      <c r="A97" s="25"/>
      <c r="B97" s="19" t="s">
        <v>414</v>
      </c>
      <c r="C97" s="9"/>
      <c r="D97" s="266"/>
      <c r="E97" s="266"/>
      <c r="F97" s="266"/>
      <c r="G97" s="248">
        <v>2018</v>
      </c>
      <c r="H97" s="205">
        <v>2020</v>
      </c>
      <c r="I97" s="41"/>
      <c r="J97" s="42"/>
      <c r="K97" s="42"/>
      <c r="L97" s="42"/>
      <c r="M97" s="42"/>
      <c r="N97" s="41"/>
      <c r="O97" s="42"/>
      <c r="P97" s="42"/>
      <c r="Q97" s="42">
        <v>0</v>
      </c>
      <c r="R97" s="42"/>
      <c r="S97" s="41"/>
      <c r="T97" s="42"/>
      <c r="U97" s="42"/>
      <c r="V97" s="42">
        <v>0</v>
      </c>
      <c r="W97" s="42"/>
      <c r="X97" s="9"/>
      <c r="Y97" s="9"/>
      <c r="Z97" s="9"/>
      <c r="AA97" s="9" t="s">
        <v>20</v>
      </c>
      <c r="AC97" s="9"/>
      <c r="AD97" s="9"/>
      <c r="AE97" s="9" t="s">
        <v>20</v>
      </c>
      <c r="AF97" s="9"/>
      <c r="AG97" s="9"/>
      <c r="AH97" s="9"/>
      <c r="AI97" s="9" t="s">
        <v>20</v>
      </c>
    </row>
    <row r="98" spans="1:35" s="2" customFormat="1" ht="47.25" x14ac:dyDescent="0.25">
      <c r="A98" s="24" t="s">
        <v>294</v>
      </c>
      <c r="B98" s="70" t="s">
        <v>56</v>
      </c>
      <c r="C98" s="6"/>
      <c r="D98" s="278" t="s">
        <v>669</v>
      </c>
      <c r="E98" s="278" t="s">
        <v>151</v>
      </c>
      <c r="F98" s="269" t="s">
        <v>17</v>
      </c>
      <c r="G98" s="37">
        <v>2018</v>
      </c>
      <c r="H98" s="38">
        <v>2020</v>
      </c>
      <c r="I98" s="41">
        <f>J98+K98+L98+M98</f>
        <v>4415</v>
      </c>
      <c r="J98" s="41">
        <v>0</v>
      </c>
      <c r="K98" s="41">
        <v>0</v>
      </c>
      <c r="L98" s="41">
        <f>L99+L100+L101</f>
        <v>4415</v>
      </c>
      <c r="M98" s="41">
        <v>0</v>
      </c>
      <c r="N98" s="41">
        <f>O98+P98+Q98+R98</f>
        <v>4148.6000000000004</v>
      </c>
      <c r="O98" s="41">
        <v>0</v>
      </c>
      <c r="P98" s="41">
        <v>0</v>
      </c>
      <c r="Q98" s="41">
        <f>Q99+Q100+Q101</f>
        <v>4148.6000000000004</v>
      </c>
      <c r="R98" s="41">
        <v>0</v>
      </c>
      <c r="S98" s="41">
        <f>T98+U98+V98+W98</f>
        <v>4139.3999999999996</v>
      </c>
      <c r="T98" s="41">
        <v>0</v>
      </c>
      <c r="U98" s="41">
        <v>0</v>
      </c>
      <c r="V98" s="41">
        <f>V99+V100+V101</f>
        <v>4139.3999999999996</v>
      </c>
      <c r="W98" s="41">
        <v>0</v>
      </c>
      <c r="X98" s="6" t="s">
        <v>20</v>
      </c>
      <c r="Y98" s="6" t="s">
        <v>20</v>
      </c>
      <c r="Z98" s="6" t="s">
        <v>20</v>
      </c>
      <c r="AA98" s="6" t="s">
        <v>20</v>
      </c>
      <c r="AB98" s="6" t="s">
        <v>20</v>
      </c>
      <c r="AC98" s="6" t="s">
        <v>20</v>
      </c>
      <c r="AD98" s="6" t="s">
        <v>20</v>
      </c>
      <c r="AE98" s="6" t="s">
        <v>20</v>
      </c>
      <c r="AF98" s="6" t="s">
        <v>20</v>
      </c>
      <c r="AG98" s="6" t="s">
        <v>20</v>
      </c>
      <c r="AH98" s="6" t="s">
        <v>20</v>
      </c>
      <c r="AI98" s="6" t="s">
        <v>20</v>
      </c>
    </row>
    <row r="99" spans="1:35" s="3" customFormat="1" ht="110.25" x14ac:dyDescent="0.25">
      <c r="A99" s="25" t="s">
        <v>217</v>
      </c>
      <c r="B99" s="19" t="s">
        <v>231</v>
      </c>
      <c r="C99" s="9"/>
      <c r="D99" s="278"/>
      <c r="E99" s="278"/>
      <c r="F99" s="265"/>
      <c r="G99" s="248">
        <v>2018</v>
      </c>
      <c r="H99" s="205">
        <v>2020</v>
      </c>
      <c r="I99" s="41">
        <f>J99+K99+L99+M99</f>
        <v>1007.1</v>
      </c>
      <c r="J99" s="42">
        <v>0</v>
      </c>
      <c r="K99" s="42">
        <v>0</v>
      </c>
      <c r="L99" s="42">
        <v>1007.1</v>
      </c>
      <c r="M99" s="42">
        <v>0</v>
      </c>
      <c r="N99" s="41">
        <f>O99+P99+Q99+R99</f>
        <v>1004.7</v>
      </c>
      <c r="O99" s="42">
        <v>0</v>
      </c>
      <c r="P99" s="42">
        <v>0</v>
      </c>
      <c r="Q99" s="42">
        <v>1004.7</v>
      </c>
      <c r="R99" s="42">
        <v>0</v>
      </c>
      <c r="S99" s="41">
        <f>T99+U99+V99+W99</f>
        <v>995.5</v>
      </c>
      <c r="T99" s="42">
        <v>0</v>
      </c>
      <c r="U99" s="42">
        <v>0</v>
      </c>
      <c r="V99" s="42">
        <v>995.5</v>
      </c>
      <c r="W99" s="42">
        <v>0</v>
      </c>
      <c r="X99" s="9" t="s">
        <v>20</v>
      </c>
      <c r="Y99" s="9" t="s">
        <v>20</v>
      </c>
      <c r="Z99" s="9" t="s">
        <v>20</v>
      </c>
      <c r="AA99" s="9" t="s">
        <v>20</v>
      </c>
      <c r="AB99" s="9" t="s">
        <v>20</v>
      </c>
      <c r="AC99" s="9" t="s">
        <v>20</v>
      </c>
      <c r="AD99" s="9" t="s">
        <v>20</v>
      </c>
      <c r="AE99" s="9" t="s">
        <v>20</v>
      </c>
      <c r="AF99" s="9" t="s">
        <v>20</v>
      </c>
      <c r="AG99" s="9" t="s">
        <v>20</v>
      </c>
      <c r="AH99" s="9" t="s">
        <v>20</v>
      </c>
      <c r="AI99" s="9" t="s">
        <v>20</v>
      </c>
    </row>
    <row r="100" spans="1:35" s="3" customFormat="1" ht="47.25" x14ac:dyDescent="0.25">
      <c r="A100" s="25" t="s">
        <v>295</v>
      </c>
      <c r="B100" s="4" t="s">
        <v>57</v>
      </c>
      <c r="C100" s="9"/>
      <c r="D100" s="278" t="s">
        <v>669</v>
      </c>
      <c r="E100" s="278" t="s">
        <v>151</v>
      </c>
      <c r="F100" s="265"/>
      <c r="G100" s="248">
        <v>2018</v>
      </c>
      <c r="H100" s="205">
        <v>2020</v>
      </c>
      <c r="I100" s="41">
        <f>J100+K100+L100+M100</f>
        <v>2707.9</v>
      </c>
      <c r="J100" s="42">
        <v>0</v>
      </c>
      <c r="K100" s="42">
        <v>0</v>
      </c>
      <c r="L100" s="42">
        <v>2707.9</v>
      </c>
      <c r="M100" s="42">
        <v>0</v>
      </c>
      <c r="N100" s="41">
        <f>O100+P100+Q100+R100</f>
        <v>2443.9</v>
      </c>
      <c r="O100" s="42">
        <v>0</v>
      </c>
      <c r="P100" s="42">
        <v>0</v>
      </c>
      <c r="Q100" s="42">
        <v>2443.9</v>
      </c>
      <c r="R100" s="42">
        <v>0</v>
      </c>
      <c r="S100" s="41">
        <f>T100+U100+V100+W100</f>
        <v>2443.9</v>
      </c>
      <c r="T100" s="42">
        <v>0</v>
      </c>
      <c r="U100" s="42">
        <v>0</v>
      </c>
      <c r="V100" s="42">
        <v>2443.9</v>
      </c>
      <c r="W100" s="42">
        <v>0</v>
      </c>
      <c r="X100" s="9" t="s">
        <v>20</v>
      </c>
      <c r="Y100" s="9" t="s">
        <v>20</v>
      </c>
      <c r="Z100" s="9" t="s">
        <v>20</v>
      </c>
      <c r="AA100" s="9" t="s">
        <v>20</v>
      </c>
      <c r="AB100" s="9" t="s">
        <v>20</v>
      </c>
      <c r="AC100" s="9" t="s">
        <v>20</v>
      </c>
      <c r="AD100" s="9" t="s">
        <v>20</v>
      </c>
      <c r="AE100" s="9" t="s">
        <v>20</v>
      </c>
      <c r="AF100" s="9" t="s">
        <v>20</v>
      </c>
      <c r="AG100" s="9" t="s">
        <v>20</v>
      </c>
      <c r="AH100" s="9" t="s">
        <v>20</v>
      </c>
      <c r="AI100" s="9" t="s">
        <v>20</v>
      </c>
    </row>
    <row r="101" spans="1:35" s="3" customFormat="1" ht="75.75" customHeight="1" x14ac:dyDescent="0.25">
      <c r="A101" s="25" t="s">
        <v>296</v>
      </c>
      <c r="B101" s="4" t="s">
        <v>58</v>
      </c>
      <c r="C101" s="9"/>
      <c r="D101" s="278"/>
      <c r="E101" s="278"/>
      <c r="F101" s="265"/>
      <c r="G101" s="248">
        <v>2018</v>
      </c>
      <c r="H101" s="205">
        <v>2020</v>
      </c>
      <c r="I101" s="41">
        <f>J101+K101+L101+M101</f>
        <v>700</v>
      </c>
      <c r="J101" s="42">
        <v>0</v>
      </c>
      <c r="K101" s="42">
        <v>0</v>
      </c>
      <c r="L101" s="42">
        <v>700</v>
      </c>
      <c r="M101" s="42">
        <v>0</v>
      </c>
      <c r="N101" s="41">
        <f>O101+P101+Q101+R101</f>
        <v>700</v>
      </c>
      <c r="O101" s="42">
        <v>0</v>
      </c>
      <c r="P101" s="42">
        <v>0</v>
      </c>
      <c r="Q101" s="42">
        <v>700</v>
      </c>
      <c r="R101" s="42">
        <v>0</v>
      </c>
      <c r="S101" s="41">
        <f>T101+U101+V101+W101</f>
        <v>700</v>
      </c>
      <c r="T101" s="42">
        <v>0</v>
      </c>
      <c r="U101" s="42">
        <v>0</v>
      </c>
      <c r="V101" s="42">
        <v>700</v>
      </c>
      <c r="W101" s="42">
        <v>0</v>
      </c>
      <c r="X101" s="9" t="s">
        <v>20</v>
      </c>
      <c r="Y101" s="9" t="s">
        <v>20</v>
      </c>
      <c r="Z101" s="9" t="s">
        <v>20</v>
      </c>
      <c r="AA101" s="9" t="s">
        <v>20</v>
      </c>
      <c r="AB101" s="9" t="s">
        <v>20</v>
      </c>
      <c r="AC101" s="9" t="s">
        <v>20</v>
      </c>
      <c r="AD101" s="9" t="s">
        <v>20</v>
      </c>
      <c r="AE101" s="9" t="s">
        <v>20</v>
      </c>
      <c r="AF101" s="9" t="s">
        <v>20</v>
      </c>
      <c r="AG101" s="9" t="s">
        <v>20</v>
      </c>
      <c r="AH101" s="9" t="s">
        <v>20</v>
      </c>
      <c r="AI101" s="9" t="s">
        <v>20</v>
      </c>
    </row>
    <row r="102" spans="1:35" s="3" customFormat="1" ht="47.25" x14ac:dyDescent="0.25">
      <c r="A102" s="25"/>
      <c r="B102" s="19" t="s">
        <v>415</v>
      </c>
      <c r="C102" s="9"/>
      <c r="D102" s="132"/>
      <c r="E102" s="132"/>
      <c r="F102" s="266"/>
      <c r="G102" s="248">
        <v>2018</v>
      </c>
      <c r="H102" s="205">
        <v>2020</v>
      </c>
      <c r="I102" s="41"/>
      <c r="J102" s="42"/>
      <c r="K102" s="42"/>
      <c r="L102" s="42"/>
      <c r="M102" s="42"/>
      <c r="N102" s="41"/>
      <c r="O102" s="42"/>
      <c r="P102" s="42"/>
      <c r="Q102" s="42"/>
      <c r="R102" s="42"/>
      <c r="S102" s="41"/>
      <c r="T102" s="42"/>
      <c r="U102" s="42"/>
      <c r="V102" s="42"/>
      <c r="W102" s="42"/>
      <c r="X102" s="9"/>
      <c r="Y102" s="9"/>
      <c r="Z102" s="9"/>
      <c r="AA102" s="9" t="s">
        <v>20</v>
      </c>
      <c r="AC102" s="9"/>
      <c r="AD102" s="9"/>
      <c r="AE102" s="9" t="s">
        <v>20</v>
      </c>
      <c r="AF102" s="9"/>
      <c r="AG102" s="9"/>
      <c r="AH102" s="9"/>
      <c r="AI102" s="9" t="s">
        <v>20</v>
      </c>
    </row>
    <row r="103" spans="1:35" s="7" customFormat="1" x14ac:dyDescent="0.25">
      <c r="A103" s="279" t="s">
        <v>68</v>
      </c>
      <c r="B103" s="280"/>
      <c r="C103" s="280"/>
      <c r="D103" s="280"/>
      <c r="E103" s="281"/>
      <c r="F103" s="140"/>
      <c r="G103" s="59"/>
      <c r="H103" s="60"/>
      <c r="I103" s="45">
        <f t="shared" ref="I103:W103" si="23">I64+I80+I84+I92+I98</f>
        <v>24360.1</v>
      </c>
      <c r="J103" s="45">
        <f t="shared" si="23"/>
        <v>0</v>
      </c>
      <c r="K103" s="45">
        <f t="shared" si="23"/>
        <v>0</v>
      </c>
      <c r="L103" s="45">
        <f t="shared" si="23"/>
        <v>24360.1</v>
      </c>
      <c r="M103" s="45">
        <f t="shared" si="23"/>
        <v>0</v>
      </c>
      <c r="N103" s="45">
        <f t="shared" si="23"/>
        <v>24882.199999999997</v>
      </c>
      <c r="O103" s="45">
        <f t="shared" si="23"/>
        <v>0</v>
      </c>
      <c r="P103" s="45">
        <f t="shared" si="23"/>
        <v>0</v>
      </c>
      <c r="Q103" s="45">
        <f t="shared" si="23"/>
        <v>24882.199999999997</v>
      </c>
      <c r="R103" s="45">
        <f t="shared" si="23"/>
        <v>0</v>
      </c>
      <c r="S103" s="45">
        <f t="shared" si="23"/>
        <v>24147.4</v>
      </c>
      <c r="T103" s="45">
        <f t="shared" si="23"/>
        <v>0</v>
      </c>
      <c r="U103" s="45">
        <f t="shared" si="23"/>
        <v>0</v>
      </c>
      <c r="V103" s="45">
        <f t="shared" si="23"/>
        <v>24147.4</v>
      </c>
      <c r="W103" s="45">
        <f t="shared" si="23"/>
        <v>0</v>
      </c>
      <c r="X103" s="26"/>
      <c r="Y103" s="26"/>
      <c r="Z103" s="26"/>
      <c r="AA103" s="26"/>
      <c r="AB103" s="26"/>
      <c r="AC103" s="26"/>
      <c r="AD103" s="26"/>
      <c r="AE103" s="26"/>
      <c r="AF103" s="26"/>
      <c r="AG103" s="26"/>
      <c r="AH103" s="26"/>
      <c r="AI103" s="22"/>
    </row>
    <row r="104" spans="1:35" s="58" customFormat="1" ht="15.75" x14ac:dyDescent="0.25">
      <c r="A104" s="282" t="s">
        <v>19</v>
      </c>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1"/>
    </row>
    <row r="105" spans="1:35" s="3" customFormat="1" ht="15.75" x14ac:dyDescent="0.25">
      <c r="A105" s="275" t="s">
        <v>69</v>
      </c>
      <c r="B105" s="276"/>
      <c r="C105" s="276"/>
      <c r="D105" s="276"/>
      <c r="E105" s="276"/>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7"/>
    </row>
    <row r="106" spans="1:35" s="2" customFormat="1" ht="78.75" x14ac:dyDescent="0.25">
      <c r="A106" s="23" t="s">
        <v>297</v>
      </c>
      <c r="B106" s="15" t="s">
        <v>59</v>
      </c>
      <c r="C106" s="15"/>
      <c r="D106" s="269" t="s">
        <v>670</v>
      </c>
      <c r="E106" s="269" t="s">
        <v>199</v>
      </c>
      <c r="F106" s="269" t="s">
        <v>63</v>
      </c>
      <c r="G106" s="37">
        <v>2018</v>
      </c>
      <c r="H106" s="38">
        <v>2020</v>
      </c>
      <c r="I106" s="46"/>
      <c r="J106" s="46"/>
      <c r="K106" s="46"/>
      <c r="L106" s="46"/>
      <c r="M106" s="46"/>
      <c r="N106" s="46"/>
      <c r="O106" s="46"/>
      <c r="P106" s="46"/>
      <c r="Q106" s="46"/>
      <c r="R106" s="46"/>
      <c r="S106" s="46"/>
      <c r="T106" s="46"/>
      <c r="U106" s="46"/>
      <c r="V106" s="46"/>
      <c r="W106" s="46"/>
      <c r="X106" s="6" t="s">
        <v>20</v>
      </c>
      <c r="Y106" s="6" t="s">
        <v>20</v>
      </c>
      <c r="Z106" s="6" t="s">
        <v>20</v>
      </c>
      <c r="AA106" s="6" t="s">
        <v>20</v>
      </c>
      <c r="AB106" s="6" t="s">
        <v>20</v>
      </c>
      <c r="AC106" s="6" t="s">
        <v>20</v>
      </c>
      <c r="AD106" s="6" t="s">
        <v>20</v>
      </c>
      <c r="AE106" s="6" t="s">
        <v>20</v>
      </c>
      <c r="AF106" s="6" t="s">
        <v>20</v>
      </c>
      <c r="AG106" s="6" t="s">
        <v>20</v>
      </c>
      <c r="AH106" s="6" t="s">
        <v>20</v>
      </c>
      <c r="AI106" s="6" t="s">
        <v>20</v>
      </c>
    </row>
    <row r="107" spans="1:35" s="3" customFormat="1" ht="47.25" x14ac:dyDescent="0.25">
      <c r="A107" s="136" t="s">
        <v>332</v>
      </c>
      <c r="B107" s="4" t="s">
        <v>334</v>
      </c>
      <c r="C107" s="4"/>
      <c r="D107" s="265"/>
      <c r="E107" s="265"/>
      <c r="F107" s="265"/>
      <c r="G107" s="248">
        <v>2018</v>
      </c>
      <c r="H107" s="205">
        <v>2020</v>
      </c>
      <c r="I107" s="43"/>
      <c r="J107" s="43"/>
      <c r="K107" s="43"/>
      <c r="L107" s="43"/>
      <c r="M107" s="43"/>
      <c r="N107" s="43"/>
      <c r="O107" s="43"/>
      <c r="P107" s="43"/>
      <c r="Q107" s="43"/>
      <c r="R107" s="43"/>
      <c r="S107" s="43"/>
      <c r="T107" s="43"/>
      <c r="U107" s="43"/>
      <c r="V107" s="43"/>
      <c r="W107" s="43"/>
      <c r="X107" s="9" t="s">
        <v>20</v>
      </c>
      <c r="Y107" s="9" t="s">
        <v>20</v>
      </c>
      <c r="Z107" s="9" t="s">
        <v>20</v>
      </c>
      <c r="AA107" s="9" t="s">
        <v>20</v>
      </c>
      <c r="AB107" s="9" t="s">
        <v>20</v>
      </c>
      <c r="AC107" s="9" t="s">
        <v>20</v>
      </c>
      <c r="AD107" s="9" t="s">
        <v>20</v>
      </c>
      <c r="AE107" s="9" t="s">
        <v>20</v>
      </c>
      <c r="AF107" s="9" t="s">
        <v>20</v>
      </c>
      <c r="AG107" s="9" t="s">
        <v>20</v>
      </c>
      <c r="AH107" s="9" t="s">
        <v>20</v>
      </c>
      <c r="AI107" s="9" t="s">
        <v>20</v>
      </c>
    </row>
    <row r="108" spans="1:35" s="3" customFormat="1" ht="47.25" x14ac:dyDescent="0.25">
      <c r="A108" s="132" t="s">
        <v>333</v>
      </c>
      <c r="B108" s="4" t="s">
        <v>335</v>
      </c>
      <c r="C108" s="4"/>
      <c r="D108" s="266"/>
      <c r="E108" s="266"/>
      <c r="F108" s="266"/>
      <c r="G108" s="248">
        <v>2018</v>
      </c>
      <c r="H108" s="206">
        <v>2020</v>
      </c>
      <c r="I108" s="43"/>
      <c r="J108" s="43"/>
      <c r="K108" s="43"/>
      <c r="L108" s="43"/>
      <c r="M108" s="43"/>
      <c r="N108" s="43"/>
      <c r="O108" s="43"/>
      <c r="P108" s="43"/>
      <c r="Q108" s="43"/>
      <c r="R108" s="43"/>
      <c r="S108" s="43"/>
      <c r="T108" s="43"/>
      <c r="U108" s="43"/>
      <c r="V108" s="43"/>
      <c r="W108" s="43"/>
      <c r="X108" s="9" t="s">
        <v>20</v>
      </c>
      <c r="Y108" s="9" t="s">
        <v>20</v>
      </c>
      <c r="Z108" s="9" t="s">
        <v>20</v>
      </c>
      <c r="AA108" s="9" t="s">
        <v>20</v>
      </c>
      <c r="AB108" s="9" t="s">
        <v>20</v>
      </c>
      <c r="AC108" s="9" t="s">
        <v>20</v>
      </c>
      <c r="AD108" s="9" t="s">
        <v>20</v>
      </c>
      <c r="AE108" s="9" t="s">
        <v>20</v>
      </c>
      <c r="AF108" s="9" t="s">
        <v>20</v>
      </c>
      <c r="AG108" s="9" t="s">
        <v>20</v>
      </c>
      <c r="AH108" s="9" t="s">
        <v>20</v>
      </c>
      <c r="AI108" s="9" t="s">
        <v>20</v>
      </c>
    </row>
    <row r="109" spans="1:35" s="3" customFormat="1" ht="47.25" x14ac:dyDescent="0.25">
      <c r="A109" s="148"/>
      <c r="B109" s="19" t="s">
        <v>416</v>
      </c>
      <c r="C109" s="4"/>
      <c r="D109" s="23"/>
      <c r="E109" s="23"/>
      <c r="F109" s="148"/>
      <c r="G109" s="296" t="s">
        <v>407</v>
      </c>
      <c r="H109" s="297"/>
      <c r="I109" s="43"/>
      <c r="J109" s="43"/>
      <c r="K109" s="43"/>
      <c r="L109" s="43"/>
      <c r="M109" s="43"/>
      <c r="N109" s="43"/>
      <c r="O109" s="43"/>
      <c r="P109" s="43"/>
      <c r="Q109" s="43"/>
      <c r="R109" s="43"/>
      <c r="S109" s="43"/>
      <c r="T109" s="43"/>
      <c r="U109" s="43"/>
      <c r="V109" s="43"/>
      <c r="W109" s="43"/>
      <c r="X109" s="9"/>
      <c r="Y109" s="9"/>
      <c r="Z109" s="9"/>
      <c r="AA109" s="9" t="s">
        <v>20</v>
      </c>
      <c r="AB109" s="9"/>
      <c r="AC109" s="9"/>
      <c r="AD109" s="9"/>
      <c r="AE109" s="9" t="s">
        <v>20</v>
      </c>
      <c r="AF109" s="9"/>
      <c r="AG109" s="9"/>
      <c r="AH109" s="9"/>
      <c r="AI109" s="9" t="s">
        <v>20</v>
      </c>
    </row>
    <row r="110" spans="1:35" s="3" customFormat="1" ht="15.75" x14ac:dyDescent="0.25">
      <c r="A110" s="275" t="s">
        <v>70</v>
      </c>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6"/>
    </row>
    <row r="111" spans="1:35" s="2" customFormat="1" ht="47.25" x14ac:dyDescent="0.25">
      <c r="A111" s="24" t="s">
        <v>298</v>
      </c>
      <c r="B111" s="70" t="s">
        <v>21</v>
      </c>
      <c r="C111" s="6"/>
      <c r="D111" s="269" t="s">
        <v>670</v>
      </c>
      <c r="E111" s="269" t="s">
        <v>199</v>
      </c>
      <c r="F111" s="269" t="s">
        <v>64</v>
      </c>
      <c r="G111" s="37">
        <v>2018</v>
      </c>
      <c r="H111" s="38">
        <v>2020</v>
      </c>
      <c r="I111" s="39">
        <f t="shared" ref="I111:W111" si="24">I112</f>
        <v>200</v>
      </c>
      <c r="J111" s="39">
        <f t="shared" si="24"/>
        <v>0</v>
      </c>
      <c r="K111" s="39">
        <f t="shared" si="24"/>
        <v>0</v>
      </c>
      <c r="L111" s="39">
        <f t="shared" si="24"/>
        <v>200</v>
      </c>
      <c r="M111" s="39">
        <f t="shared" si="24"/>
        <v>0</v>
      </c>
      <c r="N111" s="39">
        <f t="shared" si="24"/>
        <v>200</v>
      </c>
      <c r="O111" s="39">
        <f t="shared" si="24"/>
        <v>0</v>
      </c>
      <c r="P111" s="39">
        <f t="shared" si="24"/>
        <v>0</v>
      </c>
      <c r="Q111" s="39">
        <f t="shared" si="24"/>
        <v>200</v>
      </c>
      <c r="R111" s="39">
        <f t="shared" si="24"/>
        <v>0</v>
      </c>
      <c r="S111" s="39">
        <f t="shared" si="24"/>
        <v>200</v>
      </c>
      <c r="T111" s="39">
        <f t="shared" si="24"/>
        <v>0</v>
      </c>
      <c r="U111" s="39">
        <f t="shared" si="24"/>
        <v>0</v>
      </c>
      <c r="V111" s="39">
        <f t="shared" si="24"/>
        <v>200</v>
      </c>
      <c r="W111" s="39">
        <f t="shared" si="24"/>
        <v>0</v>
      </c>
      <c r="X111" s="6" t="s">
        <v>20</v>
      </c>
      <c r="Y111" s="6" t="s">
        <v>20</v>
      </c>
      <c r="Z111" s="6" t="s">
        <v>20</v>
      </c>
      <c r="AA111" s="6" t="s">
        <v>20</v>
      </c>
      <c r="AB111" s="6" t="s">
        <v>20</v>
      </c>
      <c r="AC111" s="6" t="s">
        <v>20</v>
      </c>
      <c r="AD111" s="6" t="s">
        <v>20</v>
      </c>
      <c r="AE111" s="6" t="s">
        <v>20</v>
      </c>
      <c r="AF111" s="6" t="s">
        <v>20</v>
      </c>
      <c r="AG111" s="6" t="s">
        <v>20</v>
      </c>
      <c r="AH111" s="6" t="s">
        <v>20</v>
      </c>
      <c r="AI111" s="6" t="s">
        <v>20</v>
      </c>
    </row>
    <row r="112" spans="1:35" s="3" customFormat="1" ht="47.25" x14ac:dyDescent="0.25">
      <c r="A112" s="55" t="s">
        <v>299</v>
      </c>
      <c r="B112" s="19" t="s">
        <v>66</v>
      </c>
      <c r="C112" s="9"/>
      <c r="D112" s="265"/>
      <c r="E112" s="265"/>
      <c r="F112" s="265"/>
      <c r="G112" s="248">
        <v>2018</v>
      </c>
      <c r="H112" s="205">
        <v>2020</v>
      </c>
      <c r="I112" s="39">
        <f>J112+K112+L112</f>
        <v>200</v>
      </c>
      <c r="J112" s="40">
        <v>0</v>
      </c>
      <c r="K112" s="40">
        <v>0</v>
      </c>
      <c r="L112" s="40">
        <v>200</v>
      </c>
      <c r="M112" s="40">
        <v>0</v>
      </c>
      <c r="N112" s="39">
        <f>O112+P112+Q112</f>
        <v>200</v>
      </c>
      <c r="O112" s="40">
        <v>0</v>
      </c>
      <c r="P112" s="40">
        <v>0</v>
      </c>
      <c r="Q112" s="40">
        <v>200</v>
      </c>
      <c r="R112" s="40">
        <v>0</v>
      </c>
      <c r="S112" s="39">
        <f>T112+U112+V112</f>
        <v>200</v>
      </c>
      <c r="T112" s="40">
        <v>0</v>
      </c>
      <c r="U112" s="40">
        <v>0</v>
      </c>
      <c r="V112" s="40">
        <v>200</v>
      </c>
      <c r="W112" s="40">
        <v>0</v>
      </c>
      <c r="X112" s="9" t="s">
        <v>20</v>
      </c>
      <c r="Y112" s="9" t="s">
        <v>20</v>
      </c>
      <c r="Z112" s="9" t="s">
        <v>20</v>
      </c>
      <c r="AA112" s="9" t="s">
        <v>20</v>
      </c>
      <c r="AB112" s="9" t="s">
        <v>20</v>
      </c>
      <c r="AC112" s="9" t="s">
        <v>20</v>
      </c>
      <c r="AD112" s="9" t="s">
        <v>20</v>
      </c>
      <c r="AE112" s="9" t="s">
        <v>20</v>
      </c>
      <c r="AF112" s="9" t="s">
        <v>20</v>
      </c>
      <c r="AG112" s="9" t="s">
        <v>20</v>
      </c>
      <c r="AH112" s="9" t="s">
        <v>20</v>
      </c>
      <c r="AI112" s="9" t="s">
        <v>20</v>
      </c>
    </row>
    <row r="113" spans="1:35" s="3" customFormat="1" ht="47.25" x14ac:dyDescent="0.25">
      <c r="A113" s="55" t="s">
        <v>300</v>
      </c>
      <c r="B113" s="19" t="s">
        <v>336</v>
      </c>
      <c r="C113" s="9"/>
      <c r="D113" s="265"/>
      <c r="E113" s="265"/>
      <c r="F113" s="265"/>
      <c r="G113" s="248"/>
      <c r="H113" s="205"/>
      <c r="I113" s="39"/>
      <c r="J113" s="40"/>
      <c r="K113" s="40"/>
      <c r="L113" s="40"/>
      <c r="M113" s="40"/>
      <c r="N113" s="39"/>
      <c r="O113" s="40"/>
      <c r="P113" s="40"/>
      <c r="Q113" s="40"/>
      <c r="R113" s="40"/>
      <c r="S113" s="39"/>
      <c r="T113" s="40"/>
      <c r="U113" s="40"/>
      <c r="V113" s="40"/>
      <c r="W113" s="40"/>
      <c r="X113" s="9" t="s">
        <v>20</v>
      </c>
      <c r="Y113" s="9" t="s">
        <v>20</v>
      </c>
      <c r="Z113" s="9" t="s">
        <v>20</v>
      </c>
      <c r="AA113" s="9" t="s">
        <v>20</v>
      </c>
      <c r="AB113" s="9" t="s">
        <v>20</v>
      </c>
      <c r="AC113" s="9" t="s">
        <v>20</v>
      </c>
      <c r="AD113" s="9" t="s">
        <v>20</v>
      </c>
      <c r="AE113" s="9" t="s">
        <v>20</v>
      </c>
      <c r="AF113" s="9" t="s">
        <v>20</v>
      </c>
      <c r="AG113" s="9" t="s">
        <v>20</v>
      </c>
      <c r="AH113" s="9" t="s">
        <v>20</v>
      </c>
      <c r="AI113" s="9" t="s">
        <v>20</v>
      </c>
    </row>
    <row r="114" spans="1:35" s="3" customFormat="1" ht="47.25" x14ac:dyDescent="0.25">
      <c r="A114" s="25"/>
      <c r="B114" s="4" t="s">
        <v>408</v>
      </c>
      <c r="C114" s="9">
        <v>0</v>
      </c>
      <c r="D114" s="266"/>
      <c r="E114" s="266"/>
      <c r="F114" s="266"/>
      <c r="G114" s="248">
        <v>2018</v>
      </c>
      <c r="H114" s="205">
        <v>2020</v>
      </c>
      <c r="I114" s="40"/>
      <c r="J114" s="40"/>
      <c r="K114" s="40"/>
      <c r="L114" s="40"/>
      <c r="M114" s="40"/>
      <c r="N114" s="40"/>
      <c r="O114" s="40"/>
      <c r="P114" s="40"/>
      <c r="Q114" s="40"/>
      <c r="R114" s="40"/>
      <c r="S114" s="40"/>
      <c r="T114" s="40"/>
      <c r="U114" s="40"/>
      <c r="V114" s="40"/>
      <c r="W114" s="40"/>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15.75" x14ac:dyDescent="0.25">
      <c r="A115" s="304" t="s">
        <v>241</v>
      </c>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6"/>
    </row>
    <row r="116" spans="1:35" s="2" customFormat="1" ht="94.5" x14ac:dyDescent="0.25">
      <c r="A116" s="24" t="s">
        <v>301</v>
      </c>
      <c r="B116" s="15" t="s">
        <v>60</v>
      </c>
      <c r="C116" s="1"/>
      <c r="D116" s="269" t="s">
        <v>670</v>
      </c>
      <c r="E116" s="269" t="s">
        <v>199</v>
      </c>
      <c r="F116" s="269" t="s">
        <v>155</v>
      </c>
      <c r="G116" s="37">
        <v>2018</v>
      </c>
      <c r="H116" s="38">
        <v>2020</v>
      </c>
      <c r="I116" s="48"/>
      <c r="J116" s="48"/>
      <c r="K116" s="48"/>
      <c r="L116" s="48"/>
      <c r="M116" s="48"/>
      <c r="N116" s="48"/>
      <c r="O116" s="48"/>
      <c r="P116" s="48"/>
      <c r="Q116" s="48"/>
      <c r="R116" s="48"/>
      <c r="S116" s="48"/>
      <c r="T116" s="48"/>
      <c r="U116" s="48"/>
      <c r="V116" s="48"/>
      <c r="W116" s="48"/>
      <c r="X116" s="6" t="s">
        <v>20</v>
      </c>
      <c r="Y116" s="6" t="s">
        <v>20</v>
      </c>
      <c r="Z116" s="6" t="s">
        <v>20</v>
      </c>
      <c r="AA116" s="6" t="s">
        <v>20</v>
      </c>
      <c r="AB116" s="6" t="s">
        <v>20</v>
      </c>
      <c r="AC116" s="6" t="s">
        <v>20</v>
      </c>
      <c r="AD116" s="6" t="s">
        <v>20</v>
      </c>
      <c r="AE116" s="6" t="s">
        <v>20</v>
      </c>
      <c r="AF116" s="6" t="s">
        <v>20</v>
      </c>
      <c r="AG116" s="6" t="s">
        <v>20</v>
      </c>
      <c r="AH116" s="6" t="s">
        <v>20</v>
      </c>
      <c r="AI116" s="6" t="s">
        <v>20</v>
      </c>
    </row>
    <row r="117" spans="1:35" s="3" customFormat="1" ht="47.25" x14ac:dyDescent="0.25">
      <c r="A117" s="55" t="s">
        <v>337</v>
      </c>
      <c r="B117" s="4" t="s">
        <v>370</v>
      </c>
      <c r="C117" s="5"/>
      <c r="D117" s="265"/>
      <c r="E117" s="265"/>
      <c r="F117" s="265"/>
      <c r="G117" s="248">
        <v>2018</v>
      </c>
      <c r="H117" s="205">
        <v>2020</v>
      </c>
      <c r="I117" s="49"/>
      <c r="J117" s="49"/>
      <c r="K117" s="49"/>
      <c r="L117" s="49"/>
      <c r="M117" s="49"/>
      <c r="N117" s="49"/>
      <c r="O117" s="49"/>
      <c r="P117" s="49"/>
      <c r="Q117" s="49"/>
      <c r="R117" s="49"/>
      <c r="S117" s="49"/>
      <c r="T117" s="49"/>
      <c r="U117" s="49"/>
      <c r="V117" s="49"/>
      <c r="W117" s="49"/>
      <c r="X117" s="9" t="s">
        <v>20</v>
      </c>
      <c r="Y117" s="9" t="s">
        <v>20</v>
      </c>
      <c r="Z117" s="9" t="s">
        <v>20</v>
      </c>
      <c r="AA117" s="9" t="s">
        <v>20</v>
      </c>
      <c r="AB117" s="9" t="s">
        <v>20</v>
      </c>
      <c r="AC117" s="9" t="s">
        <v>20</v>
      </c>
      <c r="AD117" s="9" t="s">
        <v>20</v>
      </c>
      <c r="AE117" s="9" t="s">
        <v>20</v>
      </c>
      <c r="AF117" s="9" t="s">
        <v>20</v>
      </c>
      <c r="AG117" s="9" t="s">
        <v>20</v>
      </c>
      <c r="AH117" s="9" t="s">
        <v>20</v>
      </c>
      <c r="AI117" s="9" t="s">
        <v>20</v>
      </c>
    </row>
    <row r="118" spans="1:35" s="3" customFormat="1" ht="47.25" x14ac:dyDescent="0.25">
      <c r="A118" s="25" t="s">
        <v>338</v>
      </c>
      <c r="B118" s="4" t="s">
        <v>371</v>
      </c>
      <c r="C118" s="5"/>
      <c r="D118" s="266"/>
      <c r="E118" s="266"/>
      <c r="F118" s="266"/>
      <c r="G118" s="248">
        <v>2018</v>
      </c>
      <c r="H118" s="205">
        <v>2020</v>
      </c>
      <c r="I118" s="49"/>
      <c r="J118" s="49"/>
      <c r="K118" s="49"/>
      <c r="L118" s="49"/>
      <c r="M118" s="49"/>
      <c r="N118" s="49"/>
      <c r="O118" s="49"/>
      <c r="P118" s="49"/>
      <c r="Q118" s="49"/>
      <c r="R118" s="49"/>
      <c r="S118" s="49"/>
      <c r="T118" s="49"/>
      <c r="U118" s="49"/>
      <c r="V118" s="49"/>
      <c r="W118" s="49"/>
      <c r="X118" s="9" t="s">
        <v>20</v>
      </c>
      <c r="Y118" s="9" t="s">
        <v>20</v>
      </c>
      <c r="Z118" s="9" t="s">
        <v>20</v>
      </c>
      <c r="AA118" s="9" t="s">
        <v>20</v>
      </c>
      <c r="AB118" s="9" t="s">
        <v>20</v>
      </c>
      <c r="AC118" s="9" t="s">
        <v>20</v>
      </c>
      <c r="AD118" s="9" t="s">
        <v>20</v>
      </c>
      <c r="AE118" s="9" t="s">
        <v>20</v>
      </c>
      <c r="AF118" s="9" t="s">
        <v>20</v>
      </c>
      <c r="AG118" s="9" t="s">
        <v>20</v>
      </c>
      <c r="AH118" s="9" t="s">
        <v>20</v>
      </c>
      <c r="AI118" s="9" t="s">
        <v>20</v>
      </c>
    </row>
    <row r="119" spans="1:35" s="3" customFormat="1" ht="63" x14ac:dyDescent="0.25">
      <c r="A119" s="5"/>
      <c r="B119" s="19" t="s">
        <v>409</v>
      </c>
      <c r="C119" s="9">
        <v>0</v>
      </c>
      <c r="D119" s="4"/>
      <c r="E119" s="4"/>
      <c r="F119" s="4"/>
      <c r="G119" s="248">
        <v>2018</v>
      </c>
      <c r="H119" s="205">
        <v>2020</v>
      </c>
      <c r="I119" s="49"/>
      <c r="J119" s="49"/>
      <c r="K119" s="49"/>
      <c r="L119" s="49"/>
      <c r="M119" s="49"/>
      <c r="N119" s="49"/>
      <c r="O119" s="49"/>
      <c r="P119" s="49"/>
      <c r="Q119" s="49"/>
      <c r="R119" s="49"/>
      <c r="S119" s="49"/>
      <c r="T119" s="49"/>
      <c r="U119" s="49"/>
      <c r="V119" s="49"/>
      <c r="W119" s="49"/>
      <c r="X119" s="9" t="s">
        <v>20</v>
      </c>
      <c r="Y119" s="9" t="s">
        <v>20</v>
      </c>
      <c r="Z119" s="9" t="s">
        <v>20</v>
      </c>
      <c r="AA119" s="9" t="s">
        <v>20</v>
      </c>
      <c r="AB119" s="9" t="s">
        <v>20</v>
      </c>
      <c r="AC119" s="9" t="s">
        <v>20</v>
      </c>
      <c r="AD119" s="9" t="s">
        <v>20</v>
      </c>
      <c r="AE119" s="9" t="s">
        <v>20</v>
      </c>
      <c r="AF119" s="9" t="s">
        <v>20</v>
      </c>
      <c r="AG119" s="9" t="s">
        <v>20</v>
      </c>
      <c r="AH119" s="9" t="s">
        <v>20</v>
      </c>
      <c r="AI119" s="9" t="s">
        <v>20</v>
      </c>
    </row>
    <row r="120" spans="1:35" s="3" customFormat="1" ht="15.75" x14ac:dyDescent="0.25">
      <c r="A120" s="275" t="s">
        <v>242</v>
      </c>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6"/>
    </row>
    <row r="121" spans="1:35" s="2" customFormat="1" ht="63" x14ac:dyDescent="0.25">
      <c r="A121" s="24" t="s">
        <v>302</v>
      </c>
      <c r="B121" s="15" t="s">
        <v>61</v>
      </c>
      <c r="C121" s="1"/>
      <c r="D121" s="269" t="s">
        <v>670</v>
      </c>
      <c r="E121" s="269" t="s">
        <v>199</v>
      </c>
      <c r="F121" s="269" t="s">
        <v>65</v>
      </c>
      <c r="G121" s="137">
        <v>2018</v>
      </c>
      <c r="H121" s="129">
        <v>2020</v>
      </c>
      <c r="I121" s="46"/>
      <c r="J121" s="46"/>
      <c r="K121" s="46"/>
      <c r="L121" s="46"/>
      <c r="M121" s="46"/>
      <c r="N121" s="46"/>
      <c r="O121" s="46"/>
      <c r="P121" s="46"/>
      <c r="Q121" s="46"/>
      <c r="R121" s="46"/>
      <c r="S121" s="46"/>
      <c r="T121" s="46"/>
      <c r="U121" s="46"/>
      <c r="V121" s="46"/>
      <c r="W121" s="46"/>
      <c r="X121" s="6" t="s">
        <v>20</v>
      </c>
      <c r="Y121" s="6" t="s">
        <v>20</v>
      </c>
      <c r="Z121" s="6" t="s">
        <v>20</v>
      </c>
      <c r="AA121" s="6" t="s">
        <v>20</v>
      </c>
      <c r="AB121" s="6" t="s">
        <v>20</v>
      </c>
      <c r="AC121" s="6" t="s">
        <v>20</v>
      </c>
      <c r="AD121" s="6" t="s">
        <v>20</v>
      </c>
      <c r="AE121" s="6" t="s">
        <v>20</v>
      </c>
      <c r="AF121" s="6" t="s">
        <v>20</v>
      </c>
      <c r="AG121" s="6" t="s">
        <v>20</v>
      </c>
      <c r="AH121" s="6" t="s">
        <v>20</v>
      </c>
      <c r="AI121" s="6" t="s">
        <v>20</v>
      </c>
    </row>
    <row r="122" spans="1:35" s="3" customFormat="1" ht="63" x14ac:dyDescent="0.25">
      <c r="A122" s="55" t="s">
        <v>324</v>
      </c>
      <c r="B122" s="19" t="s">
        <v>339</v>
      </c>
      <c r="C122" s="5"/>
      <c r="D122" s="265"/>
      <c r="E122" s="265"/>
      <c r="F122" s="265"/>
      <c r="G122" s="100">
        <v>2018</v>
      </c>
      <c r="H122" s="101">
        <v>2020</v>
      </c>
      <c r="I122" s="43"/>
      <c r="J122" s="43"/>
      <c r="K122" s="43"/>
      <c r="L122" s="43"/>
      <c r="M122" s="43"/>
      <c r="N122" s="43"/>
      <c r="O122" s="43"/>
      <c r="P122" s="43"/>
      <c r="Q122" s="43"/>
      <c r="R122" s="43"/>
      <c r="S122" s="43"/>
      <c r="T122" s="43"/>
      <c r="U122" s="43"/>
      <c r="V122" s="43"/>
      <c r="W122" s="43"/>
      <c r="X122" s="138" t="s">
        <v>20</v>
      </c>
      <c r="Y122" s="139" t="s">
        <v>20</v>
      </c>
      <c r="Z122" s="139" t="s">
        <v>20</v>
      </c>
      <c r="AA122" s="139" t="s">
        <v>20</v>
      </c>
      <c r="AB122" s="139" t="s">
        <v>20</v>
      </c>
      <c r="AC122" s="139" t="s">
        <v>20</v>
      </c>
      <c r="AD122" s="139" t="s">
        <v>20</v>
      </c>
      <c r="AE122" s="139" t="s">
        <v>20</v>
      </c>
      <c r="AF122" s="139" t="s">
        <v>20</v>
      </c>
      <c r="AG122" s="139" t="s">
        <v>20</v>
      </c>
      <c r="AH122" s="139" t="s">
        <v>20</v>
      </c>
      <c r="AI122" s="139" t="s">
        <v>20</v>
      </c>
    </row>
    <row r="123" spans="1:35" s="3" customFormat="1" ht="63" x14ac:dyDescent="0.25">
      <c r="A123" s="25" t="s">
        <v>303</v>
      </c>
      <c r="B123" s="4" t="s">
        <v>340</v>
      </c>
      <c r="C123" s="5"/>
      <c r="D123" s="265"/>
      <c r="E123" s="265"/>
      <c r="F123" s="265"/>
      <c r="G123" s="100">
        <v>2018</v>
      </c>
      <c r="H123" s="101">
        <v>2020</v>
      </c>
      <c r="I123" s="43"/>
      <c r="J123" s="43"/>
      <c r="K123" s="43"/>
      <c r="L123" s="43"/>
      <c r="M123" s="43"/>
      <c r="N123" s="43"/>
      <c r="O123" s="43"/>
      <c r="P123" s="43"/>
      <c r="Q123" s="43"/>
      <c r="R123" s="43"/>
      <c r="S123" s="43"/>
      <c r="T123" s="43"/>
      <c r="U123" s="43"/>
      <c r="V123" s="43"/>
      <c r="W123" s="43"/>
      <c r="X123" s="138" t="s">
        <v>20</v>
      </c>
      <c r="Y123" s="139" t="s">
        <v>20</v>
      </c>
      <c r="Z123" s="139" t="s">
        <v>20</v>
      </c>
      <c r="AA123" s="139" t="s">
        <v>20</v>
      </c>
      <c r="AB123" s="139" t="s">
        <v>20</v>
      </c>
      <c r="AC123" s="139" t="s">
        <v>20</v>
      </c>
      <c r="AD123" s="139" t="s">
        <v>20</v>
      </c>
      <c r="AE123" s="139" t="s">
        <v>20</v>
      </c>
      <c r="AF123" s="139" t="s">
        <v>20</v>
      </c>
      <c r="AG123" s="139" t="s">
        <v>20</v>
      </c>
      <c r="AH123" s="139" t="s">
        <v>20</v>
      </c>
      <c r="AI123" s="139" t="s">
        <v>20</v>
      </c>
    </row>
    <row r="124" spans="1:35" s="3" customFormat="1" ht="63" x14ac:dyDescent="0.25">
      <c r="A124" s="9"/>
      <c r="B124" s="19" t="s">
        <v>428</v>
      </c>
      <c r="C124" s="9"/>
      <c r="D124" s="266"/>
      <c r="E124" s="266"/>
      <c r="F124" s="266"/>
      <c r="G124" s="61"/>
      <c r="H124" s="62"/>
      <c r="I124" s="43"/>
      <c r="J124" s="43"/>
      <c r="K124" s="43"/>
      <c r="L124" s="43"/>
      <c r="M124" s="43"/>
      <c r="N124" s="43"/>
      <c r="O124" s="43"/>
      <c r="P124" s="43"/>
      <c r="Q124" s="43"/>
      <c r="R124" s="43"/>
      <c r="S124" s="43"/>
      <c r="T124" s="43"/>
      <c r="U124" s="43"/>
      <c r="V124" s="43"/>
      <c r="W124" s="43"/>
      <c r="X124" s="9"/>
      <c r="Y124" s="9"/>
      <c r="Z124" s="9"/>
      <c r="AA124" s="9" t="s">
        <v>20</v>
      </c>
      <c r="AB124" s="9"/>
      <c r="AC124" s="9"/>
      <c r="AD124" s="9"/>
      <c r="AE124" s="139" t="s">
        <v>20</v>
      </c>
      <c r="AF124" s="9"/>
      <c r="AG124" s="9"/>
      <c r="AH124" s="9"/>
      <c r="AI124" s="139" t="s">
        <v>20</v>
      </c>
    </row>
    <row r="125" spans="1:35" s="3" customFormat="1" ht="15.75" x14ac:dyDescent="0.25">
      <c r="A125" s="275" t="s">
        <v>243</v>
      </c>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5"/>
      <c r="AC125" s="285"/>
      <c r="AD125" s="285"/>
      <c r="AE125" s="285"/>
      <c r="AF125" s="285"/>
      <c r="AG125" s="285"/>
      <c r="AH125" s="285"/>
      <c r="AI125" s="286"/>
    </row>
    <row r="126" spans="1:35" s="217" customFormat="1" ht="63" x14ac:dyDescent="0.25">
      <c r="A126" s="113" t="s">
        <v>304</v>
      </c>
      <c r="B126" s="212" t="s">
        <v>22</v>
      </c>
      <c r="C126" s="213"/>
      <c r="D126" s="305" t="s">
        <v>671</v>
      </c>
      <c r="E126" s="305" t="s">
        <v>638</v>
      </c>
      <c r="F126" s="306" t="s">
        <v>232</v>
      </c>
      <c r="G126" s="214">
        <v>2018</v>
      </c>
      <c r="H126" s="215">
        <v>2020</v>
      </c>
      <c r="I126" s="216">
        <f t="shared" ref="I126:I134" si="25">J126+K126+L126+M126</f>
        <v>94772.3</v>
      </c>
      <c r="J126" s="216">
        <f>J127+J128+J129+J130</f>
        <v>0</v>
      </c>
      <c r="K126" s="216">
        <f t="shared" ref="K126" si="26">K127+K128+K129+K130</f>
        <v>0</v>
      </c>
      <c r="L126" s="216">
        <f t="shared" ref="L126" si="27">L127+L128+L129+L130</f>
        <v>94772.3</v>
      </c>
      <c r="M126" s="216">
        <f t="shared" ref="M126" si="28">M127+M128+M129+M130</f>
        <v>0</v>
      </c>
      <c r="N126" s="216">
        <f t="shared" ref="N126:N134" si="29">O126+P126+Q126+R126</f>
        <v>93237.900000000009</v>
      </c>
      <c r="O126" s="216">
        <f>O127+O128+O129+O130</f>
        <v>0</v>
      </c>
      <c r="P126" s="216">
        <f t="shared" ref="P126:R126" si="30">P127+P128+P129+P130</f>
        <v>0</v>
      </c>
      <c r="Q126" s="216">
        <f t="shared" si="30"/>
        <v>93237.900000000009</v>
      </c>
      <c r="R126" s="216">
        <f t="shared" si="30"/>
        <v>0</v>
      </c>
      <c r="S126" s="216">
        <f t="shared" ref="S126:S130" si="31">T126+U126+V126+W126</f>
        <v>94435.5</v>
      </c>
      <c r="T126" s="216">
        <f>T127+T128+T129+T130</f>
        <v>0</v>
      </c>
      <c r="U126" s="216">
        <f t="shared" ref="U126:W126" si="32">U127+U128+U129+U130</f>
        <v>0</v>
      </c>
      <c r="V126" s="216">
        <f t="shared" si="32"/>
        <v>94435.5</v>
      </c>
      <c r="W126" s="216">
        <f t="shared" si="32"/>
        <v>0</v>
      </c>
      <c r="X126" s="213" t="s">
        <v>20</v>
      </c>
      <c r="Y126" s="213" t="s">
        <v>20</v>
      </c>
      <c r="Z126" s="213" t="s">
        <v>20</v>
      </c>
      <c r="AA126" s="213" t="s">
        <v>20</v>
      </c>
      <c r="AB126" s="213" t="s">
        <v>20</v>
      </c>
      <c r="AC126" s="213" t="s">
        <v>20</v>
      </c>
      <c r="AD126" s="213" t="s">
        <v>20</v>
      </c>
      <c r="AE126" s="213" t="s">
        <v>20</v>
      </c>
      <c r="AF126" s="213" t="s">
        <v>20</v>
      </c>
      <c r="AG126" s="213" t="s">
        <v>20</v>
      </c>
      <c r="AH126" s="213" t="s">
        <v>20</v>
      </c>
      <c r="AI126" s="213" t="s">
        <v>20</v>
      </c>
    </row>
    <row r="127" spans="1:35" s="224" customFormat="1" ht="110.25" x14ac:dyDescent="0.25">
      <c r="A127" s="218" t="s">
        <v>218</v>
      </c>
      <c r="B127" s="219" t="s">
        <v>164</v>
      </c>
      <c r="C127" s="220"/>
      <c r="D127" s="305"/>
      <c r="E127" s="305"/>
      <c r="F127" s="307"/>
      <c r="G127" s="221">
        <v>2018</v>
      </c>
      <c r="H127" s="222">
        <v>2020</v>
      </c>
      <c r="I127" s="223">
        <f t="shared" si="25"/>
        <v>76559</v>
      </c>
      <c r="J127" s="223">
        <v>0</v>
      </c>
      <c r="K127" s="223">
        <v>0</v>
      </c>
      <c r="L127" s="223">
        <v>76559</v>
      </c>
      <c r="M127" s="223">
        <v>0</v>
      </c>
      <c r="N127" s="223">
        <f t="shared" si="29"/>
        <v>74930.600000000006</v>
      </c>
      <c r="O127" s="223">
        <v>0</v>
      </c>
      <c r="P127" s="223">
        <v>0</v>
      </c>
      <c r="Q127" s="223">
        <v>74930.600000000006</v>
      </c>
      <c r="R127" s="223">
        <v>0</v>
      </c>
      <c r="S127" s="223">
        <f t="shared" si="31"/>
        <v>76128.2</v>
      </c>
      <c r="T127" s="223">
        <v>0</v>
      </c>
      <c r="U127" s="223">
        <v>0</v>
      </c>
      <c r="V127" s="223">
        <v>76128.2</v>
      </c>
      <c r="W127" s="223">
        <v>0</v>
      </c>
      <c r="X127" s="220" t="s">
        <v>20</v>
      </c>
      <c r="Y127" s="220" t="s">
        <v>20</v>
      </c>
      <c r="Z127" s="220" t="s">
        <v>20</v>
      </c>
      <c r="AA127" s="220" t="s">
        <v>20</v>
      </c>
      <c r="AB127" s="220" t="s">
        <v>20</v>
      </c>
      <c r="AC127" s="220" t="s">
        <v>20</v>
      </c>
      <c r="AD127" s="220" t="s">
        <v>20</v>
      </c>
      <c r="AE127" s="220" t="s">
        <v>20</v>
      </c>
      <c r="AF127" s="220" t="s">
        <v>20</v>
      </c>
      <c r="AG127" s="220" t="s">
        <v>20</v>
      </c>
      <c r="AH127" s="220" t="s">
        <v>20</v>
      </c>
      <c r="AI127" s="220" t="s">
        <v>20</v>
      </c>
    </row>
    <row r="128" spans="1:35" s="224" customFormat="1" ht="63" x14ac:dyDescent="0.25">
      <c r="A128" s="225" t="s">
        <v>219</v>
      </c>
      <c r="B128" s="219" t="s">
        <v>160</v>
      </c>
      <c r="C128" s="220"/>
      <c r="D128" s="305"/>
      <c r="E128" s="305"/>
      <c r="F128" s="307"/>
      <c r="G128" s="221">
        <v>2018</v>
      </c>
      <c r="H128" s="222">
        <v>2020</v>
      </c>
      <c r="I128" s="223">
        <f t="shared" si="25"/>
        <v>10006</v>
      </c>
      <c r="J128" s="223">
        <v>0</v>
      </c>
      <c r="K128" s="223">
        <v>0</v>
      </c>
      <c r="L128" s="223">
        <v>10006</v>
      </c>
      <c r="M128" s="223">
        <v>0</v>
      </c>
      <c r="N128" s="223">
        <f t="shared" si="29"/>
        <v>10100</v>
      </c>
      <c r="O128" s="223">
        <v>0</v>
      </c>
      <c r="P128" s="223">
        <v>0</v>
      </c>
      <c r="Q128" s="223">
        <v>10100</v>
      </c>
      <c r="R128" s="223">
        <v>0</v>
      </c>
      <c r="S128" s="223">
        <f t="shared" si="31"/>
        <v>10100</v>
      </c>
      <c r="T128" s="223">
        <v>0</v>
      </c>
      <c r="U128" s="223">
        <v>0</v>
      </c>
      <c r="V128" s="223">
        <v>10100</v>
      </c>
      <c r="W128" s="223">
        <v>0</v>
      </c>
      <c r="X128" s="220" t="s">
        <v>20</v>
      </c>
      <c r="Y128" s="220" t="s">
        <v>20</v>
      </c>
      <c r="Z128" s="220" t="s">
        <v>20</v>
      </c>
      <c r="AA128" s="220" t="s">
        <v>20</v>
      </c>
      <c r="AB128" s="220" t="s">
        <v>20</v>
      </c>
      <c r="AC128" s="220" t="s">
        <v>20</v>
      </c>
      <c r="AD128" s="220" t="s">
        <v>20</v>
      </c>
      <c r="AE128" s="220" t="s">
        <v>20</v>
      </c>
      <c r="AF128" s="220" t="s">
        <v>20</v>
      </c>
      <c r="AG128" s="220" t="s">
        <v>20</v>
      </c>
      <c r="AH128" s="220" t="s">
        <v>20</v>
      </c>
      <c r="AI128" s="220" t="s">
        <v>20</v>
      </c>
    </row>
    <row r="129" spans="1:35" s="224" customFormat="1" ht="78.75" x14ac:dyDescent="0.25">
      <c r="A129" s="225" t="s">
        <v>220</v>
      </c>
      <c r="B129" s="219" t="s">
        <v>161</v>
      </c>
      <c r="C129" s="220"/>
      <c r="D129" s="305"/>
      <c r="E129" s="305"/>
      <c r="F129" s="307"/>
      <c r="G129" s="221">
        <v>2018</v>
      </c>
      <c r="H129" s="222">
        <v>2020</v>
      </c>
      <c r="I129" s="223">
        <f t="shared" si="25"/>
        <v>7850.3</v>
      </c>
      <c r="J129" s="223">
        <v>0</v>
      </c>
      <c r="K129" s="223">
        <v>0</v>
      </c>
      <c r="L129" s="223">
        <v>7850.3</v>
      </c>
      <c r="M129" s="223">
        <v>0</v>
      </c>
      <c r="N129" s="223">
        <f t="shared" si="29"/>
        <v>7850.3</v>
      </c>
      <c r="O129" s="223">
        <v>0</v>
      </c>
      <c r="P129" s="223">
        <v>0</v>
      </c>
      <c r="Q129" s="223">
        <v>7850.3</v>
      </c>
      <c r="R129" s="223">
        <v>0</v>
      </c>
      <c r="S129" s="223">
        <f t="shared" si="31"/>
        <v>7850.3</v>
      </c>
      <c r="T129" s="223">
        <v>0</v>
      </c>
      <c r="U129" s="223">
        <v>0</v>
      </c>
      <c r="V129" s="223">
        <v>7850.3</v>
      </c>
      <c r="W129" s="223">
        <v>0</v>
      </c>
      <c r="X129" s="220" t="s">
        <v>20</v>
      </c>
      <c r="Y129" s="220" t="s">
        <v>20</v>
      </c>
      <c r="Z129" s="220" t="s">
        <v>20</v>
      </c>
      <c r="AA129" s="220" t="s">
        <v>20</v>
      </c>
      <c r="AB129" s="220" t="s">
        <v>20</v>
      </c>
      <c r="AC129" s="220" t="s">
        <v>20</v>
      </c>
      <c r="AD129" s="220" t="s">
        <v>20</v>
      </c>
      <c r="AE129" s="220" t="s">
        <v>20</v>
      </c>
      <c r="AF129" s="220" t="s">
        <v>20</v>
      </c>
      <c r="AG129" s="220" t="s">
        <v>20</v>
      </c>
      <c r="AH129" s="220" t="s">
        <v>20</v>
      </c>
      <c r="AI129" s="220" t="s">
        <v>20</v>
      </c>
    </row>
    <row r="130" spans="1:35" s="224" customFormat="1" ht="47.25" x14ac:dyDescent="0.25">
      <c r="A130" s="225" t="s">
        <v>341</v>
      </c>
      <c r="B130" s="219" t="s">
        <v>233</v>
      </c>
      <c r="C130" s="220"/>
      <c r="D130" s="305"/>
      <c r="E130" s="305"/>
      <c r="F130" s="308"/>
      <c r="G130" s="221">
        <v>2018</v>
      </c>
      <c r="H130" s="222">
        <v>2020</v>
      </c>
      <c r="I130" s="223">
        <f>J130+K130+L130+M130</f>
        <v>357</v>
      </c>
      <c r="J130" s="223">
        <v>0</v>
      </c>
      <c r="K130" s="223">
        <v>0</v>
      </c>
      <c r="L130" s="223">
        <v>357</v>
      </c>
      <c r="M130" s="223">
        <v>0</v>
      </c>
      <c r="N130" s="223">
        <f t="shared" si="29"/>
        <v>357</v>
      </c>
      <c r="O130" s="223">
        <v>0</v>
      </c>
      <c r="P130" s="223">
        <v>0</v>
      </c>
      <c r="Q130" s="223">
        <v>357</v>
      </c>
      <c r="R130" s="223">
        <v>0</v>
      </c>
      <c r="S130" s="223">
        <f t="shared" si="31"/>
        <v>357</v>
      </c>
      <c r="T130" s="223">
        <v>0</v>
      </c>
      <c r="U130" s="223">
        <v>0</v>
      </c>
      <c r="V130" s="223">
        <v>357</v>
      </c>
      <c r="W130" s="223">
        <v>0</v>
      </c>
      <c r="X130" s="220" t="s">
        <v>20</v>
      </c>
      <c r="Y130" s="220" t="s">
        <v>20</v>
      </c>
      <c r="Z130" s="220" t="s">
        <v>20</v>
      </c>
      <c r="AA130" s="220" t="s">
        <v>20</v>
      </c>
      <c r="AB130" s="220" t="s">
        <v>20</v>
      </c>
      <c r="AC130" s="220" t="s">
        <v>20</v>
      </c>
      <c r="AD130" s="220" t="s">
        <v>20</v>
      </c>
      <c r="AE130" s="220" t="s">
        <v>20</v>
      </c>
      <c r="AF130" s="220" t="s">
        <v>20</v>
      </c>
      <c r="AG130" s="220" t="s">
        <v>20</v>
      </c>
      <c r="AH130" s="220" t="s">
        <v>20</v>
      </c>
      <c r="AI130" s="220" t="s">
        <v>20</v>
      </c>
    </row>
    <row r="131" spans="1:35" s="3" customFormat="1" ht="47.25" x14ac:dyDescent="0.25">
      <c r="A131" s="25"/>
      <c r="B131" s="19" t="s">
        <v>417</v>
      </c>
      <c r="C131" s="9"/>
      <c r="D131" s="146"/>
      <c r="E131" s="146"/>
      <c r="F131" s="146"/>
      <c r="G131" s="296" t="s">
        <v>407</v>
      </c>
      <c r="H131" s="297"/>
      <c r="I131" s="40"/>
      <c r="J131" s="40"/>
      <c r="K131" s="40"/>
      <c r="L131" s="40"/>
      <c r="M131" s="40"/>
      <c r="N131" s="40"/>
      <c r="O131" s="40"/>
      <c r="P131" s="40"/>
      <c r="Q131" s="40"/>
      <c r="R131" s="40"/>
      <c r="S131" s="40"/>
      <c r="T131" s="40"/>
      <c r="U131" s="40"/>
      <c r="V131" s="40"/>
      <c r="W131" s="40"/>
      <c r="X131" s="9"/>
      <c r="Y131" s="9"/>
      <c r="Z131" s="9"/>
      <c r="AA131" s="9" t="s">
        <v>20</v>
      </c>
      <c r="AB131" s="9"/>
      <c r="AC131" s="9"/>
      <c r="AD131" s="9"/>
      <c r="AE131" s="9" t="s">
        <v>20</v>
      </c>
      <c r="AF131" s="9"/>
      <c r="AG131" s="9"/>
      <c r="AH131" s="9"/>
      <c r="AI131" s="9" t="s">
        <v>20</v>
      </c>
    </row>
    <row r="132" spans="1:35" s="217" customFormat="1" ht="63" x14ac:dyDescent="0.25">
      <c r="A132" s="113" t="s">
        <v>148</v>
      </c>
      <c r="B132" s="226" t="s">
        <v>62</v>
      </c>
      <c r="C132" s="213"/>
      <c r="D132" s="306" t="s">
        <v>671</v>
      </c>
      <c r="E132" s="306" t="s">
        <v>638</v>
      </c>
      <c r="F132" s="306" t="s">
        <v>232</v>
      </c>
      <c r="G132" s="214">
        <v>2018</v>
      </c>
      <c r="H132" s="215">
        <v>2020</v>
      </c>
      <c r="I132" s="216">
        <f t="shared" si="25"/>
        <v>10814.7</v>
      </c>
      <c r="J132" s="216">
        <f>J133+J134+J135</f>
        <v>0</v>
      </c>
      <c r="K132" s="216">
        <f t="shared" ref="K132" si="33">K133+K134+K135</f>
        <v>0</v>
      </c>
      <c r="L132" s="216">
        <f t="shared" ref="L132" si="34">L133+L134+L135</f>
        <v>10814.7</v>
      </c>
      <c r="M132" s="216">
        <f t="shared" ref="M132" si="35">M133+M134+M135</f>
        <v>0</v>
      </c>
      <c r="N132" s="216">
        <f t="shared" si="29"/>
        <v>10903.900000000001</v>
      </c>
      <c r="O132" s="216">
        <f>O133+O134+O135</f>
        <v>0</v>
      </c>
      <c r="P132" s="216">
        <f t="shared" ref="P132:R132" si="36">P133+P134+P135</f>
        <v>0</v>
      </c>
      <c r="Q132" s="216">
        <f t="shared" si="36"/>
        <v>10903.900000000001</v>
      </c>
      <c r="R132" s="216">
        <f t="shared" si="36"/>
        <v>0</v>
      </c>
      <c r="S132" s="216">
        <f t="shared" ref="S132:S134" si="37">T132+U132+V132+W132</f>
        <v>10994.1</v>
      </c>
      <c r="T132" s="216">
        <f>T133+T134+T135</f>
        <v>0</v>
      </c>
      <c r="U132" s="216">
        <f t="shared" ref="U132:W132" si="38">U133+U134+U135</f>
        <v>0</v>
      </c>
      <c r="V132" s="216">
        <f t="shared" si="38"/>
        <v>10994.1</v>
      </c>
      <c r="W132" s="216">
        <f t="shared" si="38"/>
        <v>0</v>
      </c>
      <c r="X132" s="213" t="s">
        <v>20</v>
      </c>
      <c r="Y132" s="213" t="s">
        <v>20</v>
      </c>
      <c r="Z132" s="213" t="s">
        <v>20</v>
      </c>
      <c r="AA132" s="213" t="s">
        <v>20</v>
      </c>
      <c r="AB132" s="213" t="s">
        <v>20</v>
      </c>
      <c r="AC132" s="213" t="s">
        <v>20</v>
      </c>
      <c r="AD132" s="213" t="s">
        <v>20</v>
      </c>
      <c r="AE132" s="213" t="s">
        <v>20</v>
      </c>
      <c r="AF132" s="213" t="s">
        <v>20</v>
      </c>
      <c r="AG132" s="213" t="s">
        <v>20</v>
      </c>
      <c r="AH132" s="213" t="s">
        <v>20</v>
      </c>
      <c r="AI132" s="213" t="s">
        <v>20</v>
      </c>
    </row>
    <row r="133" spans="1:35" s="224" customFormat="1" ht="126" x14ac:dyDescent="0.25">
      <c r="A133" s="225" t="s">
        <v>158</v>
      </c>
      <c r="B133" s="159" t="s">
        <v>191</v>
      </c>
      <c r="C133" s="220"/>
      <c r="D133" s="307"/>
      <c r="E133" s="307"/>
      <c r="F133" s="307"/>
      <c r="G133" s="221">
        <v>2018</v>
      </c>
      <c r="H133" s="222">
        <v>2020</v>
      </c>
      <c r="I133" s="223">
        <f t="shared" si="25"/>
        <v>9183</v>
      </c>
      <c r="J133" s="223">
        <v>0</v>
      </c>
      <c r="K133" s="223">
        <v>0</v>
      </c>
      <c r="L133" s="223">
        <v>9183</v>
      </c>
      <c r="M133" s="223">
        <v>0</v>
      </c>
      <c r="N133" s="223">
        <f t="shared" si="29"/>
        <v>9272.2000000000007</v>
      </c>
      <c r="O133" s="223">
        <v>0</v>
      </c>
      <c r="P133" s="223">
        <v>0</v>
      </c>
      <c r="Q133" s="223">
        <v>9272.2000000000007</v>
      </c>
      <c r="R133" s="223">
        <v>0</v>
      </c>
      <c r="S133" s="223">
        <f t="shared" si="37"/>
        <v>9362.4</v>
      </c>
      <c r="T133" s="223">
        <v>0</v>
      </c>
      <c r="U133" s="223">
        <v>0</v>
      </c>
      <c r="V133" s="223">
        <v>9362.4</v>
      </c>
      <c r="W133" s="223">
        <v>0</v>
      </c>
      <c r="X133" s="220" t="s">
        <v>20</v>
      </c>
      <c r="Y133" s="220" t="s">
        <v>20</v>
      </c>
      <c r="Z133" s="220" t="s">
        <v>20</v>
      </c>
      <c r="AA133" s="220" t="s">
        <v>20</v>
      </c>
      <c r="AB133" s="220" t="s">
        <v>20</v>
      </c>
      <c r="AC133" s="220" t="s">
        <v>20</v>
      </c>
      <c r="AD133" s="220" t="s">
        <v>20</v>
      </c>
      <c r="AE133" s="220" t="s">
        <v>20</v>
      </c>
      <c r="AF133" s="220" t="s">
        <v>20</v>
      </c>
      <c r="AG133" s="220" t="s">
        <v>20</v>
      </c>
      <c r="AH133" s="220" t="s">
        <v>20</v>
      </c>
      <c r="AI133" s="220" t="s">
        <v>20</v>
      </c>
    </row>
    <row r="134" spans="1:35" s="224" customFormat="1" ht="94.5" x14ac:dyDescent="0.25">
      <c r="A134" s="225" t="s">
        <v>159</v>
      </c>
      <c r="B134" s="219" t="s">
        <v>165</v>
      </c>
      <c r="C134" s="220"/>
      <c r="D134" s="307"/>
      <c r="E134" s="307"/>
      <c r="F134" s="307"/>
      <c r="G134" s="221">
        <v>2018</v>
      </c>
      <c r="H134" s="222">
        <v>2020</v>
      </c>
      <c r="I134" s="223">
        <f t="shared" si="25"/>
        <v>1275.7</v>
      </c>
      <c r="J134" s="223">
        <v>0</v>
      </c>
      <c r="K134" s="223">
        <v>0</v>
      </c>
      <c r="L134" s="223">
        <v>1275.7</v>
      </c>
      <c r="M134" s="223">
        <v>0</v>
      </c>
      <c r="N134" s="223">
        <f t="shared" si="29"/>
        <v>1275.7</v>
      </c>
      <c r="O134" s="223">
        <v>0</v>
      </c>
      <c r="P134" s="223">
        <v>0</v>
      </c>
      <c r="Q134" s="223">
        <v>1275.7</v>
      </c>
      <c r="R134" s="223">
        <v>0</v>
      </c>
      <c r="S134" s="223">
        <f t="shared" si="37"/>
        <v>1275.7</v>
      </c>
      <c r="T134" s="223">
        <v>0</v>
      </c>
      <c r="U134" s="223">
        <v>0</v>
      </c>
      <c r="V134" s="223">
        <v>1275.7</v>
      </c>
      <c r="W134" s="223">
        <v>0</v>
      </c>
      <c r="X134" s="220" t="s">
        <v>20</v>
      </c>
      <c r="Y134" s="220" t="s">
        <v>20</v>
      </c>
      <c r="Z134" s="220" t="s">
        <v>20</v>
      </c>
      <c r="AA134" s="220" t="s">
        <v>20</v>
      </c>
      <c r="AB134" s="220" t="s">
        <v>20</v>
      </c>
      <c r="AC134" s="220" t="s">
        <v>20</v>
      </c>
      <c r="AD134" s="220" t="s">
        <v>20</v>
      </c>
      <c r="AE134" s="220" t="s">
        <v>20</v>
      </c>
      <c r="AF134" s="220" t="s">
        <v>20</v>
      </c>
      <c r="AG134" s="220" t="s">
        <v>20</v>
      </c>
      <c r="AH134" s="220" t="s">
        <v>20</v>
      </c>
      <c r="AI134" s="220" t="s">
        <v>20</v>
      </c>
    </row>
    <row r="135" spans="1:35" s="224" customFormat="1" ht="31.5" x14ac:dyDescent="0.25">
      <c r="A135" s="225" t="s">
        <v>342</v>
      </c>
      <c r="B135" s="159" t="s">
        <v>234</v>
      </c>
      <c r="C135" s="220"/>
      <c r="D135" s="308"/>
      <c r="E135" s="308"/>
      <c r="F135" s="308"/>
      <c r="G135" s="221">
        <v>2018</v>
      </c>
      <c r="H135" s="222">
        <v>2020</v>
      </c>
      <c r="I135" s="223">
        <f>L135</f>
        <v>356</v>
      </c>
      <c r="J135" s="223">
        <v>0</v>
      </c>
      <c r="K135" s="223">
        <v>0</v>
      </c>
      <c r="L135" s="223">
        <v>356</v>
      </c>
      <c r="M135" s="223">
        <v>0</v>
      </c>
      <c r="N135" s="223">
        <f>Q135</f>
        <v>356</v>
      </c>
      <c r="O135" s="223">
        <v>0</v>
      </c>
      <c r="P135" s="223">
        <v>0</v>
      </c>
      <c r="Q135" s="223">
        <v>356</v>
      </c>
      <c r="R135" s="223">
        <v>0</v>
      </c>
      <c r="S135" s="223">
        <f>V135</f>
        <v>356</v>
      </c>
      <c r="T135" s="223">
        <v>0</v>
      </c>
      <c r="U135" s="223">
        <v>0</v>
      </c>
      <c r="V135" s="223">
        <v>356</v>
      </c>
      <c r="W135" s="223">
        <v>0</v>
      </c>
      <c r="X135" s="220" t="s">
        <v>20</v>
      </c>
      <c r="Y135" s="220" t="s">
        <v>20</v>
      </c>
      <c r="Z135" s="220" t="s">
        <v>20</v>
      </c>
      <c r="AA135" s="220" t="s">
        <v>20</v>
      </c>
      <c r="AB135" s="220" t="s">
        <v>20</v>
      </c>
      <c r="AC135" s="220" t="s">
        <v>20</v>
      </c>
      <c r="AD135" s="220" t="s">
        <v>20</v>
      </c>
      <c r="AE135" s="220" t="s">
        <v>20</v>
      </c>
      <c r="AF135" s="220" t="s">
        <v>20</v>
      </c>
      <c r="AG135" s="220" t="s">
        <v>20</v>
      </c>
      <c r="AH135" s="220" t="s">
        <v>20</v>
      </c>
      <c r="AI135" s="220" t="s">
        <v>20</v>
      </c>
    </row>
    <row r="136" spans="1:35" s="3" customFormat="1" ht="47.25" x14ac:dyDescent="0.25">
      <c r="A136" s="25"/>
      <c r="B136" s="19" t="s">
        <v>418</v>
      </c>
      <c r="C136" s="9"/>
      <c r="D136" s="147"/>
      <c r="E136" s="147"/>
      <c r="F136" s="147"/>
      <c r="G136" s="296" t="s">
        <v>407</v>
      </c>
      <c r="H136" s="297"/>
      <c r="I136" s="40"/>
      <c r="J136" s="40"/>
      <c r="K136" s="40"/>
      <c r="L136" s="40"/>
      <c r="M136" s="40"/>
      <c r="N136" s="40"/>
      <c r="O136" s="40"/>
      <c r="P136" s="40"/>
      <c r="Q136" s="40"/>
      <c r="R136" s="40"/>
      <c r="S136" s="40"/>
      <c r="T136" s="40"/>
      <c r="U136" s="40"/>
      <c r="V136" s="40"/>
      <c r="W136" s="40"/>
      <c r="X136" s="9"/>
      <c r="Y136" s="9"/>
      <c r="Z136" s="9"/>
      <c r="AA136" s="9" t="s">
        <v>20</v>
      </c>
      <c r="AB136" s="9"/>
      <c r="AC136" s="9"/>
      <c r="AD136" s="9"/>
      <c r="AE136" s="9" t="s">
        <v>20</v>
      </c>
      <c r="AF136" s="9"/>
      <c r="AG136" s="9"/>
      <c r="AH136" s="9"/>
      <c r="AI136" s="9" t="s">
        <v>20</v>
      </c>
    </row>
    <row r="137" spans="1:35" s="3" customFormat="1" ht="173.25" x14ac:dyDescent="0.25">
      <c r="A137" s="24" t="s">
        <v>149</v>
      </c>
      <c r="B137" s="15" t="s">
        <v>245</v>
      </c>
      <c r="C137" s="6"/>
      <c r="D137" s="152" t="s">
        <v>671</v>
      </c>
      <c r="E137" s="152" t="s">
        <v>638</v>
      </c>
      <c r="F137" s="211"/>
      <c r="G137" s="37">
        <v>2018</v>
      </c>
      <c r="H137" s="38">
        <v>2020</v>
      </c>
      <c r="I137" s="39">
        <f>J137+K137+L137</f>
        <v>47.8</v>
      </c>
      <c r="J137" s="39">
        <v>0</v>
      </c>
      <c r="K137" s="39">
        <f t="shared" ref="K137:M137" si="39">K138+K139</f>
        <v>47.8</v>
      </c>
      <c r="L137" s="39">
        <f t="shared" si="39"/>
        <v>0</v>
      </c>
      <c r="M137" s="39">
        <f t="shared" si="39"/>
        <v>0</v>
      </c>
      <c r="N137" s="39">
        <f>O137+P137+Q137</f>
        <v>47.8</v>
      </c>
      <c r="O137" s="39">
        <f t="shared" ref="O137:Q137" si="40">O138+O139</f>
        <v>0</v>
      </c>
      <c r="P137" s="39">
        <f t="shared" si="40"/>
        <v>47.8</v>
      </c>
      <c r="Q137" s="39">
        <f t="shared" si="40"/>
        <v>0</v>
      </c>
      <c r="R137" s="39">
        <f>R138+R139</f>
        <v>0</v>
      </c>
      <c r="S137" s="39">
        <f>T137+U137+V137</f>
        <v>47.8</v>
      </c>
      <c r="T137" s="39">
        <f t="shared" ref="T137:V137" si="41">T138+T139</f>
        <v>0</v>
      </c>
      <c r="U137" s="39">
        <f t="shared" si="41"/>
        <v>47.8</v>
      </c>
      <c r="V137" s="39">
        <f t="shared" si="41"/>
        <v>0</v>
      </c>
      <c r="W137" s="39">
        <f>W138+W139</f>
        <v>0</v>
      </c>
      <c r="X137" s="6" t="s">
        <v>20</v>
      </c>
      <c r="Y137" s="6" t="s">
        <v>20</v>
      </c>
      <c r="Z137" s="6" t="s">
        <v>20</v>
      </c>
      <c r="AA137" s="6" t="s">
        <v>20</v>
      </c>
      <c r="AB137" s="6" t="s">
        <v>20</v>
      </c>
      <c r="AC137" s="6" t="s">
        <v>20</v>
      </c>
      <c r="AD137" s="6" t="s">
        <v>20</v>
      </c>
      <c r="AE137" s="6" t="s">
        <v>20</v>
      </c>
      <c r="AF137" s="6" t="s">
        <v>20</v>
      </c>
      <c r="AG137" s="6" t="s">
        <v>20</v>
      </c>
      <c r="AH137" s="6" t="s">
        <v>20</v>
      </c>
      <c r="AI137" s="9" t="s">
        <v>20</v>
      </c>
    </row>
    <row r="138" spans="1:35" s="3" customFormat="1" ht="110.25" x14ac:dyDescent="0.25">
      <c r="A138" s="25" t="s">
        <v>162</v>
      </c>
      <c r="B138" s="4" t="s">
        <v>395</v>
      </c>
      <c r="C138" s="9"/>
      <c r="D138" s="151" t="s">
        <v>671</v>
      </c>
      <c r="E138" s="151" t="s">
        <v>638</v>
      </c>
      <c r="F138" s="64"/>
      <c r="G138" s="43">
        <v>2018</v>
      </c>
      <c r="H138" s="43">
        <v>2020</v>
      </c>
      <c r="I138" s="40"/>
      <c r="J138" s="40">
        <v>0</v>
      </c>
      <c r="K138" s="40">
        <v>32.799999999999997</v>
      </c>
      <c r="L138" s="40">
        <v>0</v>
      </c>
      <c r="M138" s="40">
        <v>0</v>
      </c>
      <c r="N138" s="40">
        <f t="shared" ref="N138:N143" si="42">O138+P138+Q138+R138</f>
        <v>32.799999999999997</v>
      </c>
      <c r="O138" s="40">
        <v>0</v>
      </c>
      <c r="P138" s="40">
        <v>32.799999999999997</v>
      </c>
      <c r="Q138" s="40">
        <v>0</v>
      </c>
      <c r="R138" s="40">
        <v>0</v>
      </c>
      <c r="S138" s="40">
        <f t="shared" ref="S138:S139" si="43">T138+U138+V138+W138</f>
        <v>32.799999999999997</v>
      </c>
      <c r="T138" s="40">
        <v>0</v>
      </c>
      <c r="U138" s="40">
        <v>32.799999999999997</v>
      </c>
      <c r="V138" s="40">
        <v>0</v>
      </c>
      <c r="W138" s="40">
        <v>0</v>
      </c>
      <c r="X138" s="9" t="s">
        <v>20</v>
      </c>
      <c r="Y138" s="65" t="s">
        <v>20</v>
      </c>
      <c r="Z138" s="65" t="s">
        <v>20</v>
      </c>
      <c r="AA138" s="65" t="s">
        <v>20</v>
      </c>
      <c r="AB138" s="65" t="s">
        <v>20</v>
      </c>
      <c r="AC138" s="65" t="s">
        <v>20</v>
      </c>
      <c r="AD138" s="65" t="s">
        <v>20</v>
      </c>
      <c r="AE138" s="65" t="s">
        <v>20</v>
      </c>
      <c r="AF138" s="65" t="s">
        <v>20</v>
      </c>
      <c r="AG138" s="65" t="s">
        <v>20</v>
      </c>
      <c r="AH138" s="65" t="s">
        <v>20</v>
      </c>
      <c r="AI138" s="65" t="s">
        <v>20</v>
      </c>
    </row>
    <row r="139" spans="1:35" s="3" customFormat="1" ht="78.75" x14ac:dyDescent="0.25">
      <c r="A139" s="25" t="s">
        <v>163</v>
      </c>
      <c r="B139" s="4" t="s">
        <v>396</v>
      </c>
      <c r="C139" s="9"/>
      <c r="D139" s="153" t="s">
        <v>671</v>
      </c>
      <c r="E139" s="153" t="s">
        <v>638</v>
      </c>
      <c r="F139" s="64"/>
      <c r="G139" s="43">
        <v>2018</v>
      </c>
      <c r="H139" s="43">
        <v>2020</v>
      </c>
      <c r="I139" s="40"/>
      <c r="J139" s="40">
        <v>0</v>
      </c>
      <c r="K139" s="40">
        <v>15</v>
      </c>
      <c r="L139" s="40">
        <v>0</v>
      </c>
      <c r="M139" s="40">
        <v>0</v>
      </c>
      <c r="N139" s="40">
        <f t="shared" si="42"/>
        <v>15</v>
      </c>
      <c r="O139" s="40">
        <v>0</v>
      </c>
      <c r="P139" s="40">
        <v>15</v>
      </c>
      <c r="Q139" s="40">
        <v>0</v>
      </c>
      <c r="R139" s="40">
        <v>0</v>
      </c>
      <c r="S139" s="40">
        <f t="shared" si="43"/>
        <v>15</v>
      </c>
      <c r="T139" s="40">
        <v>0</v>
      </c>
      <c r="U139" s="40">
        <v>15</v>
      </c>
      <c r="V139" s="40">
        <v>0</v>
      </c>
      <c r="W139" s="40">
        <v>0</v>
      </c>
      <c r="X139" s="9" t="s">
        <v>20</v>
      </c>
      <c r="Y139" s="65" t="s">
        <v>20</v>
      </c>
      <c r="Z139" s="65" t="s">
        <v>20</v>
      </c>
      <c r="AA139" s="65" t="s">
        <v>20</v>
      </c>
      <c r="AB139" s="65" t="s">
        <v>20</v>
      </c>
      <c r="AC139" s="65" t="s">
        <v>20</v>
      </c>
      <c r="AD139" s="65" t="s">
        <v>20</v>
      </c>
      <c r="AE139" s="65" t="s">
        <v>20</v>
      </c>
      <c r="AF139" s="65" t="s">
        <v>20</v>
      </c>
      <c r="AG139" s="65" t="s">
        <v>20</v>
      </c>
      <c r="AH139" s="65" t="s">
        <v>20</v>
      </c>
      <c r="AI139" s="65" t="s">
        <v>20</v>
      </c>
    </row>
    <row r="140" spans="1:35" s="3" customFormat="1" ht="47.25" x14ac:dyDescent="0.25">
      <c r="A140" s="25"/>
      <c r="B140" s="19" t="s">
        <v>419</v>
      </c>
      <c r="C140" s="9"/>
      <c r="D140" s="147"/>
      <c r="E140" s="147"/>
      <c r="F140" s="147"/>
      <c r="G140" s="296" t="s">
        <v>407</v>
      </c>
      <c r="H140" s="297"/>
      <c r="I140" s="40"/>
      <c r="J140" s="40"/>
      <c r="K140" s="40"/>
      <c r="L140" s="40"/>
      <c r="M140" s="40"/>
      <c r="N140" s="40"/>
      <c r="O140" s="40"/>
      <c r="P140" s="40"/>
      <c r="Q140" s="40"/>
      <c r="R140" s="40"/>
      <c r="S140" s="40"/>
      <c r="T140" s="40"/>
      <c r="U140" s="40"/>
      <c r="V140" s="40"/>
      <c r="W140" s="40"/>
      <c r="X140" s="9"/>
      <c r="Y140" s="9"/>
      <c r="Z140" s="9"/>
      <c r="AA140" s="9" t="s">
        <v>20</v>
      </c>
      <c r="AB140" s="9"/>
      <c r="AC140" s="9"/>
      <c r="AD140" s="9"/>
      <c r="AE140" s="9" t="s">
        <v>20</v>
      </c>
      <c r="AF140" s="9"/>
      <c r="AG140" s="9"/>
      <c r="AH140" s="9"/>
      <c r="AI140" s="9" t="s">
        <v>20</v>
      </c>
    </row>
    <row r="141" spans="1:35" s="3" customFormat="1" ht="141.75" x14ac:dyDescent="0.25">
      <c r="A141" s="24" t="s">
        <v>250</v>
      </c>
      <c r="B141" s="15" t="s">
        <v>373</v>
      </c>
      <c r="C141" s="9"/>
      <c r="D141" s="153" t="s">
        <v>671</v>
      </c>
      <c r="E141" s="153" t="s">
        <v>638</v>
      </c>
      <c r="F141" s="64"/>
      <c r="G141" s="37">
        <v>2018</v>
      </c>
      <c r="H141" s="38">
        <v>2020</v>
      </c>
      <c r="I141" s="39">
        <f t="shared" ref="I141:I143" si="44">J141+K141+L141+M141</f>
        <v>100.8</v>
      </c>
      <c r="J141" s="39">
        <f>J142+J143</f>
        <v>0</v>
      </c>
      <c r="K141" s="39">
        <f t="shared" ref="K141:M141" si="45">K142+K143</f>
        <v>100.8</v>
      </c>
      <c r="L141" s="39">
        <f t="shared" si="45"/>
        <v>0</v>
      </c>
      <c r="M141" s="39">
        <f t="shared" si="45"/>
        <v>0</v>
      </c>
      <c r="N141" s="39">
        <f t="shared" si="42"/>
        <v>100.8</v>
      </c>
      <c r="O141" s="39">
        <f>O142+O143</f>
        <v>0</v>
      </c>
      <c r="P141" s="39">
        <f t="shared" ref="P141:R141" si="46">P142+P143</f>
        <v>100.8</v>
      </c>
      <c r="Q141" s="39">
        <f t="shared" si="46"/>
        <v>0</v>
      </c>
      <c r="R141" s="39">
        <f t="shared" si="46"/>
        <v>0</v>
      </c>
      <c r="S141" s="39">
        <f t="shared" ref="S141:S143" si="47">T141+U141+V141+W141</f>
        <v>100.8</v>
      </c>
      <c r="T141" s="39">
        <f>T142+T143</f>
        <v>0</v>
      </c>
      <c r="U141" s="39">
        <f t="shared" ref="U141:W141" si="48">U142+U143</f>
        <v>100.8</v>
      </c>
      <c r="V141" s="39">
        <f t="shared" si="48"/>
        <v>0</v>
      </c>
      <c r="W141" s="39">
        <f t="shared" si="48"/>
        <v>0</v>
      </c>
      <c r="X141" s="9" t="s">
        <v>20</v>
      </c>
      <c r="Y141" s="9" t="s">
        <v>20</v>
      </c>
      <c r="Z141" s="9" t="s">
        <v>20</v>
      </c>
      <c r="AA141" s="9" t="s">
        <v>20</v>
      </c>
      <c r="AB141" s="9" t="s">
        <v>20</v>
      </c>
      <c r="AC141" s="9" t="s">
        <v>20</v>
      </c>
      <c r="AD141" s="9" t="s">
        <v>20</v>
      </c>
      <c r="AE141" s="9" t="s">
        <v>20</v>
      </c>
      <c r="AF141" s="9" t="s">
        <v>20</v>
      </c>
      <c r="AG141" s="9" t="s">
        <v>20</v>
      </c>
      <c r="AH141" s="9" t="s">
        <v>20</v>
      </c>
      <c r="AI141" s="9" t="s">
        <v>20</v>
      </c>
    </row>
    <row r="142" spans="1:35" s="3" customFormat="1" ht="110.25" x14ac:dyDescent="0.25">
      <c r="A142" s="55" t="s">
        <v>252</v>
      </c>
      <c r="B142" s="4" t="s">
        <v>374</v>
      </c>
      <c r="C142" s="9"/>
      <c r="D142" s="153" t="s">
        <v>671</v>
      </c>
      <c r="E142" s="153" t="s">
        <v>638</v>
      </c>
      <c r="F142" s="64"/>
      <c r="G142" s="248">
        <v>2018</v>
      </c>
      <c r="H142" s="205">
        <v>2020</v>
      </c>
      <c r="I142" s="40">
        <f t="shared" si="44"/>
        <v>98.5</v>
      </c>
      <c r="J142" s="40">
        <v>0</v>
      </c>
      <c r="K142" s="40">
        <v>98.5</v>
      </c>
      <c r="L142" s="40">
        <v>0</v>
      </c>
      <c r="M142" s="40">
        <v>0</v>
      </c>
      <c r="N142" s="40">
        <f t="shared" si="42"/>
        <v>98.5</v>
      </c>
      <c r="O142" s="40">
        <v>0</v>
      </c>
      <c r="P142" s="40">
        <v>98.5</v>
      </c>
      <c r="Q142" s="40">
        <v>0</v>
      </c>
      <c r="R142" s="40">
        <v>0</v>
      </c>
      <c r="S142" s="40">
        <f t="shared" si="47"/>
        <v>98.5</v>
      </c>
      <c r="T142" s="40">
        <v>0</v>
      </c>
      <c r="U142" s="40">
        <v>98.5</v>
      </c>
      <c r="V142" s="40">
        <v>0</v>
      </c>
      <c r="W142" s="40">
        <v>0</v>
      </c>
      <c r="X142" s="9" t="s">
        <v>20</v>
      </c>
      <c r="Y142" s="9" t="s">
        <v>20</v>
      </c>
      <c r="Z142" s="9" t="s">
        <v>20</v>
      </c>
      <c r="AA142" s="9" t="s">
        <v>20</v>
      </c>
      <c r="AB142" s="9" t="s">
        <v>20</v>
      </c>
      <c r="AC142" s="9" t="s">
        <v>20</v>
      </c>
      <c r="AD142" s="9" t="s">
        <v>20</v>
      </c>
      <c r="AE142" s="9" t="s">
        <v>20</v>
      </c>
      <c r="AF142" s="9" t="s">
        <v>20</v>
      </c>
      <c r="AG142" s="9" t="s">
        <v>20</v>
      </c>
      <c r="AH142" s="9" t="s">
        <v>20</v>
      </c>
      <c r="AI142" s="9" t="s">
        <v>20</v>
      </c>
    </row>
    <row r="143" spans="1:35" s="3" customFormat="1" ht="78.75" x14ac:dyDescent="0.25">
      <c r="A143" s="25" t="s">
        <v>253</v>
      </c>
      <c r="B143" s="4" t="s">
        <v>246</v>
      </c>
      <c r="C143" s="9"/>
      <c r="D143" s="153" t="s">
        <v>671</v>
      </c>
      <c r="E143" s="153" t="s">
        <v>638</v>
      </c>
      <c r="F143" s="64"/>
      <c r="G143" s="248">
        <v>2018</v>
      </c>
      <c r="H143" s="205">
        <v>2020</v>
      </c>
      <c r="I143" s="40">
        <f t="shared" si="44"/>
        <v>2.2999999999999998</v>
      </c>
      <c r="J143" s="40">
        <v>0</v>
      </c>
      <c r="K143" s="40">
        <v>2.2999999999999998</v>
      </c>
      <c r="L143" s="40">
        <v>0</v>
      </c>
      <c r="M143" s="40">
        <v>0</v>
      </c>
      <c r="N143" s="40">
        <f t="shared" si="42"/>
        <v>2.2999999999999998</v>
      </c>
      <c r="O143" s="40">
        <v>0</v>
      </c>
      <c r="P143" s="40">
        <v>2.2999999999999998</v>
      </c>
      <c r="Q143" s="40">
        <v>0</v>
      </c>
      <c r="R143" s="40">
        <v>0</v>
      </c>
      <c r="S143" s="40">
        <f t="shared" si="47"/>
        <v>2.2999999999999998</v>
      </c>
      <c r="T143" s="40">
        <v>0</v>
      </c>
      <c r="U143" s="40">
        <v>2.2999999999999998</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47.25" x14ac:dyDescent="0.25">
      <c r="A144" s="25"/>
      <c r="B144" s="19" t="s">
        <v>420</v>
      </c>
      <c r="C144" s="9"/>
      <c r="D144" s="149"/>
      <c r="E144" s="149"/>
      <c r="F144" s="149"/>
      <c r="G144" s="296" t="s">
        <v>407</v>
      </c>
      <c r="H144" s="297"/>
      <c r="I144" s="40"/>
      <c r="J144" s="40"/>
      <c r="K144" s="40"/>
      <c r="L144" s="40"/>
      <c r="M144" s="40"/>
      <c r="N144" s="40"/>
      <c r="O144" s="40"/>
      <c r="P144" s="40"/>
      <c r="Q144" s="40"/>
      <c r="R144" s="40"/>
      <c r="S144" s="40"/>
      <c r="T144" s="40"/>
      <c r="U144" s="40"/>
      <c r="V144" s="40"/>
      <c r="W144" s="40"/>
      <c r="X144" s="9"/>
      <c r="Y144" s="9"/>
      <c r="Z144" s="9"/>
      <c r="AA144" s="9" t="s">
        <v>20</v>
      </c>
      <c r="AB144" s="9"/>
      <c r="AC144" s="9"/>
      <c r="AD144" s="9"/>
      <c r="AE144" s="9" t="s">
        <v>20</v>
      </c>
      <c r="AF144" s="9"/>
      <c r="AG144" s="9"/>
      <c r="AH144" s="9"/>
      <c r="AI144" s="9" t="s">
        <v>20</v>
      </c>
    </row>
    <row r="145" spans="1:35" s="2" customFormat="1" ht="141.75" x14ac:dyDescent="0.25">
      <c r="A145" s="24" t="s">
        <v>254</v>
      </c>
      <c r="B145" s="15" t="s">
        <v>251</v>
      </c>
      <c r="C145" s="6"/>
      <c r="D145" s="153" t="s">
        <v>671</v>
      </c>
      <c r="E145" s="153" t="s">
        <v>638</v>
      </c>
      <c r="F145" s="64"/>
      <c r="G145" s="37">
        <v>2018</v>
      </c>
      <c r="H145" s="38">
        <v>2020</v>
      </c>
      <c r="I145" s="39">
        <f t="shared" ref="I145:I160" si="49">J145+K145+L145+M145</f>
        <v>70.599999999999994</v>
      </c>
      <c r="J145" s="39">
        <f>J146+J147</f>
        <v>0</v>
      </c>
      <c r="K145" s="39">
        <f t="shared" ref="K145" si="50">K146+K147</f>
        <v>70.599999999999994</v>
      </c>
      <c r="L145" s="39">
        <f t="shared" ref="L145" si="51">L146+L147</f>
        <v>0</v>
      </c>
      <c r="M145" s="39">
        <f t="shared" ref="M145" si="52">M146+M147</f>
        <v>0</v>
      </c>
      <c r="N145" s="39">
        <f t="shared" ref="N145:N160" si="53">O145+P145+Q145+R145</f>
        <v>70.599999999999994</v>
      </c>
      <c r="O145" s="39">
        <f>O146+O147</f>
        <v>0</v>
      </c>
      <c r="P145" s="39">
        <f t="shared" ref="P145:R145" si="54">P146+P147</f>
        <v>70.599999999999994</v>
      </c>
      <c r="Q145" s="39">
        <f t="shared" si="54"/>
        <v>0</v>
      </c>
      <c r="R145" s="39">
        <f t="shared" si="54"/>
        <v>0</v>
      </c>
      <c r="S145" s="39">
        <f t="shared" ref="S145:S147" si="55">T145+U145+V145+W145</f>
        <v>70.599999999999994</v>
      </c>
      <c r="T145" s="39">
        <f>T146+T147</f>
        <v>0</v>
      </c>
      <c r="U145" s="39">
        <f t="shared" ref="U145:W145" si="56">U146+U147</f>
        <v>70.599999999999994</v>
      </c>
      <c r="V145" s="39">
        <f t="shared" si="56"/>
        <v>0</v>
      </c>
      <c r="W145" s="39">
        <f t="shared" si="56"/>
        <v>0</v>
      </c>
      <c r="X145" s="6" t="s">
        <v>20</v>
      </c>
      <c r="Y145" s="6" t="s">
        <v>20</v>
      </c>
      <c r="Z145" s="6" t="s">
        <v>20</v>
      </c>
      <c r="AA145" s="6" t="s">
        <v>20</v>
      </c>
      <c r="AB145" s="6" t="s">
        <v>20</v>
      </c>
      <c r="AC145" s="6" t="s">
        <v>20</v>
      </c>
      <c r="AD145" s="6" t="s">
        <v>20</v>
      </c>
      <c r="AE145" s="6" t="s">
        <v>20</v>
      </c>
      <c r="AF145" s="6" t="s">
        <v>20</v>
      </c>
      <c r="AG145" s="6" t="s">
        <v>20</v>
      </c>
      <c r="AH145" s="6" t="s">
        <v>20</v>
      </c>
      <c r="AI145" s="6" t="s">
        <v>20</v>
      </c>
    </row>
    <row r="146" spans="1:35" s="3" customFormat="1" ht="110.25" x14ac:dyDescent="0.25">
      <c r="A146" s="55" t="s">
        <v>166</v>
      </c>
      <c r="B146" s="4" t="s">
        <v>192</v>
      </c>
      <c r="C146" s="9"/>
      <c r="D146" s="150" t="s">
        <v>671</v>
      </c>
      <c r="E146" s="150" t="s">
        <v>638</v>
      </c>
      <c r="F146" s="86"/>
      <c r="G146" s="248">
        <v>2018</v>
      </c>
      <c r="H146" s="205">
        <v>2020</v>
      </c>
      <c r="I146" s="40">
        <f t="shared" si="49"/>
        <v>65.599999999999994</v>
      </c>
      <c r="J146" s="40">
        <v>0</v>
      </c>
      <c r="K146" s="40">
        <v>65.599999999999994</v>
      </c>
      <c r="L146" s="40">
        <v>0</v>
      </c>
      <c r="M146" s="40">
        <v>0</v>
      </c>
      <c r="N146" s="40">
        <f t="shared" si="53"/>
        <v>65.599999999999994</v>
      </c>
      <c r="O146" s="40">
        <v>0</v>
      </c>
      <c r="P146" s="40">
        <v>65.599999999999994</v>
      </c>
      <c r="Q146" s="40">
        <v>0</v>
      </c>
      <c r="R146" s="40">
        <v>0</v>
      </c>
      <c r="S146" s="40">
        <f t="shared" si="55"/>
        <v>65.599999999999994</v>
      </c>
      <c r="T146" s="40">
        <v>0</v>
      </c>
      <c r="U146" s="40">
        <v>65.599999999999994</v>
      </c>
      <c r="V146" s="40">
        <v>0</v>
      </c>
      <c r="W146" s="40">
        <v>0</v>
      </c>
      <c r="X146" s="9" t="s">
        <v>20</v>
      </c>
      <c r="Y146" s="9" t="s">
        <v>20</v>
      </c>
      <c r="Z146" s="9" t="s">
        <v>20</v>
      </c>
      <c r="AA146" s="9" t="s">
        <v>20</v>
      </c>
      <c r="AB146" s="9" t="s">
        <v>20</v>
      </c>
      <c r="AC146" s="9" t="s">
        <v>20</v>
      </c>
      <c r="AD146" s="9" t="s">
        <v>20</v>
      </c>
      <c r="AE146" s="9" t="s">
        <v>20</v>
      </c>
      <c r="AF146" s="9" t="s">
        <v>20</v>
      </c>
      <c r="AG146" s="9" t="s">
        <v>20</v>
      </c>
      <c r="AH146" s="9" t="s">
        <v>20</v>
      </c>
      <c r="AI146" s="9" t="s">
        <v>20</v>
      </c>
    </row>
    <row r="147" spans="1:35" s="3" customFormat="1" ht="78.75" x14ac:dyDescent="0.25">
      <c r="A147" s="25" t="s">
        <v>167</v>
      </c>
      <c r="B147" s="4" t="s">
        <v>193</v>
      </c>
      <c r="C147" s="9"/>
      <c r="D147" s="151" t="s">
        <v>671</v>
      </c>
      <c r="E147" s="151" t="s">
        <v>638</v>
      </c>
      <c r="F147" s="86"/>
      <c r="G147" s="248">
        <v>2018</v>
      </c>
      <c r="H147" s="205">
        <v>2020</v>
      </c>
      <c r="I147" s="40">
        <f t="shared" si="49"/>
        <v>5</v>
      </c>
      <c r="J147" s="40">
        <v>0</v>
      </c>
      <c r="K147" s="40">
        <v>5</v>
      </c>
      <c r="L147" s="40">
        <v>0</v>
      </c>
      <c r="M147" s="40">
        <v>0</v>
      </c>
      <c r="N147" s="40">
        <f t="shared" si="53"/>
        <v>5</v>
      </c>
      <c r="O147" s="40">
        <v>0</v>
      </c>
      <c r="P147" s="40">
        <v>5</v>
      </c>
      <c r="Q147" s="40">
        <v>0</v>
      </c>
      <c r="R147" s="40">
        <v>0</v>
      </c>
      <c r="S147" s="40">
        <f t="shared" si="55"/>
        <v>5</v>
      </c>
      <c r="T147" s="40">
        <v>0</v>
      </c>
      <c r="U147" s="40">
        <v>5</v>
      </c>
      <c r="V147" s="40">
        <v>0</v>
      </c>
      <c r="W147" s="40">
        <v>0</v>
      </c>
      <c r="X147" s="9" t="s">
        <v>20</v>
      </c>
      <c r="Y147" s="9" t="s">
        <v>20</v>
      </c>
      <c r="Z147" s="9" t="s">
        <v>20</v>
      </c>
      <c r="AA147" s="9" t="s">
        <v>20</v>
      </c>
      <c r="AB147" s="9" t="s">
        <v>20</v>
      </c>
      <c r="AC147" s="9" t="s">
        <v>20</v>
      </c>
      <c r="AD147" s="9" t="s">
        <v>20</v>
      </c>
      <c r="AE147" s="9" t="s">
        <v>20</v>
      </c>
      <c r="AF147" s="9" t="s">
        <v>20</v>
      </c>
      <c r="AG147" s="9" t="s">
        <v>20</v>
      </c>
      <c r="AH147" s="9" t="s">
        <v>20</v>
      </c>
      <c r="AI147" s="9" t="s">
        <v>20</v>
      </c>
    </row>
    <row r="148" spans="1:35" s="3" customFormat="1" ht="47.25" x14ac:dyDescent="0.25">
      <c r="A148" s="25"/>
      <c r="B148" s="19" t="s">
        <v>421</v>
      </c>
      <c r="C148" s="9"/>
      <c r="D148" s="149"/>
      <c r="E148" s="149"/>
      <c r="F148" s="149"/>
      <c r="G148" s="296" t="s">
        <v>407</v>
      </c>
      <c r="H148" s="297"/>
      <c r="I148" s="40"/>
      <c r="J148" s="40"/>
      <c r="K148" s="40"/>
      <c r="L148" s="40"/>
      <c r="M148" s="40"/>
      <c r="N148" s="40"/>
      <c r="O148" s="40"/>
      <c r="P148" s="40"/>
      <c r="Q148" s="40"/>
      <c r="R148" s="40"/>
      <c r="S148" s="40"/>
      <c r="T148" s="40"/>
      <c r="U148" s="40"/>
      <c r="V148" s="40"/>
      <c r="W148" s="40"/>
      <c r="X148" s="9"/>
      <c r="Y148" s="9"/>
      <c r="Z148" s="9"/>
      <c r="AA148" s="9" t="s">
        <v>20</v>
      </c>
      <c r="AB148" s="9"/>
      <c r="AC148" s="9"/>
      <c r="AD148" s="9"/>
      <c r="AE148" s="9" t="s">
        <v>20</v>
      </c>
      <c r="AF148" s="9"/>
      <c r="AG148" s="9"/>
      <c r="AH148" s="9"/>
      <c r="AI148" s="9" t="s">
        <v>20</v>
      </c>
    </row>
    <row r="149" spans="1:35" s="2" customFormat="1" ht="283.5" x14ac:dyDescent="0.25">
      <c r="A149" s="24" t="s">
        <v>169</v>
      </c>
      <c r="B149" s="15" t="s">
        <v>307</v>
      </c>
      <c r="C149" s="6"/>
      <c r="D149" s="150" t="s">
        <v>671</v>
      </c>
      <c r="E149" s="150" t="s">
        <v>638</v>
      </c>
      <c r="F149" s="126"/>
      <c r="G149" s="37">
        <v>2018</v>
      </c>
      <c r="H149" s="38">
        <v>2020</v>
      </c>
      <c r="I149" s="39">
        <f>J149+K149+L149+M149</f>
        <v>755.6</v>
      </c>
      <c r="J149" s="39">
        <f t="shared" ref="J149:L149" si="57">J150+J151</f>
        <v>0</v>
      </c>
      <c r="K149" s="39">
        <f t="shared" si="57"/>
        <v>755.6</v>
      </c>
      <c r="L149" s="39">
        <f t="shared" si="57"/>
        <v>0</v>
      </c>
      <c r="M149" s="39">
        <v>0</v>
      </c>
      <c r="N149" s="39">
        <f>O149+P149+Q149+R149</f>
        <v>755.6</v>
      </c>
      <c r="O149" s="39">
        <f t="shared" ref="O149:R149" si="58">O150+O151</f>
        <v>0</v>
      </c>
      <c r="P149" s="39">
        <f t="shared" si="58"/>
        <v>755.6</v>
      </c>
      <c r="Q149" s="39">
        <f t="shared" si="58"/>
        <v>0</v>
      </c>
      <c r="R149" s="39">
        <f t="shared" si="58"/>
        <v>0</v>
      </c>
      <c r="S149" s="39">
        <f>T149+U149+V149+W149</f>
        <v>755.6</v>
      </c>
      <c r="T149" s="39">
        <f t="shared" ref="T149:W149" si="59">T150+T151</f>
        <v>0</v>
      </c>
      <c r="U149" s="39">
        <f t="shared" si="59"/>
        <v>755.6</v>
      </c>
      <c r="V149" s="39">
        <f t="shared" si="59"/>
        <v>0</v>
      </c>
      <c r="W149" s="39">
        <f t="shared" si="59"/>
        <v>0</v>
      </c>
      <c r="X149" s="144" t="s">
        <v>20</v>
      </c>
      <c r="Y149" s="145" t="s">
        <v>20</v>
      </c>
      <c r="Z149" s="145" t="s">
        <v>20</v>
      </c>
      <c r="AA149" s="145" t="s">
        <v>20</v>
      </c>
      <c r="AB149" s="145" t="s">
        <v>20</v>
      </c>
      <c r="AC149" s="145" t="s">
        <v>20</v>
      </c>
      <c r="AD149" s="145" t="s">
        <v>20</v>
      </c>
      <c r="AE149" s="145" t="s">
        <v>20</v>
      </c>
      <c r="AF149" s="145" t="s">
        <v>20</v>
      </c>
      <c r="AG149" s="145" t="s">
        <v>20</v>
      </c>
      <c r="AH149" s="145" t="s">
        <v>20</v>
      </c>
      <c r="AI149" s="145" t="s">
        <v>20</v>
      </c>
    </row>
    <row r="150" spans="1:35" s="3" customFormat="1" ht="110.25" x14ac:dyDescent="0.25">
      <c r="A150" s="25" t="s">
        <v>170</v>
      </c>
      <c r="B150" s="4" t="s">
        <v>397</v>
      </c>
      <c r="C150" s="9"/>
      <c r="D150" s="153" t="s">
        <v>671</v>
      </c>
      <c r="E150" s="153" t="s">
        <v>638</v>
      </c>
      <c r="F150" s="64"/>
      <c r="G150" s="248">
        <v>2018</v>
      </c>
      <c r="H150" s="205">
        <v>2020</v>
      </c>
      <c r="I150" s="40">
        <f t="shared" ref="I150:I151" si="60">J150+K150+L150+M150</f>
        <v>738.7</v>
      </c>
      <c r="J150" s="40">
        <v>0</v>
      </c>
      <c r="K150" s="40">
        <v>738.7</v>
      </c>
      <c r="L150" s="40">
        <v>0</v>
      </c>
      <c r="M150" s="40">
        <v>0</v>
      </c>
      <c r="N150" s="40">
        <f t="shared" ref="N150:N151" si="61">O150+P150+Q150+R150</f>
        <v>738.7</v>
      </c>
      <c r="O150" s="40">
        <v>0</v>
      </c>
      <c r="P150" s="40">
        <v>738.7</v>
      </c>
      <c r="Q150" s="40">
        <v>0</v>
      </c>
      <c r="R150" s="40">
        <v>0</v>
      </c>
      <c r="S150" s="40">
        <f t="shared" ref="S150:S151" si="62">T150+U150+V150+W150</f>
        <v>738.7</v>
      </c>
      <c r="T150" s="40">
        <v>0</v>
      </c>
      <c r="U150" s="40">
        <v>738.7</v>
      </c>
      <c r="V150" s="40">
        <v>0</v>
      </c>
      <c r="W150" s="40">
        <v>0</v>
      </c>
      <c r="X150" s="138" t="s">
        <v>20</v>
      </c>
      <c r="Y150" s="139" t="s">
        <v>20</v>
      </c>
      <c r="Z150" s="139" t="s">
        <v>20</v>
      </c>
      <c r="AA150" s="139" t="s">
        <v>20</v>
      </c>
      <c r="AB150" s="139" t="s">
        <v>20</v>
      </c>
      <c r="AC150" s="139" t="s">
        <v>20</v>
      </c>
      <c r="AD150" s="139" t="s">
        <v>20</v>
      </c>
      <c r="AE150" s="139" t="s">
        <v>20</v>
      </c>
      <c r="AF150" s="139" t="s">
        <v>20</v>
      </c>
      <c r="AG150" s="139" t="s">
        <v>20</v>
      </c>
      <c r="AH150" s="139" t="s">
        <v>20</v>
      </c>
      <c r="AI150" s="139" t="s">
        <v>20</v>
      </c>
    </row>
    <row r="151" spans="1:35" s="3" customFormat="1" ht="47.25" x14ac:dyDescent="0.25">
      <c r="A151" s="25" t="s">
        <v>171</v>
      </c>
      <c r="B151" s="4" t="s">
        <v>398</v>
      </c>
      <c r="C151" s="9"/>
      <c r="D151" s="64"/>
      <c r="E151" s="64"/>
      <c r="F151" s="64"/>
      <c r="G151" s="248">
        <v>2018</v>
      </c>
      <c r="H151" s="205">
        <v>2020</v>
      </c>
      <c r="I151" s="40">
        <f t="shared" si="60"/>
        <v>16.899999999999999</v>
      </c>
      <c r="J151" s="40">
        <v>0</v>
      </c>
      <c r="K151" s="40">
        <v>16.899999999999999</v>
      </c>
      <c r="L151" s="40">
        <v>0</v>
      </c>
      <c r="M151" s="40">
        <v>0</v>
      </c>
      <c r="N151" s="40">
        <f t="shared" si="61"/>
        <v>16.899999999999999</v>
      </c>
      <c r="O151" s="40">
        <v>0</v>
      </c>
      <c r="P151" s="40">
        <v>16.899999999999999</v>
      </c>
      <c r="Q151" s="40">
        <v>0</v>
      </c>
      <c r="R151" s="40">
        <v>0</v>
      </c>
      <c r="S151" s="40">
        <f t="shared" si="62"/>
        <v>16.899999999999999</v>
      </c>
      <c r="T151" s="40">
        <v>0</v>
      </c>
      <c r="U151" s="40">
        <v>16.899999999999999</v>
      </c>
      <c r="V151" s="40">
        <v>0</v>
      </c>
      <c r="W151" s="40">
        <v>0</v>
      </c>
      <c r="X151" s="138" t="s">
        <v>20</v>
      </c>
      <c r="Y151" s="139" t="s">
        <v>20</v>
      </c>
      <c r="Z151" s="139" t="s">
        <v>20</v>
      </c>
      <c r="AA151" s="139" t="s">
        <v>20</v>
      </c>
      <c r="AB151" s="139" t="s">
        <v>20</v>
      </c>
      <c r="AC151" s="139" t="s">
        <v>20</v>
      </c>
      <c r="AD151" s="139" t="s">
        <v>20</v>
      </c>
      <c r="AE151" s="139" t="s">
        <v>20</v>
      </c>
      <c r="AF151" s="139" t="s">
        <v>20</v>
      </c>
      <c r="AG151" s="139" t="s">
        <v>20</v>
      </c>
      <c r="AH151" s="139" t="s">
        <v>20</v>
      </c>
      <c r="AI151" s="139" t="s">
        <v>20</v>
      </c>
    </row>
    <row r="152" spans="1:35" s="3" customFormat="1" ht="47.25" x14ac:dyDescent="0.25">
      <c r="A152" s="154"/>
      <c r="B152" s="19" t="s">
        <v>422</v>
      </c>
      <c r="C152" s="139"/>
      <c r="D152" s="155"/>
      <c r="E152" s="155"/>
      <c r="F152" s="155"/>
      <c r="G152" s="337" t="s">
        <v>407</v>
      </c>
      <c r="H152" s="338"/>
      <c r="I152" s="156"/>
      <c r="J152" s="156"/>
      <c r="K152" s="156"/>
      <c r="L152" s="156"/>
      <c r="M152" s="156"/>
      <c r="N152" s="156"/>
      <c r="O152" s="156"/>
      <c r="P152" s="156"/>
      <c r="Q152" s="156"/>
      <c r="R152" s="156"/>
      <c r="S152" s="156"/>
      <c r="T152" s="156"/>
      <c r="U152" s="156"/>
      <c r="V152" s="156"/>
      <c r="W152" s="156"/>
      <c r="X152" s="139"/>
      <c r="Y152" s="139"/>
      <c r="Z152" s="139"/>
      <c r="AA152" s="139" t="s">
        <v>20</v>
      </c>
      <c r="AB152" s="139"/>
      <c r="AC152" s="139"/>
      <c r="AD152" s="139"/>
      <c r="AE152" s="139" t="s">
        <v>20</v>
      </c>
      <c r="AF152" s="139"/>
      <c r="AG152" s="139"/>
      <c r="AH152" s="139"/>
      <c r="AI152" s="139" t="s">
        <v>20</v>
      </c>
    </row>
    <row r="153" spans="1:35" s="2" customFormat="1" ht="144" customHeight="1" x14ac:dyDescent="0.25">
      <c r="A153" s="24" t="s">
        <v>255</v>
      </c>
      <c r="B153" s="15" t="s">
        <v>256</v>
      </c>
      <c r="C153" s="6"/>
      <c r="D153" s="153" t="s">
        <v>671</v>
      </c>
      <c r="E153" s="153" t="s">
        <v>638</v>
      </c>
      <c r="F153" s="64"/>
      <c r="G153" s="37">
        <v>2018</v>
      </c>
      <c r="H153" s="38">
        <v>2020</v>
      </c>
      <c r="I153" s="39">
        <f t="shared" si="49"/>
        <v>70.7</v>
      </c>
      <c r="J153" s="39">
        <f>J154+J155</f>
        <v>0</v>
      </c>
      <c r="K153" s="39">
        <f t="shared" ref="K153" si="63">K154+K155</f>
        <v>70.7</v>
      </c>
      <c r="L153" s="39">
        <f t="shared" ref="L153" si="64">L154+L155</f>
        <v>0</v>
      </c>
      <c r="M153" s="39">
        <f t="shared" ref="M153" si="65">M154+M155</f>
        <v>0</v>
      </c>
      <c r="N153" s="39">
        <f t="shared" si="53"/>
        <v>70.7</v>
      </c>
      <c r="O153" s="39">
        <f>O154+O155</f>
        <v>0</v>
      </c>
      <c r="P153" s="39">
        <f t="shared" ref="P153:R153" si="66">P154+P155</f>
        <v>70.7</v>
      </c>
      <c r="Q153" s="39">
        <f t="shared" si="66"/>
        <v>0</v>
      </c>
      <c r="R153" s="39">
        <f t="shared" si="66"/>
        <v>0</v>
      </c>
      <c r="S153" s="39">
        <f t="shared" ref="S153:S155" si="67">T153+U153+V153+W153</f>
        <v>70.7</v>
      </c>
      <c r="T153" s="39">
        <f>T154+T155</f>
        <v>0</v>
      </c>
      <c r="U153" s="39">
        <f t="shared" ref="U153:W153" si="68">U154+U155</f>
        <v>70.7</v>
      </c>
      <c r="V153" s="39">
        <f t="shared" si="68"/>
        <v>0</v>
      </c>
      <c r="W153" s="39">
        <f t="shared" si="68"/>
        <v>0</v>
      </c>
      <c r="X153" s="6" t="s">
        <v>20</v>
      </c>
      <c r="Y153" s="6" t="s">
        <v>20</v>
      </c>
      <c r="Z153" s="6" t="s">
        <v>20</v>
      </c>
      <c r="AA153" s="6" t="s">
        <v>20</v>
      </c>
      <c r="AB153" s="6" t="s">
        <v>20</v>
      </c>
      <c r="AC153" s="6" t="s">
        <v>20</v>
      </c>
      <c r="AD153" s="6" t="s">
        <v>20</v>
      </c>
      <c r="AE153" s="6" t="s">
        <v>20</v>
      </c>
      <c r="AF153" s="6" t="s">
        <v>20</v>
      </c>
      <c r="AG153" s="6" t="s">
        <v>20</v>
      </c>
      <c r="AH153" s="6" t="s">
        <v>20</v>
      </c>
      <c r="AI153" s="6" t="s">
        <v>20</v>
      </c>
    </row>
    <row r="154" spans="1:35" s="3" customFormat="1" ht="125.25" customHeight="1" x14ac:dyDescent="0.25">
      <c r="A154" s="25" t="s">
        <v>257</v>
      </c>
      <c r="B154" s="4" t="s">
        <v>399</v>
      </c>
      <c r="C154" s="9"/>
      <c r="D154" s="153" t="s">
        <v>671</v>
      </c>
      <c r="E154" s="153" t="s">
        <v>638</v>
      </c>
      <c r="F154" s="64"/>
      <c r="G154" s="248">
        <v>2018</v>
      </c>
      <c r="H154" s="205">
        <v>2020</v>
      </c>
      <c r="I154" s="40">
        <f t="shared" si="49"/>
        <v>65.7</v>
      </c>
      <c r="J154" s="40">
        <v>0</v>
      </c>
      <c r="K154" s="40">
        <v>65.7</v>
      </c>
      <c r="L154" s="40">
        <v>0</v>
      </c>
      <c r="M154" s="40">
        <v>0</v>
      </c>
      <c r="N154" s="40">
        <f t="shared" si="53"/>
        <v>65.7</v>
      </c>
      <c r="O154" s="40">
        <v>0</v>
      </c>
      <c r="P154" s="40">
        <v>65.7</v>
      </c>
      <c r="Q154" s="40">
        <v>0</v>
      </c>
      <c r="R154" s="40">
        <v>0</v>
      </c>
      <c r="S154" s="40">
        <f t="shared" si="67"/>
        <v>65.7</v>
      </c>
      <c r="T154" s="40">
        <v>0</v>
      </c>
      <c r="U154" s="40">
        <v>65.7</v>
      </c>
      <c r="V154" s="40">
        <v>0</v>
      </c>
      <c r="W154" s="40">
        <v>0</v>
      </c>
      <c r="X154" s="9" t="s">
        <v>20</v>
      </c>
      <c r="Y154" s="65" t="s">
        <v>20</v>
      </c>
      <c r="Z154" s="65" t="s">
        <v>20</v>
      </c>
      <c r="AA154" s="65" t="s">
        <v>20</v>
      </c>
      <c r="AB154" s="65" t="s">
        <v>20</v>
      </c>
      <c r="AC154" s="65" t="s">
        <v>20</v>
      </c>
      <c r="AD154" s="65" t="s">
        <v>20</v>
      </c>
      <c r="AE154" s="65" t="s">
        <v>20</v>
      </c>
      <c r="AF154" s="65" t="s">
        <v>20</v>
      </c>
      <c r="AG154" s="65" t="s">
        <v>20</v>
      </c>
      <c r="AH154" s="65" t="s">
        <v>20</v>
      </c>
      <c r="AI154" s="65" t="s">
        <v>20</v>
      </c>
    </row>
    <row r="155" spans="1:35" s="3" customFormat="1" ht="78.75" x14ac:dyDescent="0.25">
      <c r="A155" s="25" t="s">
        <v>258</v>
      </c>
      <c r="B155" s="4" t="s">
        <v>400</v>
      </c>
      <c r="C155" s="9"/>
      <c r="D155" s="153" t="s">
        <v>671</v>
      </c>
      <c r="E155" s="153" t="s">
        <v>638</v>
      </c>
      <c r="F155" s="64"/>
      <c r="G155" s="248">
        <v>2018</v>
      </c>
      <c r="H155" s="205">
        <v>2020</v>
      </c>
      <c r="I155" s="40">
        <f t="shared" si="49"/>
        <v>5</v>
      </c>
      <c r="J155" s="40">
        <v>0</v>
      </c>
      <c r="K155" s="40">
        <v>5</v>
      </c>
      <c r="L155" s="40">
        <v>0</v>
      </c>
      <c r="M155" s="40">
        <v>0</v>
      </c>
      <c r="N155" s="40">
        <f t="shared" si="53"/>
        <v>5</v>
      </c>
      <c r="O155" s="40">
        <v>0</v>
      </c>
      <c r="P155" s="40">
        <v>5</v>
      </c>
      <c r="Q155" s="40">
        <v>0</v>
      </c>
      <c r="R155" s="40">
        <v>0</v>
      </c>
      <c r="S155" s="40">
        <f t="shared" si="67"/>
        <v>5</v>
      </c>
      <c r="T155" s="40">
        <v>0</v>
      </c>
      <c r="U155" s="40">
        <v>5</v>
      </c>
      <c r="V155" s="40">
        <v>0</v>
      </c>
      <c r="W155" s="40">
        <v>0</v>
      </c>
      <c r="X155" s="9" t="s">
        <v>20</v>
      </c>
      <c r="Y155" s="65" t="s">
        <v>20</v>
      </c>
      <c r="Z155" s="65" t="s">
        <v>20</v>
      </c>
      <c r="AA155" s="65" t="s">
        <v>20</v>
      </c>
      <c r="AB155" s="65" t="s">
        <v>20</v>
      </c>
      <c r="AC155" s="65" t="s">
        <v>20</v>
      </c>
      <c r="AD155" s="65" t="s">
        <v>20</v>
      </c>
      <c r="AE155" s="65" t="s">
        <v>20</v>
      </c>
      <c r="AF155" s="65" t="s">
        <v>20</v>
      </c>
      <c r="AG155" s="65" t="s">
        <v>20</v>
      </c>
      <c r="AH155" s="65" t="s">
        <v>20</v>
      </c>
      <c r="AI155" s="65" t="s">
        <v>20</v>
      </c>
    </row>
    <row r="156" spans="1:35" s="3" customFormat="1" ht="47.25" x14ac:dyDescent="0.25">
      <c r="A156" s="154"/>
      <c r="B156" s="19" t="s">
        <v>424</v>
      </c>
      <c r="C156" s="139"/>
      <c r="D156" s="155"/>
      <c r="E156" s="155"/>
      <c r="F156" s="155"/>
      <c r="G156" s="337" t="s">
        <v>407</v>
      </c>
      <c r="H156" s="338"/>
      <c r="I156" s="156"/>
      <c r="J156" s="156"/>
      <c r="K156" s="156"/>
      <c r="L156" s="156"/>
      <c r="M156" s="156"/>
      <c r="N156" s="156"/>
      <c r="O156" s="156"/>
      <c r="P156" s="156"/>
      <c r="Q156" s="156"/>
      <c r="R156" s="156"/>
      <c r="S156" s="156"/>
      <c r="T156" s="156"/>
      <c r="U156" s="156"/>
      <c r="V156" s="156"/>
      <c r="W156" s="156"/>
      <c r="X156" s="139"/>
      <c r="Y156" s="139"/>
      <c r="Z156" s="139"/>
      <c r="AA156" s="139" t="s">
        <v>20</v>
      </c>
      <c r="AB156" s="139"/>
      <c r="AC156" s="139"/>
      <c r="AD156" s="139"/>
      <c r="AE156" s="139" t="s">
        <v>20</v>
      </c>
      <c r="AF156" s="139"/>
      <c r="AG156" s="139"/>
      <c r="AH156" s="139"/>
      <c r="AI156" s="139" t="s">
        <v>20</v>
      </c>
    </row>
    <row r="157" spans="1:35" s="217" customFormat="1" ht="78.75" x14ac:dyDescent="0.25">
      <c r="A157" s="113" t="s">
        <v>343</v>
      </c>
      <c r="B157" s="212" t="s">
        <v>194</v>
      </c>
      <c r="C157" s="213"/>
      <c r="D157" s="227" t="s">
        <v>671</v>
      </c>
      <c r="E157" s="227" t="s">
        <v>638</v>
      </c>
      <c r="F157" s="228"/>
      <c r="G157" s="214">
        <v>2018</v>
      </c>
      <c r="H157" s="215">
        <v>2020</v>
      </c>
      <c r="I157" s="216">
        <f t="shared" si="49"/>
        <v>1685</v>
      </c>
      <c r="J157" s="216">
        <f>J158+J159+J160</f>
        <v>0</v>
      </c>
      <c r="K157" s="216">
        <f t="shared" ref="K157" si="69">K158+K159+K160</f>
        <v>0</v>
      </c>
      <c r="L157" s="216">
        <f t="shared" ref="L157" si="70">L158+L159+L160</f>
        <v>1685</v>
      </c>
      <c r="M157" s="216">
        <f t="shared" ref="M157" si="71">M158+M159+M160</f>
        <v>0</v>
      </c>
      <c r="N157" s="216">
        <f t="shared" si="53"/>
        <v>1685</v>
      </c>
      <c r="O157" s="216">
        <f>O158+O159+O160</f>
        <v>0</v>
      </c>
      <c r="P157" s="216">
        <f t="shared" ref="P157:R157" si="72">P158+P159+P160</f>
        <v>0</v>
      </c>
      <c r="Q157" s="216">
        <f t="shared" si="72"/>
        <v>1685</v>
      </c>
      <c r="R157" s="216">
        <f t="shared" si="72"/>
        <v>0</v>
      </c>
      <c r="S157" s="216">
        <f t="shared" ref="S157:S160" si="73">T157+U157+V157+W157</f>
        <v>1685</v>
      </c>
      <c r="T157" s="216">
        <f>T158+T159+T160</f>
        <v>0</v>
      </c>
      <c r="U157" s="216">
        <f t="shared" ref="U157:W157" si="74">U158+U159+U160</f>
        <v>0</v>
      </c>
      <c r="V157" s="216">
        <f t="shared" si="74"/>
        <v>1685</v>
      </c>
      <c r="W157" s="216">
        <f t="shared" si="74"/>
        <v>0</v>
      </c>
      <c r="X157" s="213" t="s">
        <v>20</v>
      </c>
      <c r="Y157" s="229" t="s">
        <v>20</v>
      </c>
      <c r="Z157" s="229" t="s">
        <v>20</v>
      </c>
      <c r="AA157" s="229" t="s">
        <v>20</v>
      </c>
      <c r="AB157" s="229" t="s">
        <v>20</v>
      </c>
      <c r="AC157" s="229" t="s">
        <v>20</v>
      </c>
      <c r="AD157" s="229" t="s">
        <v>20</v>
      </c>
      <c r="AE157" s="229" t="s">
        <v>20</v>
      </c>
      <c r="AF157" s="229" t="s">
        <v>20</v>
      </c>
      <c r="AG157" s="229" t="s">
        <v>20</v>
      </c>
      <c r="AH157" s="229" t="s">
        <v>20</v>
      </c>
      <c r="AI157" s="229" t="s">
        <v>20</v>
      </c>
    </row>
    <row r="158" spans="1:35" s="224" customFormat="1" ht="60" customHeight="1" x14ac:dyDescent="0.25">
      <c r="A158" s="225" t="s">
        <v>259</v>
      </c>
      <c r="B158" s="230" t="s">
        <v>195</v>
      </c>
      <c r="C158" s="220"/>
      <c r="D158" s="305" t="s">
        <v>671</v>
      </c>
      <c r="E158" s="305" t="s">
        <v>638</v>
      </c>
      <c r="F158" s="231"/>
      <c r="G158" s="221">
        <v>2018</v>
      </c>
      <c r="H158" s="222">
        <v>2020</v>
      </c>
      <c r="I158" s="223">
        <f t="shared" si="49"/>
        <v>1285</v>
      </c>
      <c r="J158" s="223">
        <v>0</v>
      </c>
      <c r="K158" s="223">
        <v>0</v>
      </c>
      <c r="L158" s="223">
        <v>1285</v>
      </c>
      <c r="M158" s="223">
        <v>0</v>
      </c>
      <c r="N158" s="223">
        <f t="shared" si="53"/>
        <v>1285</v>
      </c>
      <c r="O158" s="223">
        <v>0</v>
      </c>
      <c r="P158" s="223">
        <v>0</v>
      </c>
      <c r="Q158" s="223">
        <v>1285</v>
      </c>
      <c r="R158" s="223">
        <v>0</v>
      </c>
      <c r="S158" s="223">
        <f t="shared" si="73"/>
        <v>1285</v>
      </c>
      <c r="T158" s="223">
        <v>0</v>
      </c>
      <c r="U158" s="223">
        <v>0</v>
      </c>
      <c r="V158" s="223">
        <v>1285</v>
      </c>
      <c r="W158" s="223">
        <v>0</v>
      </c>
      <c r="X158" s="220" t="s">
        <v>20</v>
      </c>
      <c r="Y158" s="232" t="s">
        <v>20</v>
      </c>
      <c r="Z158" s="232" t="s">
        <v>20</v>
      </c>
      <c r="AA158" s="232" t="s">
        <v>20</v>
      </c>
      <c r="AB158" s="232" t="s">
        <v>20</v>
      </c>
      <c r="AC158" s="232" t="s">
        <v>20</v>
      </c>
      <c r="AD158" s="232" t="s">
        <v>20</v>
      </c>
      <c r="AE158" s="232" t="s">
        <v>20</v>
      </c>
      <c r="AF158" s="232" t="s">
        <v>20</v>
      </c>
      <c r="AG158" s="232" t="s">
        <v>20</v>
      </c>
      <c r="AH158" s="232" t="s">
        <v>20</v>
      </c>
      <c r="AI158" s="232" t="s">
        <v>20</v>
      </c>
    </row>
    <row r="159" spans="1:35" s="224" customFormat="1" ht="54.75" customHeight="1" x14ac:dyDescent="0.25">
      <c r="A159" s="225" t="s">
        <v>344</v>
      </c>
      <c r="B159" s="159" t="s">
        <v>196</v>
      </c>
      <c r="C159" s="220"/>
      <c r="D159" s="305"/>
      <c r="E159" s="305"/>
      <c r="F159" s="231"/>
      <c r="G159" s="221">
        <v>2018</v>
      </c>
      <c r="H159" s="222">
        <v>2020</v>
      </c>
      <c r="I159" s="223">
        <f t="shared" si="49"/>
        <v>0</v>
      </c>
      <c r="J159" s="223">
        <v>0</v>
      </c>
      <c r="K159" s="223">
        <v>0</v>
      </c>
      <c r="L159" s="223">
        <v>0</v>
      </c>
      <c r="M159" s="223">
        <v>0</v>
      </c>
      <c r="N159" s="223">
        <f t="shared" si="53"/>
        <v>0</v>
      </c>
      <c r="O159" s="223">
        <v>0</v>
      </c>
      <c r="P159" s="223">
        <v>0</v>
      </c>
      <c r="Q159" s="223">
        <v>0</v>
      </c>
      <c r="R159" s="223">
        <v>0</v>
      </c>
      <c r="S159" s="223">
        <f t="shared" si="73"/>
        <v>0</v>
      </c>
      <c r="T159" s="223">
        <v>0</v>
      </c>
      <c r="U159" s="223">
        <v>0</v>
      </c>
      <c r="V159" s="223">
        <v>0</v>
      </c>
      <c r="W159" s="223">
        <v>0</v>
      </c>
      <c r="X159" s="220" t="s">
        <v>20</v>
      </c>
      <c r="Y159" s="232" t="s">
        <v>20</v>
      </c>
      <c r="Z159" s="232" t="s">
        <v>20</v>
      </c>
      <c r="AA159" s="232" t="s">
        <v>20</v>
      </c>
      <c r="AB159" s="232" t="s">
        <v>20</v>
      </c>
      <c r="AC159" s="232" t="s">
        <v>20</v>
      </c>
      <c r="AD159" s="232" t="s">
        <v>20</v>
      </c>
      <c r="AE159" s="232" t="s">
        <v>20</v>
      </c>
      <c r="AF159" s="232" t="s">
        <v>20</v>
      </c>
      <c r="AG159" s="232" t="s">
        <v>20</v>
      </c>
      <c r="AH159" s="232" t="s">
        <v>20</v>
      </c>
      <c r="AI159" s="232" t="s">
        <v>20</v>
      </c>
    </row>
    <row r="160" spans="1:35" s="224" customFormat="1" ht="41.25" customHeight="1" x14ac:dyDescent="0.25">
      <c r="A160" s="233" t="s">
        <v>345</v>
      </c>
      <c r="B160" s="159" t="s">
        <v>197</v>
      </c>
      <c r="C160" s="234"/>
      <c r="D160" s="305"/>
      <c r="E160" s="305"/>
      <c r="F160" s="235"/>
      <c r="G160" s="221">
        <v>2018</v>
      </c>
      <c r="H160" s="222">
        <v>2020</v>
      </c>
      <c r="I160" s="223">
        <f t="shared" si="49"/>
        <v>400</v>
      </c>
      <c r="J160" s="223">
        <v>0</v>
      </c>
      <c r="K160" s="223">
        <v>0</v>
      </c>
      <c r="L160" s="223">
        <v>400</v>
      </c>
      <c r="M160" s="223">
        <v>0</v>
      </c>
      <c r="N160" s="223">
        <f t="shared" si="53"/>
        <v>400</v>
      </c>
      <c r="O160" s="223">
        <v>0</v>
      </c>
      <c r="P160" s="223">
        <v>0</v>
      </c>
      <c r="Q160" s="223">
        <v>400</v>
      </c>
      <c r="R160" s="223">
        <v>0</v>
      </c>
      <c r="S160" s="223">
        <f t="shared" si="73"/>
        <v>400</v>
      </c>
      <c r="T160" s="223">
        <v>0</v>
      </c>
      <c r="U160" s="223">
        <v>0</v>
      </c>
      <c r="V160" s="223">
        <v>400</v>
      </c>
      <c r="W160" s="223">
        <v>0</v>
      </c>
      <c r="X160" s="220" t="s">
        <v>20</v>
      </c>
      <c r="Y160" s="232" t="s">
        <v>20</v>
      </c>
      <c r="Z160" s="232" t="s">
        <v>20</v>
      </c>
      <c r="AA160" s="232" t="s">
        <v>20</v>
      </c>
      <c r="AB160" s="232" t="s">
        <v>20</v>
      </c>
      <c r="AC160" s="232" t="s">
        <v>20</v>
      </c>
      <c r="AD160" s="232" t="s">
        <v>20</v>
      </c>
      <c r="AE160" s="232" t="s">
        <v>20</v>
      </c>
      <c r="AF160" s="232" t="s">
        <v>20</v>
      </c>
      <c r="AG160" s="232" t="s">
        <v>20</v>
      </c>
      <c r="AH160" s="232" t="s">
        <v>20</v>
      </c>
      <c r="AI160" s="232" t="s">
        <v>20</v>
      </c>
    </row>
    <row r="161" spans="1:37" s="224" customFormat="1" ht="47.25" x14ac:dyDescent="0.25">
      <c r="A161" s="225"/>
      <c r="B161" s="219" t="s">
        <v>423</v>
      </c>
      <c r="C161" s="232"/>
      <c r="D161" s="236"/>
      <c r="E161" s="236"/>
      <c r="F161" s="236"/>
      <c r="G161" s="339" t="s">
        <v>407</v>
      </c>
      <c r="H161" s="340"/>
      <c r="I161" s="237"/>
      <c r="J161" s="237"/>
      <c r="K161" s="237"/>
      <c r="L161" s="237"/>
      <c r="M161" s="237"/>
      <c r="N161" s="237"/>
      <c r="O161" s="237"/>
      <c r="P161" s="237"/>
      <c r="Q161" s="237"/>
      <c r="R161" s="237"/>
      <c r="S161" s="237"/>
      <c r="T161" s="237"/>
      <c r="U161" s="237"/>
      <c r="V161" s="237"/>
      <c r="W161" s="237"/>
      <c r="X161" s="232"/>
      <c r="Y161" s="232"/>
      <c r="Z161" s="232"/>
      <c r="AA161" s="232" t="s">
        <v>20</v>
      </c>
      <c r="AB161" s="232"/>
      <c r="AC161" s="232"/>
      <c r="AD161" s="232"/>
      <c r="AE161" s="232" t="s">
        <v>20</v>
      </c>
      <c r="AF161" s="232"/>
      <c r="AG161" s="232"/>
      <c r="AH161" s="232"/>
      <c r="AI161" s="232" t="s">
        <v>20</v>
      </c>
    </row>
    <row r="162" spans="1:37" s="7" customFormat="1" x14ac:dyDescent="0.25">
      <c r="A162" s="279" t="s">
        <v>67</v>
      </c>
      <c r="B162" s="302"/>
      <c r="C162" s="302"/>
      <c r="D162" s="302"/>
      <c r="E162" s="303"/>
      <c r="F162" s="140"/>
      <c r="G162" s="59"/>
      <c r="H162" s="60"/>
      <c r="I162" s="89">
        <f>K162+L162</f>
        <v>108517.5</v>
      </c>
      <c r="J162" s="89">
        <f>J111+J126+J132+J141+J145+J153+J157</f>
        <v>0</v>
      </c>
      <c r="K162" s="89">
        <f>K111+K126+K132+K137+K141+K145+K149+K153+K157</f>
        <v>1045.5</v>
      </c>
      <c r="L162" s="89">
        <f>L111+L126+L132+L137+L141+L145+L149+L153+L157</f>
        <v>107472</v>
      </c>
      <c r="M162" s="89">
        <f>M111+M126+M132+M141+M145+M153+M157</f>
        <v>0</v>
      </c>
      <c r="N162" s="89">
        <f>O162+P162+Q162+R162</f>
        <v>107072.30000000002</v>
      </c>
      <c r="O162" s="89">
        <f>O111+O126+O132+O141+O145+O153+O157</f>
        <v>0</v>
      </c>
      <c r="P162" s="89">
        <f>P111+P126+P132+P137+P141+P145+P149+P153+P157</f>
        <v>1045.5</v>
      </c>
      <c r="Q162" s="89">
        <f>Q111+Q126+Q132+Q137+Q141+Q145+Q149+Q153+Q157</f>
        <v>106026.80000000002</v>
      </c>
      <c r="R162" s="89">
        <f>R111+R126+R132+R141+R145+R153+R157</f>
        <v>0</v>
      </c>
      <c r="S162" s="89">
        <f>T162+U162+V162+W162</f>
        <v>108360.1</v>
      </c>
      <c r="T162" s="89">
        <f>T111+T126+T132+T141+T145+T153+T157</f>
        <v>0</v>
      </c>
      <c r="U162" s="89">
        <f>U111+U126+U132+U137+U141+U145+U149+U153+U157</f>
        <v>1045.5</v>
      </c>
      <c r="V162" s="89">
        <f>V111+V126+V132+V137+V141+V145+V149+V153+V157</f>
        <v>107314.6</v>
      </c>
      <c r="W162" s="89">
        <f>W111+W126+W132+W141+W145+W153+W157</f>
        <v>0</v>
      </c>
      <c r="X162" s="26"/>
      <c r="Y162" s="26"/>
      <c r="Z162" s="26"/>
      <c r="AA162" s="26"/>
      <c r="AB162" s="26"/>
      <c r="AC162" s="26"/>
      <c r="AD162" s="26"/>
      <c r="AE162" s="26"/>
      <c r="AF162" s="26"/>
      <c r="AG162" s="26"/>
      <c r="AH162" s="26"/>
      <c r="AI162" s="26"/>
      <c r="AK162" s="90"/>
    </row>
    <row r="163" spans="1:37" s="58" customFormat="1" ht="15.75" x14ac:dyDescent="0.25">
      <c r="A163" s="282" t="s">
        <v>346</v>
      </c>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1"/>
    </row>
    <row r="164" spans="1:37" s="3" customFormat="1" ht="15.75" x14ac:dyDescent="0.25">
      <c r="A164" s="275" t="s">
        <v>71</v>
      </c>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6"/>
    </row>
    <row r="165" spans="1:37" s="2" customFormat="1" ht="141.75" x14ac:dyDescent="0.25">
      <c r="A165" s="24">
        <v>28</v>
      </c>
      <c r="B165" s="121" t="s">
        <v>72</v>
      </c>
      <c r="C165" s="6"/>
      <c r="D165" s="269" t="s">
        <v>672</v>
      </c>
      <c r="E165" s="269" t="s">
        <v>655</v>
      </c>
      <c r="F165" s="269" t="s">
        <v>74</v>
      </c>
      <c r="G165" s="91">
        <v>2018</v>
      </c>
      <c r="H165" s="91">
        <v>2020</v>
      </c>
      <c r="I165" s="46"/>
      <c r="J165" s="46"/>
      <c r="K165" s="46"/>
      <c r="L165" s="46"/>
      <c r="M165" s="48"/>
      <c r="N165" s="46"/>
      <c r="O165" s="46"/>
      <c r="P165" s="46"/>
      <c r="Q165" s="46"/>
      <c r="R165" s="48"/>
      <c r="S165" s="46"/>
      <c r="T165" s="46"/>
      <c r="U165" s="46"/>
      <c r="V165" s="46"/>
      <c r="W165" s="48"/>
      <c r="X165" s="6" t="s">
        <v>20</v>
      </c>
      <c r="Y165" s="6" t="s">
        <v>20</v>
      </c>
      <c r="Z165" s="6" t="s">
        <v>20</v>
      </c>
      <c r="AA165" s="6" t="s">
        <v>20</v>
      </c>
      <c r="AB165" s="6" t="s">
        <v>20</v>
      </c>
      <c r="AC165" s="6" t="s">
        <v>20</v>
      </c>
      <c r="AD165" s="6" t="s">
        <v>20</v>
      </c>
      <c r="AE165" s="6" t="s">
        <v>20</v>
      </c>
      <c r="AF165" s="6" t="s">
        <v>20</v>
      </c>
      <c r="AG165" s="6" t="s">
        <v>20</v>
      </c>
      <c r="AH165" s="6" t="s">
        <v>20</v>
      </c>
      <c r="AI165" s="6" t="s">
        <v>20</v>
      </c>
    </row>
    <row r="166" spans="1:37" s="3" customFormat="1" ht="94.5" x14ac:dyDescent="0.25">
      <c r="A166" s="92" t="s">
        <v>168</v>
      </c>
      <c r="B166" s="19" t="s">
        <v>347</v>
      </c>
      <c r="C166" s="9"/>
      <c r="D166" s="265"/>
      <c r="E166" s="265"/>
      <c r="F166" s="265"/>
      <c r="G166" s="93">
        <v>2018</v>
      </c>
      <c r="H166" s="93">
        <v>2020</v>
      </c>
      <c r="I166" s="43"/>
      <c r="J166" s="43"/>
      <c r="K166" s="43"/>
      <c r="L166" s="43"/>
      <c r="M166" s="49"/>
      <c r="N166" s="43"/>
      <c r="O166" s="43"/>
      <c r="P166" s="43"/>
      <c r="Q166" s="43"/>
      <c r="R166" s="49"/>
      <c r="S166" s="43"/>
      <c r="T166" s="43"/>
      <c r="U166" s="43"/>
      <c r="V166" s="43"/>
      <c r="W166" s="49"/>
      <c r="X166" s="9"/>
      <c r="Y166" s="9"/>
      <c r="Z166" s="9" t="s">
        <v>20</v>
      </c>
      <c r="AA166" s="9"/>
      <c r="AB166" s="9"/>
      <c r="AC166" s="9"/>
      <c r="AD166" s="9" t="s">
        <v>20</v>
      </c>
      <c r="AE166" s="9"/>
      <c r="AF166" s="9"/>
      <c r="AG166" s="9"/>
      <c r="AH166" s="9" t="s">
        <v>20</v>
      </c>
      <c r="AI166" s="9"/>
    </row>
    <row r="167" spans="1:37" s="3" customFormat="1" ht="78.75" x14ac:dyDescent="0.25">
      <c r="A167" s="92" t="s">
        <v>244</v>
      </c>
      <c r="B167" s="19" t="s">
        <v>372</v>
      </c>
      <c r="C167" s="9"/>
      <c r="D167" s="265"/>
      <c r="E167" s="265"/>
      <c r="F167" s="265"/>
      <c r="G167" s="93">
        <v>2018</v>
      </c>
      <c r="H167" s="93">
        <v>2018</v>
      </c>
      <c r="I167" s="43"/>
      <c r="J167" s="43"/>
      <c r="K167" s="43"/>
      <c r="L167" s="43"/>
      <c r="M167" s="49"/>
      <c r="N167" s="43"/>
      <c r="O167" s="43"/>
      <c r="P167" s="43"/>
      <c r="Q167" s="43"/>
      <c r="R167" s="49"/>
      <c r="S167" s="43"/>
      <c r="T167" s="43"/>
      <c r="U167" s="43"/>
      <c r="V167" s="43"/>
      <c r="W167" s="49"/>
      <c r="X167" s="9"/>
      <c r="Y167" s="9"/>
      <c r="Z167" s="9" t="s">
        <v>20</v>
      </c>
      <c r="AA167" s="9"/>
      <c r="AB167" s="9"/>
      <c r="AC167" s="9"/>
      <c r="AD167" s="9" t="s">
        <v>20</v>
      </c>
      <c r="AE167" s="9"/>
      <c r="AF167" s="9"/>
      <c r="AG167" s="9"/>
      <c r="AH167" s="9" t="s">
        <v>20</v>
      </c>
      <c r="AI167" s="9"/>
    </row>
    <row r="168" spans="1:37" s="3" customFormat="1" ht="63" x14ac:dyDescent="0.25">
      <c r="A168" s="16"/>
      <c r="B168" s="19" t="s">
        <v>425</v>
      </c>
      <c r="C168" s="9">
        <v>0</v>
      </c>
      <c r="D168" s="266"/>
      <c r="E168" s="266"/>
      <c r="F168" s="266"/>
      <c r="G168" s="93">
        <v>2018</v>
      </c>
      <c r="H168" s="93">
        <v>2020</v>
      </c>
      <c r="I168" s="43"/>
      <c r="J168" s="43"/>
      <c r="K168" s="43"/>
      <c r="L168" s="43"/>
      <c r="M168" s="49"/>
      <c r="N168" s="43"/>
      <c r="O168" s="43"/>
      <c r="P168" s="43"/>
      <c r="Q168" s="43"/>
      <c r="R168" s="49"/>
      <c r="S168" s="43"/>
      <c r="T168" s="43"/>
      <c r="U168" s="43"/>
      <c r="V168" s="43"/>
      <c r="W168" s="49"/>
      <c r="X168" s="9"/>
      <c r="Y168" s="9"/>
      <c r="Z168" s="9"/>
      <c r="AA168" s="9" t="s">
        <v>20</v>
      </c>
      <c r="AB168" s="9"/>
      <c r="AC168" s="9"/>
      <c r="AD168" s="9"/>
      <c r="AE168" s="9" t="s">
        <v>20</v>
      </c>
      <c r="AF168" s="9"/>
      <c r="AG168" s="9"/>
      <c r="AH168" s="9"/>
      <c r="AI168" s="9" t="s">
        <v>20</v>
      </c>
    </row>
    <row r="169" spans="1:37" s="2" customFormat="1" ht="94.5" x14ac:dyDescent="0.25">
      <c r="A169" s="71">
        <v>29</v>
      </c>
      <c r="B169" s="70" t="s">
        <v>73</v>
      </c>
      <c r="C169" s="6"/>
      <c r="D169" s="269" t="s">
        <v>670</v>
      </c>
      <c r="E169" s="269" t="s">
        <v>157</v>
      </c>
      <c r="F169" s="269" t="s">
        <v>75</v>
      </c>
      <c r="G169" s="91">
        <v>2018</v>
      </c>
      <c r="H169" s="91">
        <v>2020</v>
      </c>
      <c r="I169" s="41">
        <f>J169+K169+L169+M169</f>
        <v>47</v>
      </c>
      <c r="J169" s="41">
        <f>J170+J171</f>
        <v>0</v>
      </c>
      <c r="K169" s="41">
        <f t="shared" ref="K169:M169" si="75">K170+K171</f>
        <v>0</v>
      </c>
      <c r="L169" s="41">
        <f t="shared" si="75"/>
        <v>47</v>
      </c>
      <c r="M169" s="41">
        <f t="shared" si="75"/>
        <v>0</v>
      </c>
      <c r="N169" s="41">
        <f>O169+P169+Q169+R169</f>
        <v>47</v>
      </c>
      <c r="O169" s="41">
        <f>O170+O171</f>
        <v>0</v>
      </c>
      <c r="P169" s="41">
        <f t="shared" ref="P169" si="76">P170+P171</f>
        <v>0</v>
      </c>
      <c r="Q169" s="41">
        <f t="shared" ref="Q169" si="77">Q170+Q171</f>
        <v>47</v>
      </c>
      <c r="R169" s="94">
        <f t="shared" ref="R169" si="78">R170+R171</f>
        <v>0</v>
      </c>
      <c r="S169" s="41">
        <f>T169+U169+V169+W169</f>
        <v>47</v>
      </c>
      <c r="T169" s="41">
        <f>T170+T171</f>
        <v>0</v>
      </c>
      <c r="U169" s="41">
        <f t="shared" ref="U169" si="79">U170+U171</f>
        <v>0</v>
      </c>
      <c r="V169" s="41">
        <f t="shared" ref="V169" si="80">V170+V171</f>
        <v>47</v>
      </c>
      <c r="W169" s="94">
        <f t="shared" ref="W169" si="81">W170+W171</f>
        <v>0</v>
      </c>
      <c r="X169" s="6"/>
      <c r="Y169" s="6"/>
      <c r="Z169" s="6"/>
      <c r="AA169" s="6" t="s">
        <v>20</v>
      </c>
      <c r="AB169" s="6"/>
      <c r="AC169" s="6"/>
      <c r="AD169" s="6"/>
      <c r="AE169" s="6" t="s">
        <v>20</v>
      </c>
      <c r="AF169" s="6"/>
      <c r="AG169" s="6"/>
      <c r="AH169" s="6"/>
      <c r="AI169" s="70" t="s">
        <v>20</v>
      </c>
    </row>
    <row r="170" spans="1:37" s="3" customFormat="1" ht="31.5" x14ac:dyDescent="0.25">
      <c r="A170" s="95" t="s">
        <v>358</v>
      </c>
      <c r="B170" s="19" t="s">
        <v>401</v>
      </c>
      <c r="C170" s="9"/>
      <c r="D170" s="265"/>
      <c r="E170" s="265"/>
      <c r="F170" s="265"/>
      <c r="G170" s="93">
        <v>2018</v>
      </c>
      <c r="H170" s="96">
        <v>2020</v>
      </c>
      <c r="I170" s="41">
        <f>J170+K170+L170+M170</f>
        <v>47</v>
      </c>
      <c r="J170" s="42">
        <v>0</v>
      </c>
      <c r="K170" s="42">
        <v>0</v>
      </c>
      <c r="L170" s="42">
        <v>47</v>
      </c>
      <c r="M170" s="97">
        <v>0</v>
      </c>
      <c r="N170" s="41">
        <f>O170+P170+Q170+R170</f>
        <v>47</v>
      </c>
      <c r="O170" s="42">
        <v>0</v>
      </c>
      <c r="P170" s="42">
        <v>0</v>
      </c>
      <c r="Q170" s="42">
        <v>47</v>
      </c>
      <c r="R170" s="97">
        <v>0</v>
      </c>
      <c r="S170" s="41">
        <f>T170+U170+V170+W170</f>
        <v>47</v>
      </c>
      <c r="T170" s="42">
        <v>0</v>
      </c>
      <c r="U170" s="42">
        <v>0</v>
      </c>
      <c r="V170" s="42">
        <v>47</v>
      </c>
      <c r="W170" s="97">
        <v>0</v>
      </c>
      <c r="X170" s="9"/>
      <c r="Y170" s="9" t="s">
        <v>20</v>
      </c>
      <c r="Z170" s="9"/>
      <c r="AA170" s="9"/>
      <c r="AB170" s="9"/>
      <c r="AC170" s="9" t="s">
        <v>20</v>
      </c>
      <c r="AD170" s="9"/>
      <c r="AE170" s="9"/>
      <c r="AF170" s="9"/>
      <c r="AG170" s="9" t="s">
        <v>20</v>
      </c>
      <c r="AH170" s="9"/>
      <c r="AI170" s="19"/>
    </row>
    <row r="171" spans="1:37" s="3" customFormat="1" ht="47.25" x14ac:dyDescent="0.25">
      <c r="A171" s="95" t="s">
        <v>359</v>
      </c>
      <c r="B171" s="19" t="s">
        <v>225</v>
      </c>
      <c r="C171" s="9"/>
      <c r="D171" s="265"/>
      <c r="E171" s="265"/>
      <c r="F171" s="265"/>
      <c r="G171" s="93">
        <v>2018</v>
      </c>
      <c r="H171" s="96">
        <v>2020</v>
      </c>
      <c r="I171" s="41">
        <f t="shared" ref="I171" si="82">J171+K171+L171+M171</f>
        <v>0</v>
      </c>
      <c r="J171" s="42">
        <v>0</v>
      </c>
      <c r="K171" s="42">
        <v>0</v>
      </c>
      <c r="L171" s="42">
        <v>0</v>
      </c>
      <c r="M171" s="97">
        <v>0</v>
      </c>
      <c r="N171" s="41">
        <v>0</v>
      </c>
      <c r="O171" s="42">
        <v>0</v>
      </c>
      <c r="P171" s="42">
        <v>0</v>
      </c>
      <c r="Q171" s="42">
        <v>0</v>
      </c>
      <c r="R171" s="97">
        <v>0</v>
      </c>
      <c r="S171" s="41">
        <v>0</v>
      </c>
      <c r="T171" s="42">
        <v>0</v>
      </c>
      <c r="U171" s="42">
        <v>0</v>
      </c>
      <c r="V171" s="42">
        <v>0</v>
      </c>
      <c r="W171" s="97">
        <v>0</v>
      </c>
      <c r="X171" s="9"/>
      <c r="Y171" s="9" t="s">
        <v>20</v>
      </c>
      <c r="Z171" s="9"/>
      <c r="AA171" s="9"/>
      <c r="AB171" s="9"/>
      <c r="AC171" s="9" t="s">
        <v>20</v>
      </c>
      <c r="AD171" s="98"/>
      <c r="AE171" s="9"/>
      <c r="AF171" s="9"/>
      <c r="AG171" s="9" t="s">
        <v>20</v>
      </c>
      <c r="AH171" s="9"/>
      <c r="AI171" s="19"/>
    </row>
    <row r="172" spans="1:37" s="3" customFormat="1" ht="63" x14ac:dyDescent="0.25">
      <c r="A172" s="16"/>
      <c r="B172" s="4" t="s">
        <v>410</v>
      </c>
      <c r="C172" s="9"/>
      <c r="D172" s="266"/>
      <c r="E172" s="266"/>
      <c r="F172" s="266"/>
      <c r="G172" s="93">
        <v>2018</v>
      </c>
      <c r="H172" s="96">
        <v>2020</v>
      </c>
      <c r="I172" s="43"/>
      <c r="J172" s="43"/>
      <c r="K172" s="43"/>
      <c r="L172" s="43"/>
      <c r="M172" s="49"/>
      <c r="N172" s="43"/>
      <c r="O172" s="43"/>
      <c r="P172" s="43"/>
      <c r="Q172" s="43"/>
      <c r="R172" s="49"/>
      <c r="S172" s="43"/>
      <c r="T172" s="43"/>
      <c r="U172" s="43"/>
      <c r="V172" s="43"/>
      <c r="W172" s="49"/>
      <c r="X172" s="9"/>
      <c r="Y172" s="9" t="s">
        <v>20</v>
      </c>
      <c r="Z172" s="9"/>
      <c r="AA172" s="9"/>
      <c r="AB172" s="9"/>
      <c r="AC172" s="9" t="s">
        <v>20</v>
      </c>
      <c r="AD172" s="99"/>
      <c r="AE172" s="9"/>
      <c r="AF172" s="9"/>
      <c r="AG172" s="9" t="s">
        <v>20</v>
      </c>
      <c r="AH172" s="9"/>
      <c r="AI172" s="19"/>
    </row>
    <row r="173" spans="1:37" s="3" customFormat="1" ht="15.75" x14ac:dyDescent="0.25">
      <c r="A173" s="275" t="s">
        <v>78</v>
      </c>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7"/>
    </row>
    <row r="174" spans="1:37" s="2" customFormat="1" ht="63" x14ac:dyDescent="0.25">
      <c r="A174" s="24">
        <v>30</v>
      </c>
      <c r="B174" s="15" t="s">
        <v>76</v>
      </c>
      <c r="C174" s="6"/>
      <c r="D174" s="269" t="s">
        <v>670</v>
      </c>
      <c r="E174" s="269" t="s">
        <v>157</v>
      </c>
      <c r="F174" s="269" t="s">
        <v>99</v>
      </c>
      <c r="G174" s="91">
        <v>2018</v>
      </c>
      <c r="H174" s="91">
        <v>2018</v>
      </c>
      <c r="I174" s="46"/>
      <c r="J174" s="46"/>
      <c r="K174" s="46"/>
      <c r="L174" s="46"/>
      <c r="M174" s="48"/>
      <c r="N174" s="46"/>
      <c r="O174" s="46"/>
      <c r="P174" s="46"/>
      <c r="Q174" s="46"/>
      <c r="R174" s="48"/>
      <c r="S174" s="46"/>
      <c r="T174" s="46"/>
      <c r="U174" s="46"/>
      <c r="V174" s="46"/>
      <c r="W174" s="48"/>
      <c r="X174" s="6" t="s">
        <v>20</v>
      </c>
      <c r="Y174" s="6" t="s">
        <v>20</v>
      </c>
      <c r="Z174" s="6" t="s">
        <v>20</v>
      </c>
      <c r="AA174" s="6" t="s">
        <v>20</v>
      </c>
      <c r="AB174" s="6"/>
      <c r="AC174" s="6"/>
      <c r="AD174" s="6"/>
      <c r="AE174" s="6"/>
      <c r="AF174" s="6"/>
      <c r="AG174" s="6"/>
      <c r="AH174" s="6"/>
      <c r="AI174" s="121"/>
    </row>
    <row r="175" spans="1:37" s="2" customFormat="1" ht="31.5" x14ac:dyDescent="0.25">
      <c r="A175" s="24"/>
      <c r="B175" s="159" t="s">
        <v>426</v>
      </c>
      <c r="C175" s="6"/>
      <c r="D175" s="265"/>
      <c r="E175" s="265"/>
      <c r="F175" s="265"/>
      <c r="G175" s="93">
        <v>2018</v>
      </c>
      <c r="H175" s="93">
        <v>2018</v>
      </c>
      <c r="I175" s="46"/>
      <c r="J175" s="46"/>
      <c r="K175" s="46"/>
      <c r="L175" s="46"/>
      <c r="M175" s="48"/>
      <c r="N175" s="46"/>
      <c r="O175" s="46"/>
      <c r="P175" s="46"/>
      <c r="Q175" s="46"/>
      <c r="R175" s="48"/>
      <c r="S175" s="46"/>
      <c r="T175" s="46"/>
      <c r="U175" s="46"/>
      <c r="V175" s="46"/>
      <c r="W175" s="48"/>
      <c r="X175" s="6" t="s">
        <v>20</v>
      </c>
      <c r="Y175" s="6" t="s">
        <v>20</v>
      </c>
      <c r="Z175" s="6" t="s">
        <v>20</v>
      </c>
      <c r="AA175" s="6" t="s">
        <v>20</v>
      </c>
      <c r="AB175" s="6"/>
      <c r="AC175" s="6"/>
      <c r="AD175" s="6"/>
      <c r="AE175" s="6"/>
      <c r="AF175" s="6"/>
      <c r="AG175" s="6"/>
      <c r="AH175" s="6"/>
      <c r="AI175" s="125"/>
    </row>
    <row r="176" spans="1:37" s="3" customFormat="1" ht="31.5" x14ac:dyDescent="0.25">
      <c r="A176" s="25"/>
      <c r="B176" s="4" t="s">
        <v>411</v>
      </c>
      <c r="C176" s="9">
        <v>0</v>
      </c>
      <c r="D176" s="266"/>
      <c r="E176" s="266"/>
      <c r="F176" s="266"/>
      <c r="G176" s="93">
        <v>2018</v>
      </c>
      <c r="H176" s="93">
        <v>2018</v>
      </c>
      <c r="I176" s="43"/>
      <c r="J176" s="43"/>
      <c r="K176" s="43"/>
      <c r="L176" s="43"/>
      <c r="M176" s="49"/>
      <c r="N176" s="43"/>
      <c r="O176" s="43"/>
      <c r="P176" s="43"/>
      <c r="Q176" s="43"/>
      <c r="R176" s="49"/>
      <c r="S176" s="43"/>
      <c r="T176" s="43"/>
      <c r="U176" s="43"/>
      <c r="V176" s="43"/>
      <c r="W176" s="49"/>
      <c r="X176" s="9" t="s">
        <v>20</v>
      </c>
      <c r="Y176" s="9" t="s">
        <v>20</v>
      </c>
      <c r="Z176" s="9" t="s">
        <v>20</v>
      </c>
      <c r="AA176" s="9"/>
      <c r="AB176" s="9"/>
      <c r="AC176" s="9"/>
      <c r="AD176" s="9"/>
      <c r="AE176" s="9"/>
      <c r="AF176" s="9"/>
      <c r="AG176" s="9"/>
      <c r="AH176" s="9"/>
      <c r="AI176" s="19"/>
    </row>
    <row r="177" spans="1:35" s="2" customFormat="1" ht="78.75" x14ac:dyDescent="0.25">
      <c r="A177" s="24">
        <v>31</v>
      </c>
      <c r="B177" s="15" t="s">
        <v>77</v>
      </c>
      <c r="C177" s="6"/>
      <c r="D177" s="269" t="s">
        <v>670</v>
      </c>
      <c r="E177" s="269" t="s">
        <v>157</v>
      </c>
      <c r="F177" s="133" t="s">
        <v>240</v>
      </c>
      <c r="G177" s="91">
        <v>2018</v>
      </c>
      <c r="H177" s="91">
        <v>2018</v>
      </c>
      <c r="I177" s="46"/>
      <c r="J177" s="46"/>
      <c r="K177" s="46"/>
      <c r="L177" s="46"/>
      <c r="M177" s="48"/>
      <c r="N177" s="46"/>
      <c r="O177" s="46"/>
      <c r="P177" s="46"/>
      <c r="Q177" s="46"/>
      <c r="R177" s="48"/>
      <c r="S177" s="46"/>
      <c r="T177" s="46"/>
      <c r="U177" s="46"/>
      <c r="V177" s="46"/>
      <c r="W177" s="48"/>
      <c r="X177" s="6" t="s">
        <v>20</v>
      </c>
      <c r="Y177" s="6" t="s">
        <v>20</v>
      </c>
      <c r="Z177" s="6" t="s">
        <v>20</v>
      </c>
      <c r="AA177" s="6"/>
      <c r="AB177" s="6"/>
      <c r="AC177" s="6"/>
      <c r="AD177" s="6"/>
      <c r="AE177" s="6"/>
      <c r="AF177" s="6"/>
      <c r="AG177" s="6"/>
      <c r="AH177" s="6"/>
      <c r="AI177" s="121"/>
    </row>
    <row r="178" spans="1:35" s="3" customFormat="1" ht="63" x14ac:dyDescent="0.25">
      <c r="A178" s="25"/>
      <c r="B178" s="4" t="s">
        <v>412</v>
      </c>
      <c r="C178" s="9"/>
      <c r="D178" s="266"/>
      <c r="E178" s="266"/>
      <c r="F178" s="25"/>
      <c r="G178" s="93">
        <v>2018</v>
      </c>
      <c r="H178" s="93">
        <v>2018</v>
      </c>
      <c r="I178" s="43"/>
      <c r="J178" s="43"/>
      <c r="K178" s="43"/>
      <c r="L178" s="43"/>
      <c r="M178" s="49"/>
      <c r="N178" s="43"/>
      <c r="O178" s="43"/>
      <c r="P178" s="43"/>
      <c r="Q178" s="43"/>
      <c r="R178" s="49"/>
      <c r="S178" s="43"/>
      <c r="T178" s="43"/>
      <c r="U178" s="43"/>
      <c r="V178" s="43"/>
      <c r="W178" s="49"/>
      <c r="X178" s="9"/>
      <c r="Y178" s="9"/>
      <c r="Z178" s="9"/>
      <c r="AA178" s="9" t="s">
        <v>20</v>
      </c>
      <c r="AB178" s="65"/>
      <c r="AC178" s="65"/>
      <c r="AD178" s="9"/>
      <c r="AE178" s="9"/>
      <c r="AF178" s="9"/>
      <c r="AG178" s="9"/>
      <c r="AH178" s="9"/>
      <c r="AI178" s="19"/>
    </row>
    <row r="179" spans="1:35" s="2" customFormat="1" ht="120" customHeight="1" x14ac:dyDescent="0.25">
      <c r="A179" s="24">
        <v>32</v>
      </c>
      <c r="B179" s="15" t="s">
        <v>79</v>
      </c>
      <c r="C179" s="6"/>
      <c r="D179" s="253" t="s">
        <v>670</v>
      </c>
      <c r="E179" s="157" t="s">
        <v>157</v>
      </c>
      <c r="F179" s="157" t="s">
        <v>103</v>
      </c>
      <c r="G179" s="91"/>
      <c r="H179" s="91"/>
      <c r="I179" s="41">
        <f>J179+K179+L179+M179</f>
        <v>0</v>
      </c>
      <c r="J179" s="41">
        <v>0</v>
      </c>
      <c r="K179" s="41">
        <v>0</v>
      </c>
      <c r="L179" s="41">
        <v>0</v>
      </c>
      <c r="M179" s="94">
        <v>0</v>
      </c>
      <c r="N179" s="41">
        <f>O179+P179+Q179+R179</f>
        <v>0</v>
      </c>
      <c r="O179" s="41">
        <v>0</v>
      </c>
      <c r="P179" s="41">
        <v>0</v>
      </c>
      <c r="Q179" s="41">
        <v>0</v>
      </c>
      <c r="R179" s="94">
        <v>0</v>
      </c>
      <c r="S179" s="41">
        <f>T179+U179+V179+W179</f>
        <v>0</v>
      </c>
      <c r="T179" s="41">
        <v>0</v>
      </c>
      <c r="U179" s="41">
        <v>0</v>
      </c>
      <c r="V179" s="41">
        <v>0</v>
      </c>
      <c r="W179" s="94">
        <v>0</v>
      </c>
      <c r="X179" s="6"/>
      <c r="Y179" s="6"/>
      <c r="Z179" s="6"/>
      <c r="AA179" s="6"/>
      <c r="AB179" s="6"/>
      <c r="AC179" s="128"/>
      <c r="AD179" s="21"/>
      <c r="AE179" s="6"/>
      <c r="AF179" s="6"/>
      <c r="AG179" s="6"/>
      <c r="AH179" s="6"/>
      <c r="AI179" s="121"/>
    </row>
    <row r="180" spans="1:35" s="2" customFormat="1" ht="78.75" x14ac:dyDescent="0.25">
      <c r="A180" s="24" t="s">
        <v>172</v>
      </c>
      <c r="B180" s="15" t="s">
        <v>80</v>
      </c>
      <c r="C180" s="6"/>
      <c r="D180" s="269" t="s">
        <v>670</v>
      </c>
      <c r="E180" s="269" t="s">
        <v>157</v>
      </c>
      <c r="F180" s="269" t="s">
        <v>104</v>
      </c>
      <c r="G180" s="37">
        <v>2018</v>
      </c>
      <c r="H180" s="38">
        <v>2020</v>
      </c>
      <c r="I180" s="46"/>
      <c r="J180" s="46"/>
      <c r="K180" s="46"/>
      <c r="L180" s="46"/>
      <c r="M180" s="48"/>
      <c r="N180" s="46"/>
      <c r="O180" s="46"/>
      <c r="P180" s="46"/>
      <c r="Q180" s="46"/>
      <c r="R180" s="48"/>
      <c r="S180" s="46"/>
      <c r="T180" s="46"/>
      <c r="U180" s="46"/>
      <c r="V180" s="46"/>
      <c r="W180" s="48"/>
      <c r="X180" s="6" t="s">
        <v>20</v>
      </c>
      <c r="Y180" s="6" t="s">
        <v>20</v>
      </c>
      <c r="Z180" s="6" t="s">
        <v>20</v>
      </c>
      <c r="AA180" s="6" t="s">
        <v>20</v>
      </c>
      <c r="AB180" s="6" t="s">
        <v>20</v>
      </c>
      <c r="AC180" s="6" t="s">
        <v>20</v>
      </c>
      <c r="AD180" s="6" t="s">
        <v>20</v>
      </c>
      <c r="AE180" s="6" t="s">
        <v>20</v>
      </c>
      <c r="AF180" s="6" t="s">
        <v>20</v>
      </c>
      <c r="AG180" s="6" t="s">
        <v>20</v>
      </c>
      <c r="AH180" s="6" t="s">
        <v>20</v>
      </c>
      <c r="AI180" s="6" t="s">
        <v>20</v>
      </c>
    </row>
    <row r="181" spans="1:35" s="3" customFormat="1" ht="63" x14ac:dyDescent="0.25">
      <c r="A181" s="25" t="s">
        <v>173</v>
      </c>
      <c r="B181" s="4" t="s">
        <v>102</v>
      </c>
      <c r="C181" s="9"/>
      <c r="D181" s="265"/>
      <c r="E181" s="265"/>
      <c r="F181" s="265"/>
      <c r="G181" s="100">
        <v>2018</v>
      </c>
      <c r="H181" s="101">
        <v>2020</v>
      </c>
      <c r="I181" s="43"/>
      <c r="J181" s="43"/>
      <c r="K181" s="43"/>
      <c r="L181" s="43"/>
      <c r="M181" s="49"/>
      <c r="N181" s="43"/>
      <c r="O181" s="43"/>
      <c r="P181" s="43"/>
      <c r="Q181" s="43"/>
      <c r="R181" s="49"/>
      <c r="S181" s="43"/>
      <c r="T181" s="43"/>
      <c r="U181" s="43"/>
      <c r="V181" s="43"/>
      <c r="W181" s="49"/>
      <c r="X181" s="9" t="s">
        <v>20</v>
      </c>
      <c r="Y181" s="9" t="s">
        <v>20</v>
      </c>
      <c r="Z181" s="9" t="s">
        <v>20</v>
      </c>
      <c r="AA181" s="9" t="s">
        <v>20</v>
      </c>
      <c r="AB181" s="9" t="s">
        <v>20</v>
      </c>
      <c r="AC181" s="9" t="s">
        <v>20</v>
      </c>
      <c r="AD181" s="9" t="s">
        <v>20</v>
      </c>
      <c r="AE181" s="9" t="s">
        <v>20</v>
      </c>
      <c r="AF181" s="9" t="s">
        <v>20</v>
      </c>
      <c r="AG181" s="9" t="s">
        <v>20</v>
      </c>
      <c r="AH181" s="9" t="s">
        <v>20</v>
      </c>
      <c r="AI181" s="9" t="s">
        <v>20</v>
      </c>
    </row>
    <row r="182" spans="1:35" s="3" customFormat="1" ht="63" x14ac:dyDescent="0.25">
      <c r="A182" s="25" t="s">
        <v>305</v>
      </c>
      <c r="B182" s="4" t="s">
        <v>348</v>
      </c>
      <c r="C182" s="9"/>
      <c r="D182" s="265"/>
      <c r="E182" s="265"/>
      <c r="F182" s="265"/>
      <c r="G182" s="100">
        <v>2018</v>
      </c>
      <c r="H182" s="101">
        <v>2020</v>
      </c>
      <c r="I182" s="43"/>
      <c r="J182" s="43"/>
      <c r="K182" s="43"/>
      <c r="L182" s="43"/>
      <c r="M182" s="49"/>
      <c r="N182" s="43"/>
      <c r="O182" s="43"/>
      <c r="P182" s="43"/>
      <c r="Q182" s="43"/>
      <c r="R182" s="49"/>
      <c r="S182" s="43"/>
      <c r="T182" s="43"/>
      <c r="U182" s="43"/>
      <c r="V182" s="43"/>
      <c r="W182" s="49"/>
      <c r="X182" s="9" t="s">
        <v>20</v>
      </c>
      <c r="Y182" s="9" t="s">
        <v>20</v>
      </c>
      <c r="Z182" s="9" t="s">
        <v>20</v>
      </c>
      <c r="AA182" s="9" t="s">
        <v>20</v>
      </c>
      <c r="AB182" s="9" t="s">
        <v>20</v>
      </c>
      <c r="AC182" s="9" t="s">
        <v>20</v>
      </c>
      <c r="AD182" s="9" t="s">
        <v>20</v>
      </c>
      <c r="AE182" s="9" t="s">
        <v>20</v>
      </c>
      <c r="AF182" s="9" t="s">
        <v>20</v>
      </c>
      <c r="AG182" s="9" t="s">
        <v>20</v>
      </c>
      <c r="AH182" s="9" t="s">
        <v>20</v>
      </c>
      <c r="AI182" s="9" t="s">
        <v>20</v>
      </c>
    </row>
    <row r="183" spans="1:35" s="3" customFormat="1" ht="63" x14ac:dyDescent="0.25">
      <c r="A183" s="25"/>
      <c r="B183" s="4" t="s">
        <v>429</v>
      </c>
      <c r="C183" s="9"/>
      <c r="D183" s="266"/>
      <c r="E183" s="266"/>
      <c r="F183" s="266"/>
      <c r="G183" s="100">
        <v>2018</v>
      </c>
      <c r="H183" s="101">
        <v>2020</v>
      </c>
      <c r="I183" s="43"/>
      <c r="J183" s="43"/>
      <c r="K183" s="43"/>
      <c r="L183" s="43"/>
      <c r="M183" s="49"/>
      <c r="N183" s="43"/>
      <c r="O183" s="43"/>
      <c r="P183" s="43"/>
      <c r="Q183" s="43"/>
      <c r="R183" s="49"/>
      <c r="S183" s="43"/>
      <c r="T183" s="43"/>
      <c r="U183" s="43"/>
      <c r="V183" s="43"/>
      <c r="W183" s="49"/>
      <c r="X183" s="9" t="s">
        <v>20</v>
      </c>
      <c r="Y183" s="9" t="s">
        <v>20</v>
      </c>
      <c r="Z183" s="9" t="s">
        <v>20</v>
      </c>
      <c r="AA183" s="9" t="s">
        <v>20</v>
      </c>
      <c r="AB183" s="9" t="s">
        <v>20</v>
      </c>
      <c r="AC183" s="9" t="s">
        <v>20</v>
      </c>
      <c r="AD183" s="9" t="s">
        <v>20</v>
      </c>
      <c r="AE183" s="9" t="s">
        <v>20</v>
      </c>
      <c r="AF183" s="9" t="s">
        <v>20</v>
      </c>
      <c r="AG183" s="9" t="s">
        <v>20</v>
      </c>
      <c r="AH183" s="9" t="s">
        <v>20</v>
      </c>
      <c r="AI183" s="9" t="s">
        <v>20</v>
      </c>
    </row>
    <row r="184" spans="1:35" s="2" customFormat="1" ht="78.75" x14ac:dyDescent="0.25">
      <c r="A184" s="24" t="s">
        <v>174</v>
      </c>
      <c r="B184" s="15" t="s">
        <v>153</v>
      </c>
      <c r="C184" s="6"/>
      <c r="D184" s="269" t="s">
        <v>670</v>
      </c>
      <c r="E184" s="269" t="s">
        <v>157</v>
      </c>
      <c r="F184" s="269" t="s">
        <v>105</v>
      </c>
      <c r="G184" s="91">
        <v>2018</v>
      </c>
      <c r="H184" s="91">
        <v>2018</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70"/>
    </row>
    <row r="185" spans="1:35" s="3" customFormat="1" ht="47.25" x14ac:dyDescent="0.25">
      <c r="A185" s="25" t="s">
        <v>360</v>
      </c>
      <c r="B185" s="4" t="s">
        <v>100</v>
      </c>
      <c r="C185" s="9"/>
      <c r="D185" s="265"/>
      <c r="E185" s="265"/>
      <c r="F185" s="265"/>
      <c r="G185" s="93">
        <v>2018</v>
      </c>
      <c r="H185" s="93">
        <v>2018</v>
      </c>
      <c r="I185" s="43"/>
      <c r="J185" s="43"/>
      <c r="K185" s="43"/>
      <c r="L185" s="43"/>
      <c r="M185" s="49"/>
      <c r="N185" s="43"/>
      <c r="O185" s="43"/>
      <c r="P185" s="43"/>
      <c r="Q185" s="43"/>
      <c r="R185" s="49"/>
      <c r="S185" s="43"/>
      <c r="T185" s="43"/>
      <c r="U185" s="43"/>
      <c r="V185" s="43"/>
      <c r="W185" s="49"/>
      <c r="X185" s="9" t="s">
        <v>20</v>
      </c>
      <c r="Y185" s="9" t="s">
        <v>20</v>
      </c>
      <c r="Z185" s="9" t="s">
        <v>20</v>
      </c>
      <c r="AA185" s="9" t="s">
        <v>20</v>
      </c>
      <c r="AB185" s="9"/>
      <c r="AC185" s="9"/>
      <c r="AD185" s="9"/>
      <c r="AE185" s="9"/>
      <c r="AF185" s="9"/>
      <c r="AG185" s="9"/>
      <c r="AH185" s="9"/>
      <c r="AI185" s="19"/>
    </row>
    <row r="186" spans="1:35" s="3" customFormat="1" ht="47.25" x14ac:dyDescent="0.25">
      <c r="A186" s="25" t="s">
        <v>361</v>
      </c>
      <c r="B186" s="4" t="s">
        <v>101</v>
      </c>
      <c r="C186" s="9"/>
      <c r="D186" s="265"/>
      <c r="E186" s="265"/>
      <c r="F186" s="265"/>
      <c r="G186" s="62">
        <v>2018</v>
      </c>
      <c r="H186" s="62">
        <v>2018</v>
      </c>
      <c r="I186" s="43"/>
      <c r="J186" s="43"/>
      <c r="K186" s="43"/>
      <c r="L186" s="43"/>
      <c r="M186" s="49"/>
      <c r="N186" s="43"/>
      <c r="O186" s="43"/>
      <c r="P186" s="43"/>
      <c r="Q186" s="43"/>
      <c r="R186" s="49"/>
      <c r="S186" s="43"/>
      <c r="T186" s="43"/>
      <c r="U186" s="43"/>
      <c r="V186" s="43"/>
      <c r="W186" s="49"/>
      <c r="X186" s="9"/>
      <c r="Y186" s="9"/>
      <c r="Z186" s="9" t="s">
        <v>20</v>
      </c>
      <c r="AA186" s="9" t="s">
        <v>20</v>
      </c>
      <c r="AB186" s="9"/>
      <c r="AC186" s="9"/>
      <c r="AD186" s="9"/>
      <c r="AE186" s="9"/>
      <c r="AF186" s="9"/>
      <c r="AG186" s="9"/>
      <c r="AH186" s="9"/>
      <c r="AI186" s="19"/>
    </row>
    <row r="187" spans="1:35" s="3" customFormat="1" ht="63" x14ac:dyDescent="0.25">
      <c r="A187" s="25"/>
      <c r="B187" s="4" t="s">
        <v>430</v>
      </c>
      <c r="C187" s="9">
        <v>0</v>
      </c>
      <c r="D187" s="266"/>
      <c r="E187" s="266"/>
      <c r="F187" s="266"/>
      <c r="G187" s="62">
        <v>2018</v>
      </c>
      <c r="H187" s="62">
        <v>2018</v>
      </c>
      <c r="I187" s="43"/>
      <c r="J187" s="43"/>
      <c r="K187" s="43"/>
      <c r="L187" s="43"/>
      <c r="M187" s="49"/>
      <c r="N187" s="43"/>
      <c r="O187" s="43"/>
      <c r="P187" s="43"/>
      <c r="Q187" s="43"/>
      <c r="R187" s="49"/>
      <c r="S187" s="43"/>
      <c r="T187" s="43"/>
      <c r="U187" s="43"/>
      <c r="V187" s="43"/>
      <c r="W187" s="49"/>
      <c r="X187" s="9"/>
      <c r="Y187" s="9"/>
      <c r="Z187" s="9"/>
      <c r="AA187" s="9" t="s">
        <v>20</v>
      </c>
      <c r="AB187" s="9"/>
      <c r="AC187" s="9"/>
      <c r="AD187" s="9"/>
      <c r="AE187" s="9"/>
      <c r="AF187" s="9"/>
      <c r="AG187" s="9"/>
      <c r="AH187" s="9"/>
      <c r="AI187" s="19"/>
    </row>
    <row r="188" spans="1:35" s="2" customFormat="1" ht="94.5" x14ac:dyDescent="0.25">
      <c r="A188" s="24">
        <v>35</v>
      </c>
      <c r="B188" s="15" t="s">
        <v>433</v>
      </c>
      <c r="C188" s="6"/>
      <c r="D188" s="269" t="s">
        <v>670</v>
      </c>
      <c r="E188" s="269" t="s">
        <v>157</v>
      </c>
      <c r="F188" s="269" t="s">
        <v>106</v>
      </c>
      <c r="G188" s="129">
        <v>2018</v>
      </c>
      <c r="H188" s="129">
        <v>2018</v>
      </c>
      <c r="I188" s="46"/>
      <c r="J188" s="46"/>
      <c r="K188" s="46"/>
      <c r="L188" s="46"/>
      <c r="M188" s="48"/>
      <c r="N188" s="46"/>
      <c r="O188" s="46"/>
      <c r="P188" s="46"/>
      <c r="Q188" s="46"/>
      <c r="R188" s="48"/>
      <c r="S188" s="46"/>
      <c r="T188" s="46"/>
      <c r="U188" s="46"/>
      <c r="V188" s="46"/>
      <c r="W188" s="48"/>
      <c r="X188" s="6" t="s">
        <v>20</v>
      </c>
      <c r="Y188" s="6" t="s">
        <v>20</v>
      </c>
      <c r="Z188" s="6" t="s">
        <v>20</v>
      </c>
      <c r="AA188" s="6" t="s">
        <v>20</v>
      </c>
      <c r="AB188" s="6"/>
      <c r="AC188" s="6"/>
      <c r="AD188" s="6"/>
      <c r="AE188" s="6"/>
      <c r="AF188" s="6"/>
      <c r="AG188" s="6"/>
      <c r="AH188" s="6"/>
      <c r="AI188" s="121"/>
    </row>
    <row r="189" spans="1:35" s="2" customFormat="1" ht="63" x14ac:dyDescent="0.25">
      <c r="A189" s="24" t="s">
        <v>432</v>
      </c>
      <c r="B189" s="4" t="s">
        <v>434</v>
      </c>
      <c r="C189" s="6"/>
      <c r="D189" s="265"/>
      <c r="E189" s="265"/>
      <c r="F189" s="265"/>
      <c r="G189" s="62">
        <v>2018</v>
      </c>
      <c r="H189" s="62">
        <v>2018</v>
      </c>
      <c r="I189" s="46"/>
      <c r="J189" s="46"/>
      <c r="K189" s="46"/>
      <c r="L189" s="46"/>
      <c r="M189" s="48"/>
      <c r="N189" s="46"/>
      <c r="O189" s="46"/>
      <c r="P189" s="46"/>
      <c r="Q189" s="46"/>
      <c r="R189" s="48"/>
      <c r="S189" s="46"/>
      <c r="T189" s="46"/>
      <c r="U189" s="46"/>
      <c r="V189" s="46"/>
      <c r="W189" s="48"/>
      <c r="X189" s="6" t="s">
        <v>20</v>
      </c>
      <c r="Y189" s="6" t="s">
        <v>20</v>
      </c>
      <c r="Z189" s="6" t="s">
        <v>20</v>
      </c>
      <c r="AA189" s="6" t="s">
        <v>20</v>
      </c>
      <c r="AB189" s="6"/>
      <c r="AC189" s="6"/>
      <c r="AD189" s="6"/>
      <c r="AE189" s="6"/>
      <c r="AF189" s="6"/>
      <c r="AG189" s="6"/>
      <c r="AH189" s="6"/>
      <c r="AI189" s="125"/>
    </row>
    <row r="190" spans="1:35" s="3" customFormat="1" ht="47.25" x14ac:dyDescent="0.25">
      <c r="A190" s="25"/>
      <c r="B190" s="4" t="s">
        <v>431</v>
      </c>
      <c r="C190" s="9">
        <v>0</v>
      </c>
      <c r="D190" s="266"/>
      <c r="E190" s="266"/>
      <c r="F190" s="266"/>
      <c r="G190" s="62">
        <v>2018</v>
      </c>
      <c r="H190" s="62">
        <v>2018</v>
      </c>
      <c r="I190" s="43"/>
      <c r="J190" s="43"/>
      <c r="K190" s="43"/>
      <c r="L190" s="43"/>
      <c r="M190" s="49"/>
      <c r="N190" s="43"/>
      <c r="O190" s="43"/>
      <c r="P190" s="43"/>
      <c r="Q190" s="43"/>
      <c r="R190" s="49"/>
      <c r="S190" s="43"/>
      <c r="T190" s="43"/>
      <c r="U190" s="43"/>
      <c r="V190" s="43"/>
      <c r="W190" s="49"/>
      <c r="X190" s="6" t="s">
        <v>20</v>
      </c>
      <c r="Y190" s="6" t="s">
        <v>20</v>
      </c>
      <c r="Z190" s="6" t="s">
        <v>20</v>
      </c>
      <c r="AA190" s="9" t="s">
        <v>20</v>
      </c>
      <c r="AB190" s="9"/>
      <c r="AC190" s="9"/>
      <c r="AD190" s="9"/>
      <c r="AE190" s="9"/>
      <c r="AF190" s="9"/>
      <c r="AG190" s="9"/>
      <c r="AH190" s="9"/>
      <c r="AI190" s="19"/>
    </row>
    <row r="191" spans="1:35" s="3" customFormat="1" ht="15.75" x14ac:dyDescent="0.25">
      <c r="A191" s="275" t="s">
        <v>81</v>
      </c>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7"/>
    </row>
    <row r="192" spans="1:35" s="2" customFormat="1" ht="78.75" x14ac:dyDescent="0.25">
      <c r="A192" s="24" t="s">
        <v>175</v>
      </c>
      <c r="B192" s="15" t="s">
        <v>154</v>
      </c>
      <c r="C192" s="121"/>
      <c r="D192" s="269" t="s">
        <v>673</v>
      </c>
      <c r="E192" s="269" t="s">
        <v>107</v>
      </c>
      <c r="F192" s="269" t="s">
        <v>108</v>
      </c>
      <c r="G192" s="91">
        <v>2018</v>
      </c>
      <c r="H192" s="102">
        <v>2020</v>
      </c>
      <c r="I192" s="37"/>
      <c r="J192" s="37"/>
      <c r="K192" s="37"/>
      <c r="L192" s="37"/>
      <c r="M192" s="37"/>
      <c r="N192" s="37"/>
      <c r="O192" s="37"/>
      <c r="P192" s="37"/>
      <c r="Q192" s="37"/>
      <c r="R192" s="37"/>
      <c r="S192" s="37"/>
      <c r="T192" s="37"/>
      <c r="U192" s="37"/>
      <c r="V192" s="37"/>
      <c r="W192" s="37"/>
      <c r="X192" s="6" t="s">
        <v>20</v>
      </c>
      <c r="Y192" s="6" t="s">
        <v>20</v>
      </c>
      <c r="Z192" s="6" t="s">
        <v>20</v>
      </c>
      <c r="AA192" s="6" t="s">
        <v>20</v>
      </c>
      <c r="AB192" s="6" t="s">
        <v>20</v>
      </c>
      <c r="AC192" s="6" t="s">
        <v>20</v>
      </c>
      <c r="AD192" s="6" t="s">
        <v>20</v>
      </c>
      <c r="AE192" s="6" t="s">
        <v>20</v>
      </c>
      <c r="AF192" s="6" t="s">
        <v>20</v>
      </c>
      <c r="AG192" s="6" t="s">
        <v>20</v>
      </c>
      <c r="AH192" s="6" t="s">
        <v>20</v>
      </c>
      <c r="AI192" s="6" t="s">
        <v>20</v>
      </c>
    </row>
    <row r="193" spans="1:35" s="3" customFormat="1" ht="94.5" x14ac:dyDescent="0.25">
      <c r="A193" s="25" t="s">
        <v>221</v>
      </c>
      <c r="B193" s="4" t="s">
        <v>331</v>
      </c>
      <c r="C193" s="121"/>
      <c r="D193" s="265"/>
      <c r="E193" s="265"/>
      <c r="F193" s="265"/>
      <c r="G193" s="93">
        <v>2018</v>
      </c>
      <c r="H193" s="96">
        <v>2020</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47.25" x14ac:dyDescent="0.25">
      <c r="A194" s="25" t="s">
        <v>313</v>
      </c>
      <c r="B194" s="4" t="s">
        <v>349</v>
      </c>
      <c r="C194" s="125"/>
      <c r="D194" s="265"/>
      <c r="E194" s="265"/>
      <c r="F194" s="265"/>
      <c r="G194" s="93">
        <v>2018</v>
      </c>
      <c r="H194" s="96">
        <v>2020</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3" customFormat="1" ht="67.5" customHeight="1" x14ac:dyDescent="0.25">
      <c r="A195" s="23"/>
      <c r="B195" s="4" t="s">
        <v>435</v>
      </c>
      <c r="C195" s="70"/>
      <c r="D195" s="266"/>
      <c r="E195" s="266"/>
      <c r="F195" s="266"/>
      <c r="G195" s="93">
        <v>2018</v>
      </c>
      <c r="H195" s="96">
        <v>2020</v>
      </c>
      <c r="I195" s="37"/>
      <c r="J195" s="37"/>
      <c r="K195" s="37"/>
      <c r="L195" s="37"/>
      <c r="M195" s="37"/>
      <c r="N195" s="37"/>
      <c r="O195" s="37"/>
      <c r="P195" s="37"/>
      <c r="Q195" s="37"/>
      <c r="R195" s="37"/>
      <c r="S195" s="37"/>
      <c r="T195" s="37"/>
      <c r="U195" s="37"/>
      <c r="V195" s="37"/>
      <c r="W195" s="37"/>
      <c r="X195" s="9" t="s">
        <v>20</v>
      </c>
      <c r="Y195" s="9" t="s">
        <v>20</v>
      </c>
      <c r="Z195" s="9" t="s">
        <v>20</v>
      </c>
      <c r="AA195" s="9" t="s">
        <v>20</v>
      </c>
      <c r="AB195" s="9" t="s">
        <v>20</v>
      </c>
      <c r="AC195" s="9" t="s">
        <v>20</v>
      </c>
      <c r="AD195" s="9" t="s">
        <v>20</v>
      </c>
      <c r="AE195" s="9" t="s">
        <v>20</v>
      </c>
      <c r="AF195" s="9" t="s">
        <v>20</v>
      </c>
      <c r="AG195" s="9" t="s">
        <v>20</v>
      </c>
      <c r="AH195" s="9" t="s">
        <v>20</v>
      </c>
      <c r="AI195" s="9" t="s">
        <v>20</v>
      </c>
    </row>
    <row r="196" spans="1:35" s="2" customFormat="1" ht="78.75" x14ac:dyDescent="0.25">
      <c r="A196" s="24" t="s">
        <v>176</v>
      </c>
      <c r="B196" s="15" t="s">
        <v>82</v>
      </c>
      <c r="C196" s="70"/>
      <c r="D196" s="269" t="s">
        <v>670</v>
      </c>
      <c r="E196" s="269" t="s">
        <v>157</v>
      </c>
      <c r="F196" s="269" t="s">
        <v>109</v>
      </c>
      <c r="G196" s="91">
        <v>2018</v>
      </c>
      <c r="H196" s="102">
        <v>2020</v>
      </c>
      <c r="I196" s="37"/>
      <c r="J196" s="37"/>
      <c r="K196" s="37"/>
      <c r="L196" s="37"/>
      <c r="M196" s="37"/>
      <c r="N196" s="37"/>
      <c r="O196" s="37"/>
      <c r="P196" s="37"/>
      <c r="Q196" s="37"/>
      <c r="R196" s="37"/>
      <c r="S196" s="37"/>
      <c r="T196" s="37"/>
      <c r="U196" s="37"/>
      <c r="V196" s="37"/>
      <c r="W196" s="37"/>
      <c r="X196" s="6" t="s">
        <v>20</v>
      </c>
      <c r="Y196" s="6" t="s">
        <v>20</v>
      </c>
      <c r="Z196" s="6" t="s">
        <v>20</v>
      </c>
      <c r="AA196" s="6" t="s">
        <v>20</v>
      </c>
      <c r="AB196" s="6" t="s">
        <v>20</v>
      </c>
      <c r="AC196" s="6" t="s">
        <v>20</v>
      </c>
      <c r="AD196" s="6" t="s">
        <v>20</v>
      </c>
      <c r="AE196" s="6" t="s">
        <v>20</v>
      </c>
      <c r="AF196" s="6" t="s">
        <v>20</v>
      </c>
      <c r="AG196" s="6" t="s">
        <v>20</v>
      </c>
      <c r="AH196" s="6" t="s">
        <v>20</v>
      </c>
      <c r="AI196" s="6" t="s">
        <v>20</v>
      </c>
    </row>
    <row r="197" spans="1:35" s="3" customFormat="1" ht="78" customHeight="1" x14ac:dyDescent="0.25">
      <c r="A197" s="25" t="s">
        <v>134</v>
      </c>
      <c r="B197" s="4" t="s">
        <v>314</v>
      </c>
      <c r="C197" s="70"/>
      <c r="D197" s="265"/>
      <c r="E197" s="265"/>
      <c r="F197" s="265"/>
      <c r="G197" s="93">
        <v>2018</v>
      </c>
      <c r="H197" s="96">
        <v>2020</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3" customFormat="1" ht="69" customHeight="1" x14ac:dyDescent="0.25">
      <c r="A198" s="25" t="s">
        <v>350</v>
      </c>
      <c r="B198" s="4" t="s">
        <v>315</v>
      </c>
      <c r="C198" s="116"/>
      <c r="D198" s="265"/>
      <c r="E198" s="265"/>
      <c r="F198" s="266"/>
      <c r="G198" s="93">
        <v>2018</v>
      </c>
      <c r="H198" s="96">
        <v>2020</v>
      </c>
      <c r="I198" s="37"/>
      <c r="J198" s="37"/>
      <c r="K198" s="37"/>
      <c r="L198" s="37"/>
      <c r="M198" s="37"/>
      <c r="N198" s="37"/>
      <c r="O198" s="37"/>
      <c r="P198" s="37"/>
      <c r="Q198" s="37"/>
      <c r="R198" s="37"/>
      <c r="S198" s="37"/>
      <c r="T198" s="37"/>
      <c r="U198" s="37"/>
      <c r="V198" s="37"/>
      <c r="W198" s="37"/>
      <c r="X198" s="9" t="s">
        <v>20</v>
      </c>
      <c r="Y198" s="9" t="s">
        <v>20</v>
      </c>
      <c r="Z198" s="9" t="s">
        <v>20</v>
      </c>
      <c r="AA198" s="9" t="s">
        <v>20</v>
      </c>
      <c r="AB198" s="9" t="s">
        <v>20</v>
      </c>
      <c r="AC198" s="9" t="s">
        <v>20</v>
      </c>
      <c r="AD198" s="9" t="s">
        <v>20</v>
      </c>
      <c r="AE198" s="9" t="s">
        <v>20</v>
      </c>
      <c r="AF198" s="9" t="s">
        <v>20</v>
      </c>
      <c r="AG198" s="9" t="s">
        <v>20</v>
      </c>
      <c r="AH198" s="9" t="s">
        <v>20</v>
      </c>
      <c r="AI198" s="9" t="s">
        <v>20</v>
      </c>
    </row>
    <row r="199" spans="1:35" s="3" customFormat="1" ht="84" customHeight="1" x14ac:dyDescent="0.25">
      <c r="A199" s="23"/>
      <c r="B199" s="4" t="s">
        <v>436</v>
      </c>
      <c r="C199" s="19">
        <v>0</v>
      </c>
      <c r="D199" s="266"/>
      <c r="E199" s="266"/>
      <c r="F199" s="23"/>
      <c r="G199" s="93">
        <v>2018</v>
      </c>
      <c r="H199" s="96">
        <v>2020</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2" customFormat="1" ht="115.5" customHeight="1" x14ac:dyDescent="0.25">
      <c r="A200" s="24" t="s">
        <v>177</v>
      </c>
      <c r="B200" s="15" t="s">
        <v>83</v>
      </c>
      <c r="C200" s="70"/>
      <c r="D200" s="278" t="s">
        <v>673</v>
      </c>
      <c r="E200" s="269" t="s">
        <v>107</v>
      </c>
      <c r="F200" s="269" t="s">
        <v>110</v>
      </c>
      <c r="G200" s="91">
        <v>2018</v>
      </c>
      <c r="H200" s="102">
        <v>2020</v>
      </c>
      <c r="I200" s="103">
        <f>J200+K200+L200+M200</f>
        <v>0</v>
      </c>
      <c r="J200" s="103">
        <f>J201</f>
        <v>0</v>
      </c>
      <c r="K200" s="103">
        <f t="shared" ref="K200:M200" si="83">K201</f>
        <v>0</v>
      </c>
      <c r="L200" s="103">
        <f t="shared" si="83"/>
        <v>0</v>
      </c>
      <c r="M200" s="103">
        <f t="shared" si="83"/>
        <v>0</v>
      </c>
      <c r="N200" s="103">
        <f>O200+P200+Q200+R200</f>
        <v>0</v>
      </c>
      <c r="O200" s="103">
        <f>O201</f>
        <v>0</v>
      </c>
      <c r="P200" s="103">
        <f t="shared" ref="P200:R200" si="84">P201</f>
        <v>0</v>
      </c>
      <c r="Q200" s="103">
        <f t="shared" si="84"/>
        <v>0</v>
      </c>
      <c r="R200" s="103">
        <f t="shared" si="84"/>
        <v>0</v>
      </c>
      <c r="S200" s="103">
        <f>T200+U200+V200+W200</f>
        <v>0</v>
      </c>
      <c r="T200" s="103">
        <f>T201</f>
        <v>0</v>
      </c>
      <c r="U200" s="103">
        <f t="shared" ref="U200:W200" si="85">U201</f>
        <v>0</v>
      </c>
      <c r="V200" s="103">
        <f t="shared" si="85"/>
        <v>0</v>
      </c>
      <c r="W200" s="103">
        <f t="shared" si="85"/>
        <v>0</v>
      </c>
      <c r="X200" s="6" t="s">
        <v>20</v>
      </c>
      <c r="Y200" s="6" t="s">
        <v>20</v>
      </c>
      <c r="Z200" s="6" t="s">
        <v>20</v>
      </c>
      <c r="AA200" s="6" t="s">
        <v>20</v>
      </c>
      <c r="AB200" s="6" t="s">
        <v>20</v>
      </c>
      <c r="AC200" s="6" t="s">
        <v>20</v>
      </c>
      <c r="AD200" s="6" t="s">
        <v>20</v>
      </c>
      <c r="AE200" s="6" t="s">
        <v>20</v>
      </c>
      <c r="AF200" s="6" t="s">
        <v>20</v>
      </c>
      <c r="AG200" s="6" t="s">
        <v>20</v>
      </c>
      <c r="AH200" s="6" t="s">
        <v>20</v>
      </c>
      <c r="AI200" s="6" t="s">
        <v>20</v>
      </c>
    </row>
    <row r="201" spans="1:35" s="3" customFormat="1" ht="104.25" customHeight="1" x14ac:dyDescent="0.25">
      <c r="A201" s="25" t="s">
        <v>178</v>
      </c>
      <c r="B201" s="104" t="s">
        <v>260</v>
      </c>
      <c r="C201" s="70"/>
      <c r="D201" s="278"/>
      <c r="E201" s="265"/>
      <c r="F201" s="265"/>
      <c r="G201" s="93">
        <v>2018</v>
      </c>
      <c r="H201" s="96">
        <v>2020</v>
      </c>
      <c r="I201" s="40">
        <f>J201+K201+L201+M201</f>
        <v>0</v>
      </c>
      <c r="J201" s="40">
        <v>0</v>
      </c>
      <c r="K201" s="40">
        <v>0</v>
      </c>
      <c r="L201" s="40">
        <v>0</v>
      </c>
      <c r="M201" s="40">
        <v>0</v>
      </c>
      <c r="N201" s="40">
        <f>O201+P201+Q201+R201</f>
        <v>0</v>
      </c>
      <c r="O201" s="40">
        <v>0</v>
      </c>
      <c r="P201" s="40">
        <v>0</v>
      </c>
      <c r="Q201" s="40">
        <v>0</v>
      </c>
      <c r="R201" s="40">
        <v>0</v>
      </c>
      <c r="S201" s="40">
        <f>T201+U201+V201+W201</f>
        <v>0</v>
      </c>
      <c r="T201" s="40">
        <v>0</v>
      </c>
      <c r="U201" s="40">
        <v>0</v>
      </c>
      <c r="V201" s="40">
        <v>0</v>
      </c>
      <c r="W201" s="40">
        <v>0</v>
      </c>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3" customFormat="1" ht="94.5" x14ac:dyDescent="0.25">
      <c r="A202" s="23"/>
      <c r="B202" s="4" t="s">
        <v>261</v>
      </c>
      <c r="C202" s="70"/>
      <c r="D202" s="278"/>
      <c r="E202" s="266"/>
      <c r="F202" s="266"/>
      <c r="G202" s="93">
        <v>2018</v>
      </c>
      <c r="H202" s="96">
        <v>2020</v>
      </c>
      <c r="I202" s="37"/>
      <c r="J202" s="37"/>
      <c r="K202" s="37"/>
      <c r="L202" s="37"/>
      <c r="M202" s="37"/>
      <c r="N202" s="37"/>
      <c r="O202" s="37"/>
      <c r="P202" s="37"/>
      <c r="Q202" s="37"/>
      <c r="R202" s="37"/>
      <c r="S202" s="37"/>
      <c r="T202" s="37"/>
      <c r="U202" s="37"/>
      <c r="V202" s="37"/>
      <c r="W202" s="37"/>
      <c r="X202" s="9" t="s">
        <v>20</v>
      </c>
      <c r="Y202" s="9" t="s">
        <v>20</v>
      </c>
      <c r="Z202" s="9" t="s">
        <v>20</v>
      </c>
      <c r="AA202" s="9" t="s">
        <v>20</v>
      </c>
      <c r="AB202" s="9" t="s">
        <v>20</v>
      </c>
      <c r="AC202" s="9" t="s">
        <v>20</v>
      </c>
      <c r="AD202" s="9" t="s">
        <v>20</v>
      </c>
      <c r="AE202" s="9" t="s">
        <v>20</v>
      </c>
      <c r="AF202" s="9" t="s">
        <v>20</v>
      </c>
      <c r="AG202" s="9" t="s">
        <v>20</v>
      </c>
      <c r="AH202" s="9" t="s">
        <v>20</v>
      </c>
      <c r="AI202" s="9" t="s">
        <v>20</v>
      </c>
    </row>
    <row r="203" spans="1:35" s="2" customFormat="1" ht="94.5" x14ac:dyDescent="0.25">
      <c r="A203" s="24">
        <v>39</v>
      </c>
      <c r="B203" s="15" t="s">
        <v>84</v>
      </c>
      <c r="C203" s="125"/>
      <c r="D203" s="278" t="s">
        <v>673</v>
      </c>
      <c r="E203" s="278" t="s">
        <v>107</v>
      </c>
      <c r="F203" s="278" t="s">
        <v>111</v>
      </c>
      <c r="G203" s="91">
        <v>2018</v>
      </c>
      <c r="H203" s="102">
        <v>2020</v>
      </c>
      <c r="I203" s="37"/>
      <c r="J203" s="37"/>
      <c r="K203" s="37"/>
      <c r="L203" s="37"/>
      <c r="M203" s="37"/>
      <c r="N203" s="37"/>
      <c r="O203" s="37"/>
      <c r="P203" s="37"/>
      <c r="Q203" s="37"/>
      <c r="R203" s="37"/>
      <c r="S203" s="37"/>
      <c r="T203" s="37"/>
      <c r="U203" s="37"/>
      <c r="V203" s="37"/>
      <c r="W203" s="37"/>
      <c r="X203" s="6" t="s">
        <v>20</v>
      </c>
      <c r="Y203" s="6" t="s">
        <v>20</v>
      </c>
      <c r="Z203" s="6" t="s">
        <v>20</v>
      </c>
      <c r="AA203" s="6" t="s">
        <v>20</v>
      </c>
      <c r="AB203" s="6" t="s">
        <v>20</v>
      </c>
      <c r="AC203" s="6" t="s">
        <v>20</v>
      </c>
      <c r="AD203" s="6" t="s">
        <v>20</v>
      </c>
      <c r="AE203" s="6" t="s">
        <v>20</v>
      </c>
      <c r="AF203" s="6" t="s">
        <v>20</v>
      </c>
      <c r="AG203" s="6" t="s">
        <v>20</v>
      </c>
      <c r="AH203" s="6" t="s">
        <v>20</v>
      </c>
      <c r="AI203" s="6" t="s">
        <v>20</v>
      </c>
    </row>
    <row r="204" spans="1:35" s="3" customFormat="1" ht="123.75" customHeight="1" x14ac:dyDescent="0.25">
      <c r="A204" s="25" t="s">
        <v>135</v>
      </c>
      <c r="B204" s="15" t="s">
        <v>262</v>
      </c>
      <c r="C204" s="125"/>
      <c r="D204" s="278"/>
      <c r="E204" s="278"/>
      <c r="F204" s="278"/>
      <c r="G204" s="93">
        <v>2018</v>
      </c>
      <c r="H204" s="96">
        <v>2020</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94.5" x14ac:dyDescent="0.25">
      <c r="A205" s="25" t="s">
        <v>683</v>
      </c>
      <c r="B205" s="15" t="s">
        <v>351</v>
      </c>
      <c r="C205" s="125"/>
      <c r="D205" s="278"/>
      <c r="E205" s="278"/>
      <c r="F205" s="278"/>
      <c r="G205" s="93">
        <v>2018</v>
      </c>
      <c r="H205" s="96">
        <v>2020</v>
      </c>
      <c r="I205" s="37"/>
      <c r="J205" s="37"/>
      <c r="K205" s="37"/>
      <c r="L205" s="37"/>
      <c r="M205" s="37"/>
      <c r="N205" s="37"/>
      <c r="O205" s="37"/>
      <c r="P205" s="37"/>
      <c r="Q205" s="37"/>
      <c r="R205" s="37"/>
      <c r="S205" s="37"/>
      <c r="T205" s="37"/>
      <c r="U205" s="37"/>
      <c r="V205" s="37"/>
      <c r="W205" s="37"/>
      <c r="X205" s="9" t="s">
        <v>20</v>
      </c>
      <c r="Y205" s="9" t="s">
        <v>20</v>
      </c>
      <c r="Z205" s="9" t="s">
        <v>20</v>
      </c>
      <c r="AA205" s="9" t="s">
        <v>20</v>
      </c>
      <c r="AB205" s="9" t="s">
        <v>20</v>
      </c>
      <c r="AC205" s="9" t="s">
        <v>20</v>
      </c>
      <c r="AD205" s="9" t="s">
        <v>20</v>
      </c>
      <c r="AE205" s="9" t="s">
        <v>20</v>
      </c>
      <c r="AF205" s="9" t="s">
        <v>20</v>
      </c>
      <c r="AG205" s="9" t="s">
        <v>20</v>
      </c>
      <c r="AH205" s="9" t="s">
        <v>20</v>
      </c>
      <c r="AI205" s="9" t="s">
        <v>20</v>
      </c>
    </row>
    <row r="206" spans="1:35" s="3" customFormat="1" ht="63" x14ac:dyDescent="0.25">
      <c r="A206" s="23"/>
      <c r="B206" s="4" t="s">
        <v>437</v>
      </c>
      <c r="C206" s="125">
        <v>0</v>
      </c>
      <c r="D206" s="152"/>
      <c r="E206" s="152"/>
      <c r="F206" s="131"/>
      <c r="G206" s="93">
        <v>2018</v>
      </c>
      <c r="H206" s="96">
        <v>2020</v>
      </c>
      <c r="I206" s="37"/>
      <c r="J206" s="37"/>
      <c r="K206" s="37"/>
      <c r="L206" s="37"/>
      <c r="M206" s="37"/>
      <c r="N206" s="37"/>
      <c r="O206" s="37"/>
      <c r="P206" s="37"/>
      <c r="Q206" s="37"/>
      <c r="R206" s="37"/>
      <c r="S206" s="37"/>
      <c r="T206" s="37"/>
      <c r="U206" s="37"/>
      <c r="V206" s="37"/>
      <c r="W206" s="37"/>
      <c r="X206" s="9" t="s">
        <v>20</v>
      </c>
      <c r="Y206" s="9" t="s">
        <v>20</v>
      </c>
      <c r="Z206" s="9" t="s">
        <v>20</v>
      </c>
      <c r="AA206" s="9" t="s">
        <v>20</v>
      </c>
      <c r="AB206" s="9" t="s">
        <v>20</v>
      </c>
      <c r="AC206" s="9" t="s">
        <v>20</v>
      </c>
      <c r="AD206" s="9" t="s">
        <v>20</v>
      </c>
      <c r="AE206" s="9" t="s">
        <v>20</v>
      </c>
      <c r="AF206" s="9" t="s">
        <v>20</v>
      </c>
      <c r="AG206" s="9" t="s">
        <v>20</v>
      </c>
      <c r="AH206" s="9" t="s">
        <v>20</v>
      </c>
      <c r="AI206" s="9" t="s">
        <v>20</v>
      </c>
    </row>
    <row r="207" spans="1:35" s="2" customFormat="1" ht="126" x14ac:dyDescent="0.25">
      <c r="A207" s="24">
        <v>40</v>
      </c>
      <c r="B207" s="15" t="s">
        <v>85</v>
      </c>
      <c r="C207" s="121"/>
      <c r="D207" s="269" t="s">
        <v>682</v>
      </c>
      <c r="E207" s="269" t="s">
        <v>157</v>
      </c>
      <c r="F207" s="269" t="s">
        <v>111</v>
      </c>
      <c r="G207" s="91">
        <v>2018</v>
      </c>
      <c r="H207" s="102">
        <v>2020</v>
      </c>
      <c r="I207" s="37"/>
      <c r="J207" s="37"/>
      <c r="K207" s="37"/>
      <c r="L207" s="37"/>
      <c r="M207" s="37"/>
      <c r="N207" s="37"/>
      <c r="O207" s="37"/>
      <c r="P207" s="37"/>
      <c r="Q207" s="37"/>
      <c r="R207" s="37"/>
      <c r="S207" s="37"/>
      <c r="T207" s="37"/>
      <c r="U207" s="37"/>
      <c r="V207" s="37"/>
      <c r="W207" s="37"/>
      <c r="X207" s="6" t="s">
        <v>20</v>
      </c>
      <c r="Y207" s="6" t="s">
        <v>20</v>
      </c>
      <c r="Z207" s="6" t="s">
        <v>20</v>
      </c>
      <c r="AA207" s="6" t="s">
        <v>20</v>
      </c>
      <c r="AB207" s="6" t="s">
        <v>20</v>
      </c>
      <c r="AC207" s="6" t="s">
        <v>20</v>
      </c>
      <c r="AD207" s="6" t="s">
        <v>20</v>
      </c>
      <c r="AE207" s="6" t="s">
        <v>20</v>
      </c>
      <c r="AF207" s="6" t="s">
        <v>20</v>
      </c>
      <c r="AG207" s="6" t="s">
        <v>20</v>
      </c>
      <c r="AH207" s="6" t="s">
        <v>20</v>
      </c>
      <c r="AI207" s="6" t="s">
        <v>20</v>
      </c>
    </row>
    <row r="208" spans="1:35" s="3" customFormat="1" ht="88.5" customHeight="1" x14ac:dyDescent="0.25">
      <c r="A208" s="25" t="s">
        <v>179</v>
      </c>
      <c r="B208" s="15" t="s">
        <v>263</v>
      </c>
      <c r="C208" s="70"/>
      <c r="D208" s="265"/>
      <c r="E208" s="265"/>
      <c r="F208" s="265"/>
      <c r="G208" s="93">
        <v>2018</v>
      </c>
      <c r="H208" s="96">
        <v>2020</v>
      </c>
      <c r="I208" s="37"/>
      <c r="J208" s="37"/>
      <c r="K208" s="37"/>
      <c r="L208" s="37"/>
      <c r="M208" s="37"/>
      <c r="N208" s="37"/>
      <c r="O208" s="37"/>
      <c r="P208" s="37"/>
      <c r="Q208" s="37"/>
      <c r="R208" s="37"/>
      <c r="S208" s="37"/>
      <c r="T208" s="37"/>
      <c r="U208" s="37"/>
      <c r="V208" s="37"/>
      <c r="W208" s="37"/>
      <c r="X208" s="9" t="s">
        <v>20</v>
      </c>
      <c r="Y208" s="9" t="s">
        <v>20</v>
      </c>
      <c r="Z208" s="9" t="s">
        <v>20</v>
      </c>
      <c r="AA208" s="9" t="s">
        <v>20</v>
      </c>
      <c r="AB208" s="9" t="s">
        <v>20</v>
      </c>
      <c r="AC208" s="9" t="s">
        <v>20</v>
      </c>
      <c r="AD208" s="9" t="s">
        <v>20</v>
      </c>
      <c r="AE208" s="9" t="s">
        <v>20</v>
      </c>
      <c r="AF208" s="9" t="s">
        <v>20</v>
      </c>
      <c r="AG208" s="9" t="s">
        <v>20</v>
      </c>
      <c r="AH208" s="9" t="s">
        <v>20</v>
      </c>
      <c r="AI208" s="9" t="s">
        <v>20</v>
      </c>
    </row>
    <row r="209" spans="1:35" s="3" customFormat="1" ht="93.75" customHeight="1" x14ac:dyDescent="0.25">
      <c r="A209" s="23"/>
      <c r="B209" s="15" t="s">
        <v>438</v>
      </c>
      <c r="C209" s="70"/>
      <c r="D209" s="266"/>
      <c r="E209" s="266"/>
      <c r="F209" s="266"/>
      <c r="G209" s="93">
        <v>2018</v>
      </c>
      <c r="H209" s="96">
        <v>2020</v>
      </c>
      <c r="I209" s="37"/>
      <c r="J209" s="37"/>
      <c r="K209" s="37"/>
      <c r="L209" s="37"/>
      <c r="M209" s="37"/>
      <c r="N209" s="37"/>
      <c r="O209" s="37"/>
      <c r="P209" s="37"/>
      <c r="Q209" s="37"/>
      <c r="R209" s="37"/>
      <c r="S209" s="37"/>
      <c r="T209" s="37"/>
      <c r="U209" s="37"/>
      <c r="V209" s="37"/>
      <c r="W209" s="37"/>
      <c r="X209" s="9" t="s">
        <v>20</v>
      </c>
      <c r="Y209" s="9" t="s">
        <v>20</v>
      </c>
      <c r="Z209" s="9" t="s">
        <v>20</v>
      </c>
      <c r="AA209" s="9" t="s">
        <v>20</v>
      </c>
      <c r="AB209" s="9" t="s">
        <v>20</v>
      </c>
      <c r="AC209" s="9" t="s">
        <v>20</v>
      </c>
      <c r="AD209" s="9" t="s">
        <v>20</v>
      </c>
      <c r="AE209" s="9" t="s">
        <v>20</v>
      </c>
      <c r="AF209" s="9" t="s">
        <v>20</v>
      </c>
      <c r="AG209" s="9" t="s">
        <v>20</v>
      </c>
      <c r="AH209" s="9" t="s">
        <v>20</v>
      </c>
      <c r="AI209" s="9" t="s">
        <v>20</v>
      </c>
    </row>
    <row r="210" spans="1:35" s="3" customFormat="1" ht="15.75" x14ac:dyDescent="0.25">
      <c r="A210" s="275" t="s">
        <v>86</v>
      </c>
      <c r="B210" s="285"/>
      <c r="C210" s="285"/>
      <c r="D210" s="285"/>
      <c r="E210" s="285"/>
      <c r="F210" s="285"/>
      <c r="G210" s="285"/>
      <c r="H210" s="285"/>
      <c r="I210" s="285"/>
      <c r="J210" s="285"/>
      <c r="K210" s="285"/>
      <c r="L210" s="285"/>
      <c r="M210" s="285"/>
      <c r="N210" s="285"/>
      <c r="O210" s="285"/>
      <c r="P210" s="285"/>
      <c r="Q210" s="285"/>
      <c r="R210" s="285"/>
      <c r="S210" s="285"/>
      <c r="T210" s="285"/>
      <c r="U210" s="285"/>
      <c r="V210" s="285"/>
      <c r="W210" s="285"/>
      <c r="X210" s="285"/>
      <c r="Y210" s="285"/>
      <c r="Z210" s="285"/>
      <c r="AA210" s="285"/>
      <c r="AB210" s="285"/>
      <c r="AC210" s="285"/>
      <c r="AD210" s="285"/>
      <c r="AE210" s="285"/>
      <c r="AF210" s="285"/>
      <c r="AG210" s="285"/>
      <c r="AH210" s="285"/>
      <c r="AI210" s="286"/>
    </row>
    <row r="211" spans="1:35" s="2" customFormat="1" ht="94.5" x14ac:dyDescent="0.25">
      <c r="A211" s="24" t="s">
        <v>362</v>
      </c>
      <c r="B211" s="15" t="s">
        <v>87</v>
      </c>
      <c r="C211" s="121"/>
      <c r="D211" s="269" t="s">
        <v>670</v>
      </c>
      <c r="E211" s="269" t="s">
        <v>157</v>
      </c>
      <c r="F211" s="269" t="s">
        <v>112</v>
      </c>
      <c r="G211" s="91">
        <v>2018</v>
      </c>
      <c r="H211" s="102">
        <v>2020</v>
      </c>
      <c r="I211" s="41">
        <f t="shared" ref="I211:W211" si="86">I212</f>
        <v>60</v>
      </c>
      <c r="J211" s="41">
        <f t="shared" si="86"/>
        <v>0</v>
      </c>
      <c r="K211" s="41">
        <f t="shared" si="86"/>
        <v>0</v>
      </c>
      <c r="L211" s="41">
        <f t="shared" si="86"/>
        <v>60</v>
      </c>
      <c r="M211" s="94">
        <f t="shared" si="86"/>
        <v>0</v>
      </c>
      <c r="N211" s="41">
        <f t="shared" si="86"/>
        <v>60</v>
      </c>
      <c r="O211" s="41">
        <f t="shared" si="86"/>
        <v>0</v>
      </c>
      <c r="P211" s="41">
        <f t="shared" si="86"/>
        <v>0</v>
      </c>
      <c r="Q211" s="41">
        <f t="shared" si="86"/>
        <v>60</v>
      </c>
      <c r="R211" s="94">
        <f t="shared" si="86"/>
        <v>0</v>
      </c>
      <c r="S211" s="41">
        <f t="shared" si="86"/>
        <v>60</v>
      </c>
      <c r="T211" s="41">
        <f t="shared" si="86"/>
        <v>0</v>
      </c>
      <c r="U211" s="41">
        <f t="shared" si="86"/>
        <v>0</v>
      </c>
      <c r="V211" s="41">
        <f t="shared" si="86"/>
        <v>60</v>
      </c>
      <c r="W211" s="94">
        <f t="shared" si="86"/>
        <v>0</v>
      </c>
      <c r="X211" s="121" t="s">
        <v>20</v>
      </c>
      <c r="Y211" s="121" t="s">
        <v>20</v>
      </c>
      <c r="Z211" s="121" t="s">
        <v>20</v>
      </c>
      <c r="AA211" s="121" t="s">
        <v>20</v>
      </c>
      <c r="AB211" s="125" t="s">
        <v>20</v>
      </c>
      <c r="AC211" s="125" t="s">
        <v>20</v>
      </c>
      <c r="AD211" s="125" t="s">
        <v>20</v>
      </c>
      <c r="AE211" s="125" t="s">
        <v>20</v>
      </c>
      <c r="AF211" s="125" t="s">
        <v>20</v>
      </c>
      <c r="AG211" s="125" t="s">
        <v>20</v>
      </c>
      <c r="AH211" s="125" t="s">
        <v>20</v>
      </c>
      <c r="AI211" s="125" t="s">
        <v>20</v>
      </c>
    </row>
    <row r="212" spans="1:35" s="3" customFormat="1" ht="54.75" customHeight="1" x14ac:dyDescent="0.25">
      <c r="A212" s="25" t="s">
        <v>363</v>
      </c>
      <c r="B212" s="15" t="s">
        <v>264</v>
      </c>
      <c r="C212" s="121"/>
      <c r="D212" s="265"/>
      <c r="E212" s="265"/>
      <c r="F212" s="265"/>
      <c r="G212" s="93">
        <v>2018</v>
      </c>
      <c r="H212" s="96">
        <v>2020</v>
      </c>
      <c r="I212" s="105">
        <f>J212+K212+L212+M212</f>
        <v>60</v>
      </c>
      <c r="J212" s="105">
        <v>0</v>
      </c>
      <c r="K212" s="105">
        <v>0</v>
      </c>
      <c r="L212" s="105">
        <v>60</v>
      </c>
      <c r="M212" s="106">
        <v>0</v>
      </c>
      <c r="N212" s="105">
        <f>O212+P212+Q212+R212</f>
        <v>60</v>
      </c>
      <c r="O212" s="105">
        <v>0</v>
      </c>
      <c r="P212" s="105">
        <v>0</v>
      </c>
      <c r="Q212" s="105">
        <v>60</v>
      </c>
      <c r="R212" s="106">
        <v>0</v>
      </c>
      <c r="S212" s="105">
        <f>T212+U212+V212+W212</f>
        <v>60</v>
      </c>
      <c r="T212" s="105">
        <v>0</v>
      </c>
      <c r="U212" s="105">
        <v>0</v>
      </c>
      <c r="V212" s="105">
        <v>60</v>
      </c>
      <c r="W212" s="106">
        <v>0</v>
      </c>
      <c r="X212" s="19" t="s">
        <v>20</v>
      </c>
      <c r="Y212" s="19" t="s">
        <v>20</v>
      </c>
      <c r="Z212" s="19" t="s">
        <v>20</v>
      </c>
      <c r="AA212" s="19" t="s">
        <v>20</v>
      </c>
      <c r="AB212" s="19" t="s">
        <v>20</v>
      </c>
      <c r="AC212" s="19" t="s">
        <v>20</v>
      </c>
      <c r="AD212" s="19" t="s">
        <v>20</v>
      </c>
      <c r="AE212" s="19" t="s">
        <v>20</v>
      </c>
      <c r="AF212" s="19" t="s">
        <v>20</v>
      </c>
      <c r="AG212" s="19" t="s">
        <v>20</v>
      </c>
      <c r="AH212" s="19" t="s">
        <v>20</v>
      </c>
      <c r="AI212" s="19" t="s">
        <v>20</v>
      </c>
    </row>
    <row r="213" spans="1:35" s="3" customFormat="1" ht="39" customHeight="1" x14ac:dyDescent="0.25">
      <c r="A213" s="23"/>
      <c r="B213" s="4" t="s">
        <v>439</v>
      </c>
      <c r="C213" s="121"/>
      <c r="D213" s="266"/>
      <c r="E213" s="266"/>
      <c r="F213" s="266"/>
      <c r="G213" s="93">
        <v>2018</v>
      </c>
      <c r="H213" s="96">
        <v>2020</v>
      </c>
      <c r="I213" s="37"/>
      <c r="J213" s="37"/>
      <c r="K213" s="37"/>
      <c r="L213" s="37"/>
      <c r="M213" s="47"/>
      <c r="N213" s="37"/>
      <c r="O213" s="37"/>
      <c r="P213" s="37"/>
      <c r="Q213" s="37"/>
      <c r="R213" s="47"/>
      <c r="S213" s="37"/>
      <c r="T213" s="37"/>
      <c r="U213" s="37"/>
      <c r="V213" s="37"/>
      <c r="W213" s="47"/>
      <c r="X213" s="19" t="s">
        <v>20</v>
      </c>
      <c r="Y213" s="19" t="s">
        <v>20</v>
      </c>
      <c r="Z213" s="19" t="s">
        <v>20</v>
      </c>
      <c r="AA213" s="19" t="s">
        <v>20</v>
      </c>
      <c r="AB213" s="19" t="s">
        <v>20</v>
      </c>
      <c r="AC213" s="19" t="s">
        <v>20</v>
      </c>
      <c r="AD213" s="19" t="s">
        <v>20</v>
      </c>
      <c r="AE213" s="19" t="s">
        <v>20</v>
      </c>
      <c r="AF213" s="19" t="s">
        <v>20</v>
      </c>
      <c r="AG213" s="19" t="s">
        <v>20</v>
      </c>
      <c r="AH213" s="19" t="s">
        <v>20</v>
      </c>
      <c r="AI213" s="19" t="s">
        <v>20</v>
      </c>
    </row>
    <row r="214" spans="1:35" s="2" customFormat="1" ht="63" x14ac:dyDescent="0.25">
      <c r="A214" s="24">
        <v>42</v>
      </c>
      <c r="B214" s="15" t="s">
        <v>88</v>
      </c>
      <c r="C214" s="121"/>
      <c r="D214" s="269" t="s">
        <v>670</v>
      </c>
      <c r="E214" s="269" t="s">
        <v>157</v>
      </c>
      <c r="F214" s="269" t="s">
        <v>113</v>
      </c>
      <c r="G214" s="91">
        <v>2018</v>
      </c>
      <c r="H214" s="102">
        <v>2020</v>
      </c>
      <c r="I214" s="37"/>
      <c r="J214" s="37"/>
      <c r="K214" s="37"/>
      <c r="L214" s="37"/>
      <c r="M214" s="47"/>
      <c r="N214" s="37"/>
      <c r="O214" s="37"/>
      <c r="P214" s="37"/>
      <c r="Q214" s="37"/>
      <c r="R214" s="47"/>
      <c r="S214" s="37"/>
      <c r="T214" s="37"/>
      <c r="U214" s="37"/>
      <c r="V214" s="37"/>
      <c r="W214" s="47"/>
      <c r="X214" s="121" t="s">
        <v>20</v>
      </c>
      <c r="Y214" s="121" t="s">
        <v>20</v>
      </c>
      <c r="Z214" s="121" t="s">
        <v>20</v>
      </c>
      <c r="AA214" s="121" t="s">
        <v>20</v>
      </c>
      <c r="AB214" s="121" t="s">
        <v>20</v>
      </c>
      <c r="AC214" s="121" t="s">
        <v>20</v>
      </c>
      <c r="AD214" s="121" t="s">
        <v>20</v>
      </c>
      <c r="AE214" s="121" t="s">
        <v>20</v>
      </c>
      <c r="AF214" s="121" t="s">
        <v>20</v>
      </c>
      <c r="AG214" s="121" t="s">
        <v>20</v>
      </c>
      <c r="AH214" s="121" t="s">
        <v>20</v>
      </c>
      <c r="AI214" s="121" t="s">
        <v>20</v>
      </c>
    </row>
    <row r="215" spans="1:35" s="3" customFormat="1" ht="47.25" x14ac:dyDescent="0.25">
      <c r="A215" s="25" t="s">
        <v>684</v>
      </c>
      <c r="B215" s="15" t="s">
        <v>265</v>
      </c>
      <c r="C215" s="121"/>
      <c r="D215" s="265"/>
      <c r="E215" s="265"/>
      <c r="F215" s="265"/>
      <c r="G215" s="93">
        <v>2018</v>
      </c>
      <c r="H215" s="96">
        <v>2020</v>
      </c>
      <c r="I215" s="37"/>
      <c r="J215" s="37"/>
      <c r="K215" s="37"/>
      <c r="L215" s="37"/>
      <c r="M215" s="47"/>
      <c r="N215" s="37"/>
      <c r="O215" s="37"/>
      <c r="P215" s="37"/>
      <c r="Q215" s="37"/>
      <c r="R215" s="47"/>
      <c r="S215" s="37"/>
      <c r="T215" s="37"/>
      <c r="U215" s="37"/>
      <c r="V215" s="37"/>
      <c r="W215" s="47"/>
      <c r="X215" s="121" t="s">
        <v>20</v>
      </c>
      <c r="Y215" s="121" t="s">
        <v>20</v>
      </c>
      <c r="Z215" s="121" t="s">
        <v>20</v>
      </c>
      <c r="AA215" s="121" t="s">
        <v>20</v>
      </c>
      <c r="AB215" s="121" t="s">
        <v>20</v>
      </c>
      <c r="AC215" s="121" t="s">
        <v>20</v>
      </c>
      <c r="AD215" s="121" t="s">
        <v>20</v>
      </c>
      <c r="AE215" s="121" t="s">
        <v>20</v>
      </c>
      <c r="AF215" s="121" t="s">
        <v>20</v>
      </c>
      <c r="AG215" s="121" t="s">
        <v>20</v>
      </c>
      <c r="AH215" s="121" t="s">
        <v>20</v>
      </c>
      <c r="AI215" s="121" t="s">
        <v>20</v>
      </c>
    </row>
    <row r="216" spans="1:35" s="3" customFormat="1" ht="31.5" x14ac:dyDescent="0.25">
      <c r="A216" s="23"/>
      <c r="B216" s="4" t="s">
        <v>440</v>
      </c>
      <c r="C216" s="19">
        <v>0</v>
      </c>
      <c r="D216" s="266"/>
      <c r="E216" s="266"/>
      <c r="F216" s="266"/>
      <c r="G216" s="93">
        <v>2018</v>
      </c>
      <c r="H216" s="96">
        <v>2020</v>
      </c>
      <c r="I216" s="37"/>
      <c r="J216" s="37"/>
      <c r="K216" s="37"/>
      <c r="L216" s="37"/>
      <c r="M216" s="47"/>
      <c r="N216" s="37"/>
      <c r="O216" s="37"/>
      <c r="P216" s="37"/>
      <c r="Q216" s="37"/>
      <c r="R216" s="47"/>
      <c r="S216" s="37"/>
      <c r="T216" s="37"/>
      <c r="U216" s="37"/>
      <c r="V216" s="37"/>
      <c r="W216" s="47"/>
      <c r="X216" s="121" t="s">
        <v>20</v>
      </c>
      <c r="Y216" s="121" t="s">
        <v>20</v>
      </c>
      <c r="Z216" s="121" t="s">
        <v>20</v>
      </c>
      <c r="AA216" s="121" t="s">
        <v>20</v>
      </c>
      <c r="AB216" s="121" t="s">
        <v>20</v>
      </c>
      <c r="AC216" s="121" t="s">
        <v>20</v>
      </c>
      <c r="AD216" s="121" t="s">
        <v>20</v>
      </c>
      <c r="AE216" s="121" t="s">
        <v>20</v>
      </c>
      <c r="AF216" s="121" t="s">
        <v>20</v>
      </c>
      <c r="AG216" s="121" t="s">
        <v>20</v>
      </c>
      <c r="AH216" s="121" t="s">
        <v>20</v>
      </c>
      <c r="AI216" s="121" t="s">
        <v>20</v>
      </c>
    </row>
    <row r="217" spans="1:35" s="2" customFormat="1" ht="78.75" x14ac:dyDescent="0.25">
      <c r="A217" s="24" t="s">
        <v>136</v>
      </c>
      <c r="B217" s="15" t="s">
        <v>89</v>
      </c>
      <c r="C217" s="121"/>
      <c r="D217" s="269" t="s">
        <v>670</v>
      </c>
      <c r="E217" s="269" t="s">
        <v>157</v>
      </c>
      <c r="F217" s="269" t="s">
        <v>113</v>
      </c>
      <c r="G217" s="91">
        <v>2018</v>
      </c>
      <c r="H217" s="102">
        <v>2020</v>
      </c>
      <c r="I217" s="37"/>
      <c r="J217" s="37"/>
      <c r="K217" s="37"/>
      <c r="L217" s="37"/>
      <c r="M217" s="47"/>
      <c r="N217" s="37"/>
      <c r="O217" s="37"/>
      <c r="P217" s="37"/>
      <c r="Q217" s="37"/>
      <c r="R217" s="47"/>
      <c r="S217" s="37"/>
      <c r="T217" s="37"/>
      <c r="U217" s="37"/>
      <c r="V217" s="37"/>
      <c r="W217" s="47"/>
      <c r="X217" s="121" t="s">
        <v>20</v>
      </c>
      <c r="Y217" s="121" t="s">
        <v>20</v>
      </c>
      <c r="Z217" s="121" t="s">
        <v>20</v>
      </c>
      <c r="AA217" s="121" t="s">
        <v>20</v>
      </c>
      <c r="AB217" s="121" t="s">
        <v>20</v>
      </c>
      <c r="AC217" s="121" t="s">
        <v>20</v>
      </c>
      <c r="AD217" s="121" t="s">
        <v>20</v>
      </c>
      <c r="AE217" s="121" t="s">
        <v>20</v>
      </c>
      <c r="AF217" s="121" t="s">
        <v>20</v>
      </c>
      <c r="AG217" s="121" t="s">
        <v>20</v>
      </c>
      <c r="AH217" s="121" t="s">
        <v>20</v>
      </c>
      <c r="AI217" s="121" t="s">
        <v>20</v>
      </c>
    </row>
    <row r="218" spans="1:35" s="3" customFormat="1" ht="47.25" x14ac:dyDescent="0.25">
      <c r="A218" s="25" t="s">
        <v>137</v>
      </c>
      <c r="B218" s="15" t="s">
        <v>268</v>
      </c>
      <c r="C218" s="70"/>
      <c r="D218" s="265"/>
      <c r="E218" s="265"/>
      <c r="F218" s="265"/>
      <c r="G218" s="93">
        <v>2018</v>
      </c>
      <c r="H218" s="96">
        <v>2020</v>
      </c>
      <c r="I218" s="37"/>
      <c r="J218" s="37"/>
      <c r="K218" s="37"/>
      <c r="L218" s="37"/>
      <c r="M218" s="47"/>
      <c r="N218" s="37"/>
      <c r="O218" s="37"/>
      <c r="P218" s="37"/>
      <c r="Q218" s="37"/>
      <c r="R218" s="47"/>
      <c r="S218" s="37"/>
      <c r="T218" s="37"/>
      <c r="U218" s="37"/>
      <c r="V218" s="37"/>
      <c r="W218" s="47"/>
      <c r="X218" s="70" t="s">
        <v>20</v>
      </c>
      <c r="Y218" s="70" t="s">
        <v>20</v>
      </c>
      <c r="Z218" s="70" t="s">
        <v>20</v>
      </c>
      <c r="AA218" s="70" t="s">
        <v>20</v>
      </c>
      <c r="AB218" s="70" t="s">
        <v>20</v>
      </c>
      <c r="AC218" s="70" t="s">
        <v>20</v>
      </c>
      <c r="AD218" s="70" t="s">
        <v>20</v>
      </c>
      <c r="AE218" s="70" t="s">
        <v>20</v>
      </c>
      <c r="AF218" s="70" t="s">
        <v>20</v>
      </c>
      <c r="AG218" s="70" t="s">
        <v>20</v>
      </c>
      <c r="AH218" s="70" t="s">
        <v>20</v>
      </c>
      <c r="AI218" s="70" t="s">
        <v>20</v>
      </c>
    </row>
    <row r="219" spans="1:35" s="3" customFormat="1" ht="47.25" x14ac:dyDescent="0.25">
      <c r="A219" s="23"/>
      <c r="B219" s="4" t="s">
        <v>441</v>
      </c>
      <c r="C219" s="70"/>
      <c r="D219" s="266"/>
      <c r="E219" s="266"/>
      <c r="F219" s="266"/>
      <c r="G219" s="93">
        <v>2018</v>
      </c>
      <c r="H219" s="96">
        <v>2020</v>
      </c>
      <c r="I219" s="37"/>
      <c r="J219" s="37"/>
      <c r="K219" s="37"/>
      <c r="L219" s="37"/>
      <c r="M219" s="47"/>
      <c r="N219" s="37"/>
      <c r="O219" s="37"/>
      <c r="P219" s="37"/>
      <c r="Q219" s="37"/>
      <c r="R219" s="47"/>
      <c r="S219" s="37"/>
      <c r="T219" s="37"/>
      <c r="U219" s="37"/>
      <c r="V219" s="37"/>
      <c r="W219" s="47"/>
      <c r="X219" s="70" t="s">
        <v>20</v>
      </c>
      <c r="Y219" s="70" t="s">
        <v>20</v>
      </c>
      <c r="Z219" s="70" t="s">
        <v>20</v>
      </c>
      <c r="AA219" s="70" t="s">
        <v>20</v>
      </c>
      <c r="AB219" s="70" t="s">
        <v>20</v>
      </c>
      <c r="AC219" s="70" t="s">
        <v>20</v>
      </c>
      <c r="AD219" s="70" t="s">
        <v>20</v>
      </c>
      <c r="AE219" s="70" t="s">
        <v>20</v>
      </c>
      <c r="AF219" s="70" t="s">
        <v>20</v>
      </c>
      <c r="AG219" s="70" t="s">
        <v>20</v>
      </c>
      <c r="AH219" s="70" t="s">
        <v>20</v>
      </c>
      <c r="AI219" s="70" t="s">
        <v>20</v>
      </c>
    </row>
    <row r="220" spans="1:35" s="2" customFormat="1" ht="78.75" x14ac:dyDescent="0.25">
      <c r="A220" s="24">
        <v>44</v>
      </c>
      <c r="B220" s="15" t="s">
        <v>90</v>
      </c>
      <c r="C220" s="121"/>
      <c r="D220" s="269" t="s">
        <v>670</v>
      </c>
      <c r="E220" s="269" t="s">
        <v>157</v>
      </c>
      <c r="F220" s="269" t="s">
        <v>114</v>
      </c>
      <c r="G220" s="91">
        <v>2018</v>
      </c>
      <c r="H220" s="102">
        <v>2020</v>
      </c>
      <c r="I220" s="37"/>
      <c r="J220" s="37"/>
      <c r="K220" s="37"/>
      <c r="L220" s="37"/>
      <c r="M220" s="47"/>
      <c r="N220" s="37"/>
      <c r="O220" s="37"/>
      <c r="P220" s="37"/>
      <c r="Q220" s="37"/>
      <c r="R220" s="47"/>
      <c r="S220" s="37"/>
      <c r="T220" s="37"/>
      <c r="U220" s="37"/>
      <c r="V220" s="37"/>
      <c r="W220" s="47"/>
      <c r="X220" s="121" t="s">
        <v>20</v>
      </c>
      <c r="Y220" s="121" t="s">
        <v>20</v>
      </c>
      <c r="Z220" s="121" t="s">
        <v>20</v>
      </c>
      <c r="AA220" s="121" t="s">
        <v>20</v>
      </c>
      <c r="AB220" s="121" t="s">
        <v>20</v>
      </c>
      <c r="AC220" s="121" t="s">
        <v>20</v>
      </c>
      <c r="AD220" s="121" t="s">
        <v>20</v>
      </c>
      <c r="AE220" s="121" t="s">
        <v>20</v>
      </c>
      <c r="AF220" s="121" t="s">
        <v>20</v>
      </c>
      <c r="AG220" s="121" t="s">
        <v>20</v>
      </c>
      <c r="AH220" s="121" t="s">
        <v>20</v>
      </c>
      <c r="AI220" s="121" t="s">
        <v>20</v>
      </c>
    </row>
    <row r="221" spans="1:35" s="3" customFormat="1" ht="63" x14ac:dyDescent="0.25">
      <c r="A221" s="25" t="s">
        <v>180</v>
      </c>
      <c r="B221" s="15" t="s">
        <v>269</v>
      </c>
      <c r="C221" s="121"/>
      <c r="D221" s="265"/>
      <c r="E221" s="265"/>
      <c r="F221" s="265"/>
      <c r="G221" s="93">
        <v>2018</v>
      </c>
      <c r="H221" s="96">
        <v>2020</v>
      </c>
      <c r="I221" s="37"/>
      <c r="J221" s="37"/>
      <c r="K221" s="37"/>
      <c r="L221" s="37"/>
      <c r="M221" s="47"/>
      <c r="N221" s="37"/>
      <c r="O221" s="37"/>
      <c r="P221" s="37"/>
      <c r="Q221" s="37"/>
      <c r="R221" s="47"/>
      <c r="S221" s="37"/>
      <c r="T221" s="37"/>
      <c r="U221" s="37"/>
      <c r="V221" s="37"/>
      <c r="W221" s="47"/>
      <c r="X221" s="121" t="s">
        <v>20</v>
      </c>
      <c r="Y221" s="121" t="s">
        <v>20</v>
      </c>
      <c r="Z221" s="121" t="s">
        <v>20</v>
      </c>
      <c r="AA221" s="121" t="s">
        <v>20</v>
      </c>
      <c r="AB221" s="121" t="s">
        <v>20</v>
      </c>
      <c r="AC221" s="121" t="s">
        <v>20</v>
      </c>
      <c r="AD221" s="121" t="s">
        <v>20</v>
      </c>
      <c r="AE221" s="121" t="s">
        <v>20</v>
      </c>
      <c r="AF221" s="121" t="s">
        <v>20</v>
      </c>
      <c r="AG221" s="121" t="s">
        <v>20</v>
      </c>
      <c r="AH221" s="121" t="s">
        <v>20</v>
      </c>
      <c r="AI221" s="121" t="s">
        <v>20</v>
      </c>
    </row>
    <row r="222" spans="1:35" s="3" customFormat="1" ht="31.5" x14ac:dyDescent="0.25">
      <c r="A222" s="23"/>
      <c r="B222" s="4" t="s">
        <v>442</v>
      </c>
      <c r="C222" s="121">
        <v>0</v>
      </c>
      <c r="D222" s="266"/>
      <c r="E222" s="266"/>
      <c r="F222" s="266"/>
      <c r="G222" s="93">
        <v>2018</v>
      </c>
      <c r="H222" s="96">
        <v>2020</v>
      </c>
      <c r="I222" s="37"/>
      <c r="J222" s="37"/>
      <c r="K222" s="37"/>
      <c r="L222" s="37"/>
      <c r="M222" s="47"/>
      <c r="N222" s="37"/>
      <c r="O222" s="37"/>
      <c r="P222" s="37"/>
      <c r="Q222" s="37"/>
      <c r="R222" s="47"/>
      <c r="S222" s="37"/>
      <c r="T222" s="37"/>
      <c r="U222" s="37"/>
      <c r="V222" s="37"/>
      <c r="W222" s="47"/>
      <c r="X222" s="121" t="s">
        <v>20</v>
      </c>
      <c r="Y222" s="121" t="s">
        <v>20</v>
      </c>
      <c r="Z222" s="121" t="s">
        <v>20</v>
      </c>
      <c r="AA222" s="121" t="s">
        <v>20</v>
      </c>
      <c r="AB222" s="121" t="s">
        <v>20</v>
      </c>
      <c r="AC222" s="121" t="s">
        <v>20</v>
      </c>
      <c r="AD222" s="121" t="s">
        <v>20</v>
      </c>
      <c r="AE222" s="121" t="s">
        <v>20</v>
      </c>
      <c r="AF222" s="121" t="s">
        <v>20</v>
      </c>
      <c r="AG222" s="121" t="s">
        <v>20</v>
      </c>
      <c r="AH222" s="121" t="s">
        <v>20</v>
      </c>
      <c r="AI222" s="121" t="s">
        <v>20</v>
      </c>
    </row>
    <row r="223" spans="1:35" s="2" customFormat="1" ht="126" x14ac:dyDescent="0.25">
      <c r="A223" s="24">
        <v>45</v>
      </c>
      <c r="B223" s="15" t="s">
        <v>91</v>
      </c>
      <c r="C223" s="121"/>
      <c r="D223" s="269" t="s">
        <v>670</v>
      </c>
      <c r="E223" s="269" t="s">
        <v>157</v>
      </c>
      <c r="F223" s="269" t="s">
        <v>115</v>
      </c>
      <c r="G223" s="91">
        <v>2018</v>
      </c>
      <c r="H223" s="102">
        <v>2020</v>
      </c>
      <c r="I223" s="39">
        <f>I224</f>
        <v>590</v>
      </c>
      <c r="J223" s="39">
        <f t="shared" ref="J223:W223" si="87">J224</f>
        <v>0</v>
      </c>
      <c r="K223" s="39">
        <f t="shared" si="87"/>
        <v>0</v>
      </c>
      <c r="L223" s="39">
        <f t="shared" si="87"/>
        <v>590</v>
      </c>
      <c r="M223" s="130">
        <f t="shared" si="87"/>
        <v>0</v>
      </c>
      <c r="N223" s="39">
        <f>N224</f>
        <v>430</v>
      </c>
      <c r="O223" s="39">
        <f t="shared" si="87"/>
        <v>0</v>
      </c>
      <c r="P223" s="39">
        <f t="shared" si="87"/>
        <v>0</v>
      </c>
      <c r="Q223" s="39">
        <f t="shared" si="87"/>
        <v>430</v>
      </c>
      <c r="R223" s="130">
        <f t="shared" si="87"/>
        <v>0</v>
      </c>
      <c r="S223" s="39">
        <f>S224</f>
        <v>430</v>
      </c>
      <c r="T223" s="39">
        <f t="shared" si="87"/>
        <v>0</v>
      </c>
      <c r="U223" s="39">
        <f t="shared" si="87"/>
        <v>0</v>
      </c>
      <c r="V223" s="39">
        <f t="shared" si="87"/>
        <v>430</v>
      </c>
      <c r="W223" s="130">
        <f t="shared" si="87"/>
        <v>0</v>
      </c>
      <c r="X223" s="121" t="s">
        <v>20</v>
      </c>
      <c r="Y223" s="121" t="s">
        <v>20</v>
      </c>
      <c r="Z223" s="121" t="s">
        <v>20</v>
      </c>
      <c r="AA223" s="121" t="s">
        <v>20</v>
      </c>
      <c r="AB223" s="121" t="s">
        <v>20</v>
      </c>
      <c r="AC223" s="121" t="s">
        <v>20</v>
      </c>
      <c r="AD223" s="121" t="s">
        <v>20</v>
      </c>
      <c r="AE223" s="121" t="s">
        <v>20</v>
      </c>
      <c r="AF223" s="121" t="s">
        <v>20</v>
      </c>
      <c r="AG223" s="121" t="s">
        <v>20</v>
      </c>
      <c r="AH223" s="121" t="s">
        <v>20</v>
      </c>
      <c r="AI223" s="121" t="s">
        <v>20</v>
      </c>
    </row>
    <row r="224" spans="1:35" s="3" customFormat="1" ht="31.5" x14ac:dyDescent="0.25">
      <c r="A224" s="25" t="s">
        <v>685</v>
      </c>
      <c r="B224" s="15" t="s">
        <v>270</v>
      </c>
      <c r="C224" s="70"/>
      <c r="D224" s="265"/>
      <c r="E224" s="265"/>
      <c r="F224" s="265"/>
      <c r="G224" s="93">
        <v>2018</v>
      </c>
      <c r="H224" s="96">
        <v>2020</v>
      </c>
      <c r="I224" s="40">
        <f>J224+K224+L224+M224</f>
        <v>590</v>
      </c>
      <c r="J224" s="40">
        <v>0</v>
      </c>
      <c r="K224" s="40">
        <v>0</v>
      </c>
      <c r="L224" s="40">
        <v>590</v>
      </c>
      <c r="M224" s="109">
        <v>0</v>
      </c>
      <c r="N224" s="40">
        <f>O224+P224+Q224+R224</f>
        <v>430</v>
      </c>
      <c r="O224" s="40">
        <v>0</v>
      </c>
      <c r="P224" s="40">
        <v>0</v>
      </c>
      <c r="Q224" s="40">
        <v>430</v>
      </c>
      <c r="R224" s="109">
        <v>0</v>
      </c>
      <c r="S224" s="40">
        <f>T224+U224+V224+W224</f>
        <v>430</v>
      </c>
      <c r="T224" s="40">
        <v>0</v>
      </c>
      <c r="U224" s="40">
        <v>0</v>
      </c>
      <c r="V224" s="40">
        <v>430</v>
      </c>
      <c r="W224" s="109">
        <v>0</v>
      </c>
      <c r="X224" s="70" t="s">
        <v>20</v>
      </c>
      <c r="Y224" s="70" t="s">
        <v>20</v>
      </c>
      <c r="Z224" s="70" t="s">
        <v>20</v>
      </c>
      <c r="AA224" s="70" t="s">
        <v>20</v>
      </c>
      <c r="AB224" s="70" t="s">
        <v>20</v>
      </c>
      <c r="AC224" s="70" t="s">
        <v>20</v>
      </c>
      <c r="AD224" s="70" t="s">
        <v>20</v>
      </c>
      <c r="AE224" s="70" t="s">
        <v>20</v>
      </c>
      <c r="AF224" s="70" t="s">
        <v>20</v>
      </c>
      <c r="AG224" s="70" t="s">
        <v>20</v>
      </c>
      <c r="AH224" s="70" t="s">
        <v>20</v>
      </c>
      <c r="AI224" s="70" t="s">
        <v>20</v>
      </c>
    </row>
    <row r="225" spans="1:35" s="3" customFormat="1" ht="47.25" x14ac:dyDescent="0.25">
      <c r="A225" s="23"/>
      <c r="B225" s="4" t="s">
        <v>444</v>
      </c>
      <c r="C225" s="70">
        <v>0</v>
      </c>
      <c r="D225" s="266"/>
      <c r="E225" s="266"/>
      <c r="F225" s="266"/>
      <c r="G225" s="93">
        <v>2018</v>
      </c>
      <c r="H225" s="96">
        <v>2020</v>
      </c>
      <c r="I225" s="37"/>
      <c r="J225" s="37"/>
      <c r="K225" s="37"/>
      <c r="L225" s="37"/>
      <c r="M225" s="47"/>
      <c r="N225" s="37"/>
      <c r="O225" s="37"/>
      <c r="P225" s="37"/>
      <c r="Q225" s="37"/>
      <c r="R225" s="47"/>
      <c r="S225" s="37"/>
      <c r="T225" s="37"/>
      <c r="U225" s="37"/>
      <c r="V225" s="37"/>
      <c r="W225" s="47"/>
      <c r="X225" s="70" t="s">
        <v>20</v>
      </c>
      <c r="Y225" s="70" t="s">
        <v>20</v>
      </c>
      <c r="Z225" s="70" t="s">
        <v>20</v>
      </c>
      <c r="AA225" s="70" t="s">
        <v>20</v>
      </c>
      <c r="AB225" s="70" t="s">
        <v>20</v>
      </c>
      <c r="AC225" s="70" t="s">
        <v>20</v>
      </c>
      <c r="AD225" s="70" t="s">
        <v>20</v>
      </c>
      <c r="AE225" s="70" t="s">
        <v>20</v>
      </c>
      <c r="AF225" s="70" t="s">
        <v>20</v>
      </c>
      <c r="AG225" s="70" t="s">
        <v>20</v>
      </c>
      <c r="AH225" s="70" t="s">
        <v>20</v>
      </c>
      <c r="AI225" s="70" t="s">
        <v>20</v>
      </c>
    </row>
    <row r="226" spans="1:35" s="3" customFormat="1" ht="15.75" x14ac:dyDescent="0.25">
      <c r="A226" s="275" t="s">
        <v>92</v>
      </c>
      <c r="B226" s="276"/>
      <c r="C226" s="276"/>
      <c r="D226" s="276"/>
      <c r="E226" s="276"/>
      <c r="F226" s="276"/>
      <c r="G226" s="276"/>
      <c r="H226" s="276"/>
      <c r="I226" s="276"/>
      <c r="J226" s="276"/>
      <c r="K226" s="276"/>
      <c r="L226" s="276"/>
      <c r="M226" s="276"/>
      <c r="N226" s="276"/>
      <c r="O226" s="276"/>
      <c r="P226" s="276"/>
      <c r="Q226" s="276"/>
      <c r="R226" s="276"/>
      <c r="S226" s="276"/>
      <c r="T226" s="276"/>
      <c r="U226" s="276"/>
      <c r="V226" s="276"/>
      <c r="W226" s="276"/>
      <c r="X226" s="276"/>
      <c r="Y226" s="276"/>
      <c r="Z226" s="276"/>
      <c r="AA226" s="276"/>
      <c r="AB226" s="276"/>
      <c r="AC226" s="276"/>
      <c r="AD226" s="276"/>
      <c r="AE226" s="276"/>
      <c r="AF226" s="276"/>
      <c r="AG226" s="276"/>
      <c r="AH226" s="276"/>
      <c r="AI226" s="277"/>
    </row>
    <row r="227" spans="1:35" s="2" customFormat="1" ht="78.75" x14ac:dyDescent="0.25">
      <c r="A227" s="24">
        <v>46</v>
      </c>
      <c r="B227" s="15" t="s">
        <v>93</v>
      </c>
      <c r="C227" s="6"/>
      <c r="D227" s="269" t="s">
        <v>670</v>
      </c>
      <c r="E227" s="269" t="s">
        <v>157</v>
      </c>
      <c r="F227" s="269" t="s">
        <v>116</v>
      </c>
      <c r="G227" s="91">
        <v>2018</v>
      </c>
      <c r="H227" s="102">
        <v>2020</v>
      </c>
      <c r="I227" s="46"/>
      <c r="J227" s="46"/>
      <c r="K227" s="46"/>
      <c r="L227" s="46"/>
      <c r="M227" s="46"/>
      <c r="N227" s="46"/>
      <c r="O227" s="46"/>
      <c r="P227" s="46"/>
      <c r="Q227" s="46"/>
      <c r="R227" s="46"/>
      <c r="S227" s="46"/>
      <c r="T227" s="46"/>
      <c r="U227" s="46"/>
      <c r="V227" s="46"/>
      <c r="W227" s="46"/>
      <c r="X227" s="121" t="s">
        <v>20</v>
      </c>
      <c r="Y227" s="121" t="s">
        <v>20</v>
      </c>
      <c r="Z227" s="121" t="s">
        <v>20</v>
      </c>
      <c r="AA227" s="121" t="s">
        <v>20</v>
      </c>
      <c r="AB227" s="121" t="s">
        <v>20</v>
      </c>
      <c r="AC227" s="121" t="s">
        <v>20</v>
      </c>
      <c r="AD227" s="121" t="s">
        <v>20</v>
      </c>
      <c r="AE227" s="121" t="s">
        <v>20</v>
      </c>
      <c r="AF227" s="121" t="s">
        <v>20</v>
      </c>
      <c r="AG227" s="121" t="s">
        <v>20</v>
      </c>
      <c r="AH227" s="121" t="s">
        <v>20</v>
      </c>
      <c r="AI227" s="121" t="s">
        <v>20</v>
      </c>
    </row>
    <row r="228" spans="1:35" s="3" customFormat="1" ht="75.75" customHeight="1" x14ac:dyDescent="0.25">
      <c r="A228" s="25" t="s">
        <v>181</v>
      </c>
      <c r="B228" s="15" t="s">
        <v>271</v>
      </c>
      <c r="C228" s="9"/>
      <c r="D228" s="265"/>
      <c r="E228" s="265"/>
      <c r="F228" s="265"/>
      <c r="G228" s="93">
        <v>2018</v>
      </c>
      <c r="H228" s="96">
        <v>2020</v>
      </c>
      <c r="I228" s="43"/>
      <c r="J228" s="43"/>
      <c r="K228" s="43"/>
      <c r="L228" s="43"/>
      <c r="M228" s="43"/>
      <c r="N228" s="43"/>
      <c r="O228" s="43"/>
      <c r="P228" s="43"/>
      <c r="Q228" s="43"/>
      <c r="R228" s="43"/>
      <c r="S228" s="43"/>
      <c r="T228" s="43"/>
      <c r="U228" s="43"/>
      <c r="V228" s="43"/>
      <c r="W228" s="43"/>
      <c r="X228" s="121" t="s">
        <v>20</v>
      </c>
      <c r="Y228" s="121" t="s">
        <v>20</v>
      </c>
      <c r="Z228" s="121" t="s">
        <v>20</v>
      </c>
      <c r="AA228" s="121" t="s">
        <v>20</v>
      </c>
      <c r="AB228" s="121" t="s">
        <v>20</v>
      </c>
      <c r="AC228" s="121" t="s">
        <v>20</v>
      </c>
      <c r="AD228" s="121" t="s">
        <v>20</v>
      </c>
      <c r="AE228" s="121" t="s">
        <v>20</v>
      </c>
      <c r="AF228" s="121" t="s">
        <v>20</v>
      </c>
      <c r="AG228" s="121" t="s">
        <v>20</v>
      </c>
      <c r="AH228" s="121" t="s">
        <v>20</v>
      </c>
      <c r="AI228" s="121" t="s">
        <v>20</v>
      </c>
    </row>
    <row r="229" spans="1:35" s="3" customFormat="1" ht="51.75" customHeight="1" x14ac:dyDescent="0.25">
      <c r="A229" s="25"/>
      <c r="B229" s="4" t="s">
        <v>443</v>
      </c>
      <c r="C229" s="9">
        <v>0</v>
      </c>
      <c r="D229" s="266"/>
      <c r="E229" s="266"/>
      <c r="F229" s="266"/>
      <c r="G229" s="93">
        <v>2018</v>
      </c>
      <c r="H229" s="96">
        <v>2020</v>
      </c>
      <c r="I229" s="43"/>
      <c r="J229" s="43"/>
      <c r="K229" s="43"/>
      <c r="L229" s="43"/>
      <c r="M229" s="43"/>
      <c r="N229" s="43"/>
      <c r="O229" s="43"/>
      <c r="P229" s="43"/>
      <c r="Q229" s="43"/>
      <c r="R229" s="43"/>
      <c r="S229" s="43"/>
      <c r="T229" s="43"/>
      <c r="U229" s="43"/>
      <c r="V229" s="43"/>
      <c r="W229" s="43"/>
      <c r="X229" s="121" t="s">
        <v>20</v>
      </c>
      <c r="Y229" s="121" t="s">
        <v>20</v>
      </c>
      <c r="Z229" s="121" t="s">
        <v>20</v>
      </c>
      <c r="AA229" s="121" t="s">
        <v>20</v>
      </c>
      <c r="AB229" s="121" t="s">
        <v>20</v>
      </c>
      <c r="AC229" s="121" t="s">
        <v>20</v>
      </c>
      <c r="AD229" s="121" t="s">
        <v>20</v>
      </c>
      <c r="AE229" s="121" t="s">
        <v>20</v>
      </c>
      <c r="AF229" s="121" t="s">
        <v>20</v>
      </c>
      <c r="AG229" s="121" t="s">
        <v>20</v>
      </c>
      <c r="AH229" s="121" t="s">
        <v>20</v>
      </c>
      <c r="AI229" s="121" t="s">
        <v>20</v>
      </c>
    </row>
    <row r="230" spans="1:35" s="2" customFormat="1" ht="123.75" customHeight="1" x14ac:dyDescent="0.25">
      <c r="A230" s="24" t="s">
        <v>182</v>
      </c>
      <c r="B230" s="15" t="s">
        <v>117</v>
      </c>
      <c r="C230" s="6"/>
      <c r="D230" s="269" t="s">
        <v>670</v>
      </c>
      <c r="E230" s="269" t="s">
        <v>157</v>
      </c>
      <c r="F230" s="269" t="s">
        <v>235</v>
      </c>
      <c r="G230" s="91">
        <v>2018</v>
      </c>
      <c r="H230" s="102">
        <v>2020</v>
      </c>
      <c r="I230" s="46"/>
      <c r="J230" s="46"/>
      <c r="K230" s="46"/>
      <c r="L230" s="46"/>
      <c r="M230" s="46"/>
      <c r="N230" s="46"/>
      <c r="O230" s="46"/>
      <c r="P230" s="46"/>
      <c r="Q230" s="46"/>
      <c r="R230" s="46"/>
      <c r="S230" s="46"/>
      <c r="T230" s="46"/>
      <c r="U230" s="46"/>
      <c r="V230" s="46"/>
      <c r="W230" s="46"/>
      <c r="X230" s="121" t="s">
        <v>20</v>
      </c>
      <c r="Y230" s="121" t="s">
        <v>20</v>
      </c>
      <c r="Z230" s="121" t="s">
        <v>20</v>
      </c>
      <c r="AA230" s="121" t="s">
        <v>20</v>
      </c>
      <c r="AB230" s="121" t="s">
        <v>20</v>
      </c>
      <c r="AC230" s="121" t="s">
        <v>20</v>
      </c>
      <c r="AD230" s="121" t="s">
        <v>20</v>
      </c>
      <c r="AE230" s="121" t="s">
        <v>20</v>
      </c>
      <c r="AF230" s="121" t="s">
        <v>20</v>
      </c>
      <c r="AG230" s="121" t="s">
        <v>20</v>
      </c>
      <c r="AH230" s="121" t="s">
        <v>20</v>
      </c>
      <c r="AI230" s="121" t="s">
        <v>20</v>
      </c>
    </row>
    <row r="231" spans="1:35" s="3" customFormat="1" ht="96" customHeight="1" x14ac:dyDescent="0.25">
      <c r="A231" s="25" t="s">
        <v>183</v>
      </c>
      <c r="B231" s="15" t="s">
        <v>272</v>
      </c>
      <c r="C231" s="9"/>
      <c r="D231" s="265"/>
      <c r="E231" s="265"/>
      <c r="F231" s="265"/>
      <c r="G231" s="93">
        <v>2018</v>
      </c>
      <c r="H231" s="96">
        <v>2020</v>
      </c>
      <c r="I231" s="43"/>
      <c r="J231" s="43"/>
      <c r="K231" s="43"/>
      <c r="L231" s="43"/>
      <c r="M231" s="43"/>
      <c r="N231" s="43"/>
      <c r="O231" s="43"/>
      <c r="P231" s="43"/>
      <c r="Q231" s="43"/>
      <c r="R231" s="43"/>
      <c r="S231" s="43"/>
      <c r="T231" s="43"/>
      <c r="U231" s="43"/>
      <c r="V231" s="43"/>
      <c r="W231" s="43"/>
      <c r="X231" s="70" t="s">
        <v>20</v>
      </c>
      <c r="Y231" s="70" t="s">
        <v>20</v>
      </c>
      <c r="Z231" s="70" t="s">
        <v>20</v>
      </c>
      <c r="AA231" s="70" t="s">
        <v>20</v>
      </c>
      <c r="AB231" s="70" t="s">
        <v>20</v>
      </c>
      <c r="AC231" s="70" t="s">
        <v>20</v>
      </c>
      <c r="AD231" s="70" t="s">
        <v>20</v>
      </c>
      <c r="AE231" s="70" t="s">
        <v>20</v>
      </c>
      <c r="AF231" s="70" t="s">
        <v>20</v>
      </c>
      <c r="AG231" s="70" t="s">
        <v>20</v>
      </c>
      <c r="AH231" s="70" t="s">
        <v>20</v>
      </c>
      <c r="AI231" s="70" t="s">
        <v>20</v>
      </c>
    </row>
    <row r="232" spans="1:35" s="3" customFormat="1" ht="109.5" customHeight="1" x14ac:dyDescent="0.25">
      <c r="A232" s="25"/>
      <c r="B232" s="4" t="s">
        <v>445</v>
      </c>
      <c r="C232" s="9"/>
      <c r="D232" s="266"/>
      <c r="E232" s="266"/>
      <c r="F232" s="266"/>
      <c r="G232" s="93">
        <v>2018</v>
      </c>
      <c r="H232" s="96">
        <v>2020</v>
      </c>
      <c r="I232" s="43"/>
      <c r="J232" s="43"/>
      <c r="K232" s="43"/>
      <c r="L232" s="43"/>
      <c r="M232" s="43"/>
      <c r="N232" s="43"/>
      <c r="O232" s="43"/>
      <c r="P232" s="43"/>
      <c r="Q232" s="43"/>
      <c r="R232" s="43"/>
      <c r="S232" s="43"/>
      <c r="T232" s="43"/>
      <c r="U232" s="43"/>
      <c r="V232" s="43"/>
      <c r="W232" s="43"/>
      <c r="X232" s="70" t="s">
        <v>20</v>
      </c>
      <c r="Y232" s="70" t="s">
        <v>20</v>
      </c>
      <c r="Z232" s="70" t="s">
        <v>20</v>
      </c>
      <c r="AA232" s="70" t="s">
        <v>20</v>
      </c>
      <c r="AB232" s="70" t="s">
        <v>20</v>
      </c>
      <c r="AC232" s="70" t="s">
        <v>20</v>
      </c>
      <c r="AD232" s="70" t="s">
        <v>20</v>
      </c>
      <c r="AE232" s="70" t="s">
        <v>20</v>
      </c>
      <c r="AF232" s="70" t="s">
        <v>20</v>
      </c>
      <c r="AG232" s="70" t="s">
        <v>20</v>
      </c>
      <c r="AH232" s="70" t="s">
        <v>20</v>
      </c>
      <c r="AI232" s="70" t="s">
        <v>20</v>
      </c>
    </row>
    <row r="233" spans="1:35" s="2" customFormat="1" ht="78.75" x14ac:dyDescent="0.25">
      <c r="A233" s="24">
        <v>48</v>
      </c>
      <c r="B233" s="15" t="s">
        <v>94</v>
      </c>
      <c r="C233" s="6"/>
      <c r="D233" s="269" t="s">
        <v>670</v>
      </c>
      <c r="E233" s="269" t="s">
        <v>157</v>
      </c>
      <c r="F233" s="269" t="s">
        <v>118</v>
      </c>
      <c r="G233" s="91">
        <v>2018</v>
      </c>
      <c r="H233" s="102">
        <v>2020</v>
      </c>
      <c r="I233" s="114">
        <f>J233+K233+L233+M233</f>
        <v>155</v>
      </c>
      <c r="J233" s="114">
        <f>J234+J235+J236</f>
        <v>0</v>
      </c>
      <c r="K233" s="114">
        <f t="shared" ref="K233:M233" si="88">K234+K235+K236</f>
        <v>0</v>
      </c>
      <c r="L233" s="114">
        <f t="shared" si="88"/>
        <v>155</v>
      </c>
      <c r="M233" s="114">
        <f t="shared" si="88"/>
        <v>0</v>
      </c>
      <c r="N233" s="114">
        <f>O233+P233+Q233+R233</f>
        <v>155</v>
      </c>
      <c r="O233" s="114">
        <f>O234+O235+O236</f>
        <v>0</v>
      </c>
      <c r="P233" s="114">
        <f t="shared" ref="P233" si="89">P234+P235+P236</f>
        <v>0</v>
      </c>
      <c r="Q233" s="114">
        <f t="shared" ref="Q233" si="90">Q234+Q235+Q236</f>
        <v>155</v>
      </c>
      <c r="R233" s="46">
        <f t="shared" ref="R233" si="91">R234+R235+R236</f>
        <v>0</v>
      </c>
      <c r="S233" s="114">
        <f>T233+U233+V233+W233</f>
        <v>155</v>
      </c>
      <c r="T233" s="114">
        <f>T234+T235+T236</f>
        <v>0</v>
      </c>
      <c r="U233" s="114">
        <f t="shared" ref="U233" si="92">U234+U235+U236</f>
        <v>0</v>
      </c>
      <c r="V233" s="114">
        <f t="shared" ref="V233" si="93">V234+V235+V236</f>
        <v>155</v>
      </c>
      <c r="W233" s="114">
        <f t="shared" ref="W233" si="94">W234+W235+W236</f>
        <v>0</v>
      </c>
      <c r="X233" s="125" t="s">
        <v>20</v>
      </c>
      <c r="Y233" s="125" t="s">
        <v>20</v>
      </c>
      <c r="Z233" s="125" t="s">
        <v>20</v>
      </c>
      <c r="AA233" s="125" t="s">
        <v>20</v>
      </c>
      <c r="AB233" s="125" t="s">
        <v>20</v>
      </c>
      <c r="AC233" s="125" t="s">
        <v>20</v>
      </c>
      <c r="AD233" s="125" t="s">
        <v>20</v>
      </c>
      <c r="AE233" s="125" t="s">
        <v>20</v>
      </c>
      <c r="AF233" s="125" t="s">
        <v>20</v>
      </c>
      <c r="AG233" s="125" t="s">
        <v>20</v>
      </c>
      <c r="AH233" s="125" t="s">
        <v>20</v>
      </c>
      <c r="AI233" s="125" t="s">
        <v>20</v>
      </c>
    </row>
    <row r="234" spans="1:35" s="3" customFormat="1" ht="47.25" x14ac:dyDescent="0.25">
      <c r="A234" s="25" t="s">
        <v>686</v>
      </c>
      <c r="B234" s="15" t="s">
        <v>273</v>
      </c>
      <c r="C234" s="9"/>
      <c r="D234" s="265"/>
      <c r="E234" s="265"/>
      <c r="F234" s="265"/>
      <c r="G234" s="93">
        <v>2018</v>
      </c>
      <c r="H234" s="96">
        <v>2020</v>
      </c>
      <c r="I234" s="115">
        <f t="shared" ref="I234:I235" si="95">J234+K234+L234+M234</f>
        <v>30</v>
      </c>
      <c r="J234" s="115">
        <v>0</v>
      </c>
      <c r="K234" s="115">
        <v>0</v>
      </c>
      <c r="L234" s="115">
        <v>30</v>
      </c>
      <c r="M234" s="115">
        <v>0</v>
      </c>
      <c r="N234" s="115">
        <f t="shared" ref="N234:N235" si="96">O234+P234+Q234+R234</f>
        <v>30</v>
      </c>
      <c r="O234" s="115">
        <v>0</v>
      </c>
      <c r="P234" s="115">
        <v>0</v>
      </c>
      <c r="Q234" s="115">
        <v>30</v>
      </c>
      <c r="R234" s="43">
        <v>0</v>
      </c>
      <c r="S234" s="115">
        <f t="shared" ref="S234:S235" si="97">T234+U234+V234+W234</f>
        <v>30</v>
      </c>
      <c r="T234" s="115">
        <v>0</v>
      </c>
      <c r="U234" s="115">
        <v>0</v>
      </c>
      <c r="V234" s="115">
        <v>30</v>
      </c>
      <c r="W234" s="115">
        <v>0</v>
      </c>
      <c r="X234" s="125" t="s">
        <v>20</v>
      </c>
      <c r="Y234" s="125" t="s">
        <v>20</v>
      </c>
      <c r="Z234" s="125" t="s">
        <v>20</v>
      </c>
      <c r="AA234" s="125" t="s">
        <v>20</v>
      </c>
      <c r="AB234" s="125" t="s">
        <v>20</v>
      </c>
      <c r="AC234" s="125" t="s">
        <v>20</v>
      </c>
      <c r="AD234" s="125" t="s">
        <v>20</v>
      </c>
      <c r="AE234" s="125" t="s">
        <v>20</v>
      </c>
      <c r="AF234" s="125" t="s">
        <v>20</v>
      </c>
      <c r="AG234" s="125" t="s">
        <v>20</v>
      </c>
      <c r="AH234" s="125" t="s">
        <v>20</v>
      </c>
      <c r="AI234" s="125" t="s">
        <v>20</v>
      </c>
    </row>
    <row r="235" spans="1:35" s="3" customFormat="1" ht="47.25" x14ac:dyDescent="0.25">
      <c r="A235" s="25" t="s">
        <v>687</v>
      </c>
      <c r="B235" s="15" t="s">
        <v>274</v>
      </c>
      <c r="C235" s="9"/>
      <c r="D235" s="265"/>
      <c r="E235" s="265"/>
      <c r="F235" s="265"/>
      <c r="G235" s="93">
        <v>2018</v>
      </c>
      <c r="H235" s="96">
        <v>2020</v>
      </c>
      <c r="I235" s="115">
        <f t="shared" si="95"/>
        <v>35</v>
      </c>
      <c r="J235" s="115">
        <v>0</v>
      </c>
      <c r="K235" s="115">
        <v>0</v>
      </c>
      <c r="L235" s="115">
        <v>35</v>
      </c>
      <c r="M235" s="115">
        <v>0</v>
      </c>
      <c r="N235" s="115">
        <f t="shared" si="96"/>
        <v>35</v>
      </c>
      <c r="O235" s="115">
        <v>0</v>
      </c>
      <c r="P235" s="115">
        <v>0</v>
      </c>
      <c r="Q235" s="115">
        <v>35</v>
      </c>
      <c r="R235" s="43">
        <v>0</v>
      </c>
      <c r="S235" s="115">
        <f t="shared" si="97"/>
        <v>35</v>
      </c>
      <c r="T235" s="115">
        <v>0</v>
      </c>
      <c r="U235" s="115">
        <v>0</v>
      </c>
      <c r="V235" s="115">
        <v>35</v>
      </c>
      <c r="W235" s="115">
        <v>0</v>
      </c>
      <c r="X235" s="125" t="s">
        <v>20</v>
      </c>
      <c r="Y235" s="125" t="s">
        <v>20</v>
      </c>
      <c r="Z235" s="125" t="s">
        <v>20</v>
      </c>
      <c r="AA235" s="125" t="s">
        <v>20</v>
      </c>
      <c r="AB235" s="125" t="s">
        <v>20</v>
      </c>
      <c r="AC235" s="125" t="s">
        <v>20</v>
      </c>
      <c r="AD235" s="125" t="s">
        <v>20</v>
      </c>
      <c r="AE235" s="125" t="s">
        <v>20</v>
      </c>
      <c r="AF235" s="125" t="s">
        <v>20</v>
      </c>
      <c r="AG235" s="125" t="s">
        <v>20</v>
      </c>
      <c r="AH235" s="125" t="s">
        <v>20</v>
      </c>
      <c r="AI235" s="125" t="s">
        <v>20</v>
      </c>
    </row>
    <row r="236" spans="1:35" s="3" customFormat="1" ht="47.25" x14ac:dyDescent="0.25">
      <c r="A236" s="25" t="s">
        <v>688</v>
      </c>
      <c r="B236" s="4" t="s">
        <v>635</v>
      </c>
      <c r="C236" s="9"/>
      <c r="D236" s="265"/>
      <c r="E236" s="265"/>
      <c r="F236" s="265"/>
      <c r="G236" s="93">
        <v>2018</v>
      </c>
      <c r="H236" s="96">
        <v>2020</v>
      </c>
      <c r="I236" s="115">
        <f t="shared" ref="I236" si="98">J236+K236+L236+M236</f>
        <v>90</v>
      </c>
      <c r="J236" s="115">
        <v>0</v>
      </c>
      <c r="K236" s="115">
        <v>0</v>
      </c>
      <c r="L236" s="115">
        <v>90</v>
      </c>
      <c r="M236" s="115">
        <v>0</v>
      </c>
      <c r="N236" s="115">
        <f t="shared" ref="N236" si="99">O236+P236+Q236+R236</f>
        <v>90</v>
      </c>
      <c r="O236" s="115">
        <v>0</v>
      </c>
      <c r="P236" s="115">
        <v>0</v>
      </c>
      <c r="Q236" s="115">
        <v>90</v>
      </c>
      <c r="R236" s="43">
        <v>0</v>
      </c>
      <c r="S236" s="115">
        <f t="shared" ref="S236" si="100">T236+U236+V236+W236</f>
        <v>90</v>
      </c>
      <c r="T236" s="115">
        <v>0</v>
      </c>
      <c r="U236" s="115">
        <v>0</v>
      </c>
      <c r="V236" s="115">
        <v>90</v>
      </c>
      <c r="W236" s="115">
        <v>0</v>
      </c>
      <c r="X236" s="19" t="s">
        <v>20</v>
      </c>
      <c r="Y236" s="19" t="s">
        <v>20</v>
      </c>
      <c r="Z236" s="19" t="s">
        <v>20</v>
      </c>
      <c r="AA236" s="19" t="s">
        <v>20</v>
      </c>
      <c r="AB236" s="19" t="s">
        <v>20</v>
      </c>
      <c r="AC236" s="19" t="s">
        <v>20</v>
      </c>
      <c r="AD236" s="19" t="s">
        <v>20</v>
      </c>
      <c r="AE236" s="19" t="s">
        <v>20</v>
      </c>
      <c r="AF236" s="19" t="s">
        <v>20</v>
      </c>
      <c r="AG236" s="19" t="s">
        <v>20</v>
      </c>
      <c r="AH236" s="19" t="s">
        <v>20</v>
      </c>
      <c r="AI236" s="19" t="s">
        <v>20</v>
      </c>
    </row>
    <row r="237" spans="1:35" s="3" customFormat="1" ht="47.25" x14ac:dyDescent="0.25">
      <c r="A237" s="25"/>
      <c r="B237" s="4" t="s">
        <v>446</v>
      </c>
      <c r="C237" s="9"/>
      <c r="D237" s="266"/>
      <c r="E237" s="266"/>
      <c r="F237" s="266"/>
      <c r="G237" s="93">
        <v>2018</v>
      </c>
      <c r="H237" s="96">
        <v>2020</v>
      </c>
      <c r="I237" s="43"/>
      <c r="J237" s="43"/>
      <c r="K237" s="43"/>
      <c r="L237" s="43"/>
      <c r="M237" s="43"/>
      <c r="N237" s="43"/>
      <c r="O237" s="43"/>
      <c r="P237" s="43"/>
      <c r="Q237" s="43"/>
      <c r="R237" s="43"/>
      <c r="S237" s="43"/>
      <c r="T237" s="43"/>
      <c r="U237" s="43"/>
      <c r="V237" s="43"/>
      <c r="W237" s="43"/>
      <c r="X237" s="70" t="s">
        <v>20</v>
      </c>
      <c r="Y237" s="70" t="s">
        <v>20</v>
      </c>
      <c r="Z237" s="70" t="s">
        <v>20</v>
      </c>
      <c r="AA237" s="70" t="s">
        <v>20</v>
      </c>
      <c r="AB237" s="70" t="s">
        <v>20</v>
      </c>
      <c r="AC237" s="70" t="s">
        <v>20</v>
      </c>
      <c r="AD237" s="70" t="s">
        <v>20</v>
      </c>
      <c r="AE237" s="70" t="s">
        <v>20</v>
      </c>
      <c r="AF237" s="70" t="s">
        <v>20</v>
      </c>
      <c r="AG237" s="70" t="s">
        <v>20</v>
      </c>
      <c r="AH237" s="70" t="s">
        <v>20</v>
      </c>
      <c r="AI237" s="70" t="s">
        <v>20</v>
      </c>
    </row>
    <row r="238" spans="1:35" s="2" customFormat="1" ht="63" x14ac:dyDescent="0.25">
      <c r="A238" s="24" t="s">
        <v>150</v>
      </c>
      <c r="B238" s="15" t="s">
        <v>95</v>
      </c>
      <c r="C238" s="6"/>
      <c r="D238" s="269" t="s">
        <v>670</v>
      </c>
      <c r="E238" s="269" t="s">
        <v>157</v>
      </c>
      <c r="F238" s="134" t="s">
        <v>119</v>
      </c>
      <c r="G238" s="91">
        <v>2018</v>
      </c>
      <c r="H238" s="102">
        <v>2020</v>
      </c>
      <c r="I238" s="41">
        <f t="shared" ref="I238:W238" si="101">I239</f>
        <v>100</v>
      </c>
      <c r="J238" s="41">
        <f t="shared" si="101"/>
        <v>0</v>
      </c>
      <c r="K238" s="41">
        <f t="shared" si="101"/>
        <v>0</v>
      </c>
      <c r="L238" s="41">
        <f t="shared" si="101"/>
        <v>100</v>
      </c>
      <c r="M238" s="41">
        <f t="shared" si="101"/>
        <v>0</v>
      </c>
      <c r="N238" s="41">
        <f t="shared" si="101"/>
        <v>100</v>
      </c>
      <c r="O238" s="41">
        <f t="shared" si="101"/>
        <v>0</v>
      </c>
      <c r="P238" s="41">
        <f t="shared" si="101"/>
        <v>0</v>
      </c>
      <c r="Q238" s="41">
        <f t="shared" si="101"/>
        <v>100</v>
      </c>
      <c r="R238" s="41">
        <f t="shared" si="101"/>
        <v>0</v>
      </c>
      <c r="S238" s="41">
        <f t="shared" si="101"/>
        <v>101</v>
      </c>
      <c r="T238" s="41">
        <f t="shared" si="101"/>
        <v>0</v>
      </c>
      <c r="U238" s="41">
        <f t="shared" si="101"/>
        <v>0</v>
      </c>
      <c r="V238" s="41">
        <f t="shared" si="101"/>
        <v>101</v>
      </c>
      <c r="W238" s="41">
        <f t="shared" si="101"/>
        <v>0</v>
      </c>
      <c r="X238" s="70" t="s">
        <v>20</v>
      </c>
      <c r="Y238" s="70" t="s">
        <v>20</v>
      </c>
      <c r="Z238" s="70" t="s">
        <v>20</v>
      </c>
      <c r="AA238" s="70" t="s">
        <v>20</v>
      </c>
      <c r="AB238" s="70" t="s">
        <v>20</v>
      </c>
      <c r="AC238" s="70" t="s">
        <v>20</v>
      </c>
      <c r="AD238" s="70" t="s">
        <v>20</v>
      </c>
      <c r="AE238" s="70" t="s">
        <v>20</v>
      </c>
      <c r="AF238" s="70" t="s">
        <v>20</v>
      </c>
      <c r="AG238" s="70" t="s">
        <v>20</v>
      </c>
      <c r="AH238" s="70" t="s">
        <v>20</v>
      </c>
      <c r="AI238" s="70" t="s">
        <v>20</v>
      </c>
    </row>
    <row r="239" spans="1:35" s="3" customFormat="1" ht="31.5" x14ac:dyDescent="0.25">
      <c r="A239" s="25" t="s">
        <v>184</v>
      </c>
      <c r="B239" s="15" t="s">
        <v>275</v>
      </c>
      <c r="C239" s="9"/>
      <c r="D239" s="265"/>
      <c r="E239" s="265"/>
      <c r="F239" s="25"/>
      <c r="G239" s="93">
        <v>2018</v>
      </c>
      <c r="H239" s="96">
        <v>2020</v>
      </c>
      <c r="I239" s="40">
        <f>J239+K239+L239+M239</f>
        <v>100</v>
      </c>
      <c r="J239" s="40">
        <v>0</v>
      </c>
      <c r="K239" s="40">
        <v>0</v>
      </c>
      <c r="L239" s="40">
        <v>100</v>
      </c>
      <c r="M239" s="40">
        <v>0</v>
      </c>
      <c r="N239" s="40">
        <f>O239+P239+Q239+R239</f>
        <v>100</v>
      </c>
      <c r="O239" s="40">
        <v>0</v>
      </c>
      <c r="P239" s="40">
        <v>0</v>
      </c>
      <c r="Q239" s="40">
        <v>100</v>
      </c>
      <c r="R239" s="40">
        <v>0</v>
      </c>
      <c r="S239" s="40">
        <f>T239+U239+V239+W239</f>
        <v>101</v>
      </c>
      <c r="T239" s="40">
        <v>0</v>
      </c>
      <c r="U239" s="40">
        <v>0</v>
      </c>
      <c r="V239" s="40">
        <v>101</v>
      </c>
      <c r="W239" s="40">
        <v>0</v>
      </c>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3" customFormat="1" ht="47.25" x14ac:dyDescent="0.25">
      <c r="A240" s="25"/>
      <c r="B240" s="4" t="s">
        <v>447</v>
      </c>
      <c r="C240" s="9"/>
      <c r="D240" s="266"/>
      <c r="E240" s="266"/>
      <c r="F240" s="25"/>
      <c r="G240" s="93">
        <v>2018</v>
      </c>
      <c r="H240" s="96">
        <v>2020</v>
      </c>
      <c r="I240" s="43"/>
      <c r="J240" s="43"/>
      <c r="K240" s="43"/>
      <c r="L240" s="43"/>
      <c r="M240" s="43"/>
      <c r="N240" s="43"/>
      <c r="O240" s="43"/>
      <c r="P240" s="43"/>
      <c r="Q240" s="43"/>
      <c r="R240" s="43"/>
      <c r="S240" s="43"/>
      <c r="T240" s="43"/>
      <c r="U240" s="43"/>
      <c r="V240" s="43"/>
      <c r="W240" s="43"/>
      <c r="X240" s="70" t="s">
        <v>20</v>
      </c>
      <c r="Y240" s="70" t="s">
        <v>20</v>
      </c>
      <c r="Z240" s="70" t="s">
        <v>20</v>
      </c>
      <c r="AA240" s="70" t="s">
        <v>20</v>
      </c>
      <c r="AB240" s="70" t="s">
        <v>20</v>
      </c>
      <c r="AC240" s="70" t="s">
        <v>20</v>
      </c>
      <c r="AD240" s="70" t="s">
        <v>20</v>
      </c>
      <c r="AE240" s="70" t="s">
        <v>20</v>
      </c>
      <c r="AF240" s="70" t="s">
        <v>20</v>
      </c>
      <c r="AG240" s="70" t="s">
        <v>20</v>
      </c>
      <c r="AH240" s="70" t="s">
        <v>20</v>
      </c>
      <c r="AI240" s="70" t="s">
        <v>20</v>
      </c>
    </row>
    <row r="241" spans="1:36" s="2" customFormat="1" ht="78.75" x14ac:dyDescent="0.25">
      <c r="A241" s="24">
        <v>50</v>
      </c>
      <c r="B241" s="15" t="s">
        <v>96</v>
      </c>
      <c r="C241" s="6"/>
      <c r="D241" s="269" t="s">
        <v>670</v>
      </c>
      <c r="E241" s="269" t="s">
        <v>157</v>
      </c>
      <c r="F241" s="269" t="s">
        <v>120</v>
      </c>
      <c r="G241" s="91">
        <v>2018</v>
      </c>
      <c r="H241" s="102">
        <v>2020</v>
      </c>
      <c r="I241" s="46"/>
      <c r="J241" s="46"/>
      <c r="K241" s="46"/>
      <c r="L241" s="46"/>
      <c r="M241" s="46"/>
      <c r="N241" s="46"/>
      <c r="O241" s="46"/>
      <c r="P241" s="46"/>
      <c r="Q241" s="46"/>
      <c r="R241" s="46"/>
      <c r="S241" s="46"/>
      <c r="T241" s="46"/>
      <c r="U241" s="46"/>
      <c r="V241" s="46"/>
      <c r="W241" s="46"/>
      <c r="X241" s="121" t="s">
        <v>20</v>
      </c>
      <c r="Y241" s="121" t="s">
        <v>20</v>
      </c>
      <c r="Z241" s="121" t="s">
        <v>20</v>
      </c>
      <c r="AA241" s="121" t="s">
        <v>20</v>
      </c>
      <c r="AB241" s="121" t="s">
        <v>20</v>
      </c>
      <c r="AC241" s="121" t="s">
        <v>20</v>
      </c>
      <c r="AD241" s="121" t="s">
        <v>20</v>
      </c>
      <c r="AE241" s="121" t="s">
        <v>20</v>
      </c>
      <c r="AF241" s="121" t="s">
        <v>20</v>
      </c>
      <c r="AG241" s="121" t="s">
        <v>20</v>
      </c>
      <c r="AH241" s="121" t="s">
        <v>20</v>
      </c>
      <c r="AI241" s="121" t="s">
        <v>20</v>
      </c>
    </row>
    <row r="242" spans="1:36" s="3" customFormat="1" ht="63" x14ac:dyDescent="0.25">
      <c r="A242" s="25" t="s">
        <v>185</v>
      </c>
      <c r="B242" s="15" t="s">
        <v>266</v>
      </c>
      <c r="C242" s="9"/>
      <c r="D242" s="265"/>
      <c r="E242" s="265"/>
      <c r="F242" s="265"/>
      <c r="G242" s="93">
        <v>2018</v>
      </c>
      <c r="H242" s="96">
        <v>2020</v>
      </c>
      <c r="I242" s="43"/>
      <c r="J242" s="43"/>
      <c r="K242" s="43"/>
      <c r="L242" s="43"/>
      <c r="M242" s="43"/>
      <c r="N242" s="43"/>
      <c r="O242" s="43"/>
      <c r="P242" s="43"/>
      <c r="Q242" s="43"/>
      <c r="R242" s="43"/>
      <c r="S242" s="43"/>
      <c r="T242" s="43"/>
      <c r="U242" s="43"/>
      <c r="V242" s="43"/>
      <c r="W242" s="43"/>
      <c r="X242" s="70" t="s">
        <v>20</v>
      </c>
      <c r="Y242" s="70" t="s">
        <v>20</v>
      </c>
      <c r="Z242" s="70" t="s">
        <v>20</v>
      </c>
      <c r="AA242" s="70" t="s">
        <v>20</v>
      </c>
      <c r="AB242" s="70" t="s">
        <v>20</v>
      </c>
      <c r="AC242" s="70" t="s">
        <v>20</v>
      </c>
      <c r="AD242" s="70" t="s">
        <v>20</v>
      </c>
      <c r="AE242" s="70" t="s">
        <v>20</v>
      </c>
      <c r="AF242" s="70" t="s">
        <v>20</v>
      </c>
      <c r="AG242" s="70" t="s">
        <v>20</v>
      </c>
      <c r="AH242" s="70" t="s">
        <v>20</v>
      </c>
      <c r="AI242" s="70" t="s">
        <v>20</v>
      </c>
    </row>
    <row r="243" spans="1:36" s="3" customFormat="1" ht="47.25" x14ac:dyDescent="0.25">
      <c r="A243" s="25"/>
      <c r="B243" s="4" t="s">
        <v>448</v>
      </c>
      <c r="C243" s="9">
        <v>0</v>
      </c>
      <c r="D243" s="266"/>
      <c r="E243" s="266"/>
      <c r="F243" s="266"/>
      <c r="G243" s="93">
        <v>2018</v>
      </c>
      <c r="H243" s="93">
        <v>2020</v>
      </c>
      <c r="I243" s="43"/>
      <c r="J243" s="43"/>
      <c r="K243" s="43"/>
      <c r="L243" s="43"/>
      <c r="M243" s="43"/>
      <c r="N243" s="43"/>
      <c r="O243" s="43"/>
      <c r="P243" s="43"/>
      <c r="Q243" s="43"/>
      <c r="R243" s="43"/>
      <c r="S243" s="43"/>
      <c r="T243" s="43"/>
      <c r="U243" s="43"/>
      <c r="V243" s="43"/>
      <c r="W243" s="43"/>
      <c r="X243" s="70" t="s">
        <v>20</v>
      </c>
      <c r="Y243" s="70" t="s">
        <v>20</v>
      </c>
      <c r="Z243" s="70" t="s">
        <v>20</v>
      </c>
      <c r="AA243" s="70" t="s">
        <v>20</v>
      </c>
      <c r="AB243" s="70" t="s">
        <v>20</v>
      </c>
      <c r="AC243" s="70" t="s">
        <v>20</v>
      </c>
      <c r="AD243" s="70" t="s">
        <v>20</v>
      </c>
      <c r="AE243" s="70" t="s">
        <v>20</v>
      </c>
      <c r="AF243" s="70" t="s">
        <v>20</v>
      </c>
      <c r="AG243" s="70" t="s">
        <v>20</v>
      </c>
      <c r="AH243" s="70" t="s">
        <v>20</v>
      </c>
      <c r="AI243" s="70" t="s">
        <v>20</v>
      </c>
    </row>
    <row r="244" spans="1:36" s="7" customFormat="1" x14ac:dyDescent="0.25">
      <c r="A244" s="279" t="s">
        <v>121</v>
      </c>
      <c r="B244" s="280"/>
      <c r="C244" s="280"/>
      <c r="D244" s="281"/>
      <c r="E244" s="140"/>
      <c r="F244" s="140"/>
      <c r="G244" s="250"/>
      <c r="H244" s="60"/>
      <c r="I244" s="108">
        <f>J244+K244+L244+M244</f>
        <v>952</v>
      </c>
      <c r="J244" s="108">
        <f>J169+J179+J211+J223+J233+J238</f>
        <v>0</v>
      </c>
      <c r="K244" s="108">
        <f>K169+K179+K211+K223+K233+K238</f>
        <v>0</v>
      </c>
      <c r="L244" s="108">
        <f>L169+L179+L211+L223+L233+L238</f>
        <v>952</v>
      </c>
      <c r="M244" s="108">
        <f>M169+M179+M211+M223+M233+M238</f>
        <v>0</v>
      </c>
      <c r="N244" s="108">
        <f>O244+P244+Q244+R244</f>
        <v>792</v>
      </c>
      <c r="O244" s="108">
        <f>O169+O179+O211+O223+O233+O238</f>
        <v>0</v>
      </c>
      <c r="P244" s="108">
        <f>P169+P179+P211+P223+P233+P238</f>
        <v>0</v>
      </c>
      <c r="Q244" s="108">
        <f>Q169+Q179+Q211+Q223+Q233+Q238</f>
        <v>792</v>
      </c>
      <c r="R244" s="108">
        <f>R169+R179+R211+R223+R233+R238</f>
        <v>0</v>
      </c>
      <c r="S244" s="108">
        <f>T244+U244+V244+W244</f>
        <v>793</v>
      </c>
      <c r="T244" s="108">
        <f>T169+T179+T211+T223+T233+T238</f>
        <v>0</v>
      </c>
      <c r="U244" s="108">
        <f>U169+U179+U211+U223+U233+U238</f>
        <v>0</v>
      </c>
      <c r="V244" s="108">
        <f>V169+V179+V211+V223+V233+V238</f>
        <v>793</v>
      </c>
      <c r="W244" s="108">
        <f>W169+W179+W211+W223+W233+W238</f>
        <v>0</v>
      </c>
      <c r="X244" s="27"/>
      <c r="Y244" s="27"/>
      <c r="Z244" s="27"/>
      <c r="AA244" s="27"/>
      <c r="AB244" s="27"/>
      <c r="AC244" s="27"/>
      <c r="AD244" s="27"/>
      <c r="AE244" s="27"/>
      <c r="AF244" s="27"/>
      <c r="AG244" s="27"/>
      <c r="AH244" s="27"/>
      <c r="AI244" s="27"/>
    </row>
    <row r="245" spans="1:36" s="3" customFormat="1" ht="15.75" x14ac:dyDescent="0.25">
      <c r="A245" s="282" t="s">
        <v>267</v>
      </c>
      <c r="B245" s="283"/>
      <c r="C245" s="283"/>
      <c r="D245" s="283"/>
      <c r="E245" s="283"/>
      <c r="F245" s="283"/>
      <c r="G245" s="283"/>
      <c r="H245" s="283"/>
      <c r="I245" s="283"/>
      <c r="J245" s="283"/>
      <c r="K245" s="283"/>
      <c r="L245" s="283"/>
      <c r="M245" s="283"/>
      <c r="N245" s="283"/>
      <c r="O245" s="283"/>
      <c r="P245" s="283"/>
      <c r="Q245" s="283"/>
      <c r="R245" s="283"/>
      <c r="S245" s="283"/>
      <c r="T245" s="283"/>
      <c r="U245" s="283"/>
      <c r="V245" s="283"/>
      <c r="W245" s="283"/>
      <c r="X245" s="283"/>
      <c r="Y245" s="283"/>
      <c r="Z245" s="283"/>
      <c r="AA245" s="283"/>
      <c r="AB245" s="283"/>
      <c r="AC245" s="283"/>
      <c r="AD245" s="283"/>
      <c r="AE245" s="283"/>
      <c r="AF245" s="283"/>
      <c r="AG245" s="283"/>
      <c r="AH245" s="283"/>
      <c r="AI245" s="284"/>
    </row>
    <row r="246" spans="1:36" s="3" customFormat="1" ht="54" customHeight="1" x14ac:dyDescent="0.25">
      <c r="A246" s="186"/>
      <c r="B246" s="275" t="s">
        <v>451</v>
      </c>
      <c r="C246" s="276"/>
      <c r="D246" s="276"/>
      <c r="E246" s="276"/>
      <c r="F246" s="276"/>
      <c r="G246" s="276"/>
      <c r="H246" s="276"/>
      <c r="I246" s="276"/>
      <c r="J246" s="276"/>
      <c r="K246" s="276"/>
      <c r="L246" s="276"/>
      <c r="M246" s="276"/>
      <c r="N246" s="276"/>
      <c r="O246" s="276"/>
      <c r="P246" s="276"/>
      <c r="Q246" s="276"/>
      <c r="R246" s="276"/>
      <c r="S246" s="276"/>
      <c r="T246" s="276"/>
      <c r="U246" s="276"/>
      <c r="V246" s="276"/>
      <c r="W246" s="276"/>
      <c r="X246" s="276"/>
      <c r="Y246" s="276"/>
      <c r="Z246" s="276"/>
      <c r="AA246" s="276"/>
      <c r="AB246" s="276"/>
      <c r="AC246" s="276"/>
      <c r="AD246" s="276"/>
      <c r="AE246" s="276"/>
      <c r="AF246" s="276"/>
      <c r="AG246" s="276"/>
      <c r="AH246" s="276"/>
      <c r="AI246" s="277"/>
    </row>
    <row r="247" spans="1:36" s="2" customFormat="1" ht="63" x14ac:dyDescent="0.25">
      <c r="A247" s="24" t="s">
        <v>186</v>
      </c>
      <c r="B247" s="15" t="s">
        <v>97</v>
      </c>
      <c r="C247" s="6"/>
      <c r="D247" s="257" t="s">
        <v>670</v>
      </c>
      <c r="E247" s="257" t="s">
        <v>152</v>
      </c>
      <c r="F247" s="269" t="s">
        <v>656</v>
      </c>
      <c r="G247" s="91">
        <v>2018</v>
      </c>
      <c r="H247" s="102">
        <v>2020</v>
      </c>
      <c r="I247" s="41">
        <f t="shared" ref="I247:N247" si="102">I248</f>
        <v>0</v>
      </c>
      <c r="J247" s="41">
        <f>J248+J249+J250</f>
        <v>0</v>
      </c>
      <c r="K247" s="41">
        <f t="shared" ref="K247" si="103">K248+K249+K250</f>
        <v>0</v>
      </c>
      <c r="L247" s="41">
        <f t="shared" ref="L247" si="104">L248+L249+L250</f>
        <v>0</v>
      </c>
      <c r="M247" s="41">
        <f t="shared" ref="M247" si="105">M248+M249+M250</f>
        <v>0</v>
      </c>
      <c r="N247" s="41">
        <f t="shared" si="102"/>
        <v>0</v>
      </c>
      <c r="O247" s="41">
        <f>O248+O249+O250</f>
        <v>0</v>
      </c>
      <c r="P247" s="41">
        <f t="shared" ref="P247" si="106">P248+P249+P250</f>
        <v>0</v>
      </c>
      <c r="Q247" s="41">
        <f t="shared" ref="Q247" si="107">Q248+Q249+Q250</f>
        <v>0</v>
      </c>
      <c r="R247" s="41">
        <f t="shared" ref="R247" si="108">R248+R249+R250</f>
        <v>0</v>
      </c>
      <c r="S247" s="41">
        <f t="shared" ref="S247" si="109">S248</f>
        <v>0</v>
      </c>
      <c r="T247" s="41">
        <f>T248+T249+T250</f>
        <v>0</v>
      </c>
      <c r="U247" s="41">
        <f t="shared" ref="U247:W247" si="110">U248+U249+U250</f>
        <v>0</v>
      </c>
      <c r="V247" s="41">
        <f t="shared" si="110"/>
        <v>0</v>
      </c>
      <c r="W247" s="41">
        <f t="shared" si="110"/>
        <v>0</v>
      </c>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3" customFormat="1" ht="63" x14ac:dyDescent="0.25">
      <c r="A248" s="25" t="s">
        <v>187</v>
      </c>
      <c r="B248" s="4" t="s">
        <v>402</v>
      </c>
      <c r="C248" s="9"/>
      <c r="D248" s="265"/>
      <c r="E248" s="265"/>
      <c r="F248" s="265"/>
      <c r="G248" s="93">
        <v>2018</v>
      </c>
      <c r="H248" s="96">
        <v>2020</v>
      </c>
      <c r="I248" s="40">
        <f>J248+K248+L248+M248</f>
        <v>0</v>
      </c>
      <c r="J248" s="40">
        <v>0</v>
      </c>
      <c r="K248" s="40">
        <v>0</v>
      </c>
      <c r="L248" s="40">
        <v>0</v>
      </c>
      <c r="M248" s="40">
        <v>0</v>
      </c>
      <c r="N248" s="40">
        <f>O248+P248+Q248+R248</f>
        <v>0</v>
      </c>
      <c r="O248" s="40">
        <v>0</v>
      </c>
      <c r="P248" s="40">
        <v>0</v>
      </c>
      <c r="Q248" s="40">
        <v>0</v>
      </c>
      <c r="R248" s="40">
        <v>0</v>
      </c>
      <c r="S248" s="40">
        <f>T248+U248+V248+W248</f>
        <v>0</v>
      </c>
      <c r="T248" s="40">
        <v>0</v>
      </c>
      <c r="U248" s="40">
        <v>0</v>
      </c>
      <c r="V248" s="40">
        <v>0</v>
      </c>
      <c r="W248" s="40">
        <v>0</v>
      </c>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3" customFormat="1" ht="63" x14ac:dyDescent="0.25">
      <c r="A249" s="25" t="s">
        <v>222</v>
      </c>
      <c r="B249" s="4" t="s">
        <v>403</v>
      </c>
      <c r="C249" s="9"/>
      <c r="D249" s="265"/>
      <c r="E249" s="265"/>
      <c r="F249" s="265"/>
      <c r="G249" s="93">
        <v>2018</v>
      </c>
      <c r="H249" s="96">
        <v>2020</v>
      </c>
      <c r="I249" s="43"/>
      <c r="J249" s="43"/>
      <c r="K249" s="43"/>
      <c r="L249" s="43"/>
      <c r="M249" s="49"/>
      <c r="N249" s="43"/>
      <c r="O249" s="43"/>
      <c r="P249" s="43"/>
      <c r="Q249" s="43"/>
      <c r="R249" s="49"/>
      <c r="S249" s="43"/>
      <c r="T249" s="43"/>
      <c r="U249" s="43"/>
      <c r="V249" s="43"/>
      <c r="W249" s="49"/>
      <c r="X249" s="70" t="s">
        <v>20</v>
      </c>
      <c r="Y249" s="70" t="s">
        <v>20</v>
      </c>
      <c r="Z249" s="70" t="s">
        <v>20</v>
      </c>
      <c r="AA249" s="70" t="s">
        <v>20</v>
      </c>
      <c r="AB249" s="70" t="s">
        <v>20</v>
      </c>
      <c r="AC249" s="70" t="s">
        <v>20</v>
      </c>
      <c r="AD249" s="70" t="s">
        <v>20</v>
      </c>
      <c r="AE249" s="70" t="s">
        <v>20</v>
      </c>
      <c r="AF249" s="70" t="s">
        <v>20</v>
      </c>
      <c r="AG249" s="70" t="s">
        <v>20</v>
      </c>
      <c r="AH249" s="70" t="s">
        <v>20</v>
      </c>
      <c r="AI249" s="70" t="s">
        <v>20</v>
      </c>
    </row>
    <row r="250" spans="1:36" s="3" customFormat="1" ht="174" customHeight="1" x14ac:dyDescent="0.25">
      <c r="A250" s="25" t="s">
        <v>223</v>
      </c>
      <c r="B250" s="4" t="s">
        <v>404</v>
      </c>
      <c r="C250" s="9"/>
      <c r="D250" s="265"/>
      <c r="E250" s="265"/>
      <c r="F250" s="265"/>
      <c r="G250" s="93">
        <v>2018</v>
      </c>
      <c r="H250" s="96">
        <v>2020</v>
      </c>
      <c r="I250" s="43"/>
      <c r="J250" s="43"/>
      <c r="K250" s="43"/>
      <c r="L250" s="43"/>
      <c r="M250" s="49"/>
      <c r="N250" s="43"/>
      <c r="O250" s="43"/>
      <c r="P250" s="43"/>
      <c r="Q250" s="43"/>
      <c r="R250" s="49"/>
      <c r="S250" s="43"/>
      <c r="T250" s="43"/>
      <c r="U250" s="43"/>
      <c r="V250" s="43"/>
      <c r="W250" s="49"/>
      <c r="X250" s="70" t="s">
        <v>20</v>
      </c>
      <c r="Y250" s="70" t="s">
        <v>20</v>
      </c>
      <c r="Z250" s="70" t="s">
        <v>20</v>
      </c>
      <c r="AA250" s="70" t="s">
        <v>20</v>
      </c>
      <c r="AB250" s="70" t="s">
        <v>20</v>
      </c>
      <c r="AC250" s="70" t="s">
        <v>20</v>
      </c>
      <c r="AD250" s="70" t="s">
        <v>20</v>
      </c>
      <c r="AE250" s="70" t="s">
        <v>20</v>
      </c>
      <c r="AF250" s="70" t="s">
        <v>20</v>
      </c>
      <c r="AG250" s="70" t="s">
        <v>20</v>
      </c>
      <c r="AH250" s="70" t="s">
        <v>20</v>
      </c>
      <c r="AI250" s="70" t="s">
        <v>20</v>
      </c>
    </row>
    <row r="251" spans="1:36" s="3" customFormat="1" ht="72" customHeight="1" x14ac:dyDescent="0.25">
      <c r="A251" s="25"/>
      <c r="B251" s="4" t="s">
        <v>449</v>
      </c>
      <c r="C251" s="9">
        <v>0</v>
      </c>
      <c r="D251" s="266"/>
      <c r="E251" s="266"/>
      <c r="F251" s="266"/>
      <c r="G251" s="93">
        <v>2018</v>
      </c>
      <c r="H251" s="96">
        <v>2020</v>
      </c>
      <c r="I251" s="43"/>
      <c r="J251" s="43"/>
      <c r="K251" s="43"/>
      <c r="L251" s="43"/>
      <c r="M251" s="49"/>
      <c r="N251" s="43"/>
      <c r="O251" s="43"/>
      <c r="P251" s="43"/>
      <c r="Q251" s="43"/>
      <c r="R251" s="49"/>
      <c r="S251" s="43"/>
      <c r="T251" s="43"/>
      <c r="U251" s="43"/>
      <c r="V251" s="43"/>
      <c r="W251" s="49"/>
      <c r="X251" s="70" t="s">
        <v>20</v>
      </c>
      <c r="Y251" s="70" t="s">
        <v>20</v>
      </c>
      <c r="Z251" s="70" t="s">
        <v>20</v>
      </c>
      <c r="AA251" s="70" t="s">
        <v>20</v>
      </c>
      <c r="AB251" s="70" t="s">
        <v>20</v>
      </c>
      <c r="AC251" s="70" t="s">
        <v>20</v>
      </c>
      <c r="AD251" s="70" t="s">
        <v>20</v>
      </c>
      <c r="AE251" s="70" t="s">
        <v>20</v>
      </c>
      <c r="AF251" s="70" t="s">
        <v>20</v>
      </c>
      <c r="AG251" s="70" t="s">
        <v>20</v>
      </c>
      <c r="AH251" s="70" t="s">
        <v>20</v>
      </c>
      <c r="AI251" s="70" t="s">
        <v>20</v>
      </c>
    </row>
    <row r="252" spans="1:36" s="2" customFormat="1" ht="78.75" x14ac:dyDescent="0.25">
      <c r="A252" s="24">
        <v>52</v>
      </c>
      <c r="B252" s="15" t="s">
        <v>98</v>
      </c>
      <c r="C252" s="1"/>
      <c r="D252" s="257" t="s">
        <v>674</v>
      </c>
      <c r="E252" s="287" t="s">
        <v>156</v>
      </c>
      <c r="F252" s="269" t="s">
        <v>657</v>
      </c>
      <c r="G252" s="102">
        <v>2018</v>
      </c>
      <c r="H252" s="102">
        <v>2020</v>
      </c>
      <c r="I252" s="41">
        <f t="shared" ref="I252:W252" si="111">I253</f>
        <v>5</v>
      </c>
      <c r="J252" s="41">
        <f t="shared" si="111"/>
        <v>0</v>
      </c>
      <c r="K252" s="41">
        <f t="shared" si="111"/>
        <v>0</v>
      </c>
      <c r="L252" s="41">
        <f t="shared" si="111"/>
        <v>5</v>
      </c>
      <c r="M252" s="41">
        <f t="shared" si="111"/>
        <v>0</v>
      </c>
      <c r="N252" s="41">
        <f t="shared" si="111"/>
        <v>5</v>
      </c>
      <c r="O252" s="41">
        <f t="shared" si="111"/>
        <v>0</v>
      </c>
      <c r="P252" s="41">
        <f t="shared" si="111"/>
        <v>0</v>
      </c>
      <c r="Q252" s="41">
        <f t="shared" si="111"/>
        <v>5</v>
      </c>
      <c r="R252" s="41">
        <f t="shared" si="111"/>
        <v>0</v>
      </c>
      <c r="S252" s="41">
        <f t="shared" si="111"/>
        <v>5</v>
      </c>
      <c r="T252" s="41">
        <f t="shared" si="111"/>
        <v>0</v>
      </c>
      <c r="U252" s="41">
        <f t="shared" si="111"/>
        <v>0</v>
      </c>
      <c r="V252" s="41">
        <f t="shared" si="111"/>
        <v>5</v>
      </c>
      <c r="W252" s="41">
        <f t="shared" si="111"/>
        <v>0</v>
      </c>
      <c r="X252" s="70" t="s">
        <v>20</v>
      </c>
      <c r="Y252" s="70" t="s">
        <v>20</v>
      </c>
      <c r="Z252" s="70" t="s">
        <v>20</v>
      </c>
      <c r="AA252" s="70" t="s">
        <v>20</v>
      </c>
      <c r="AB252" s="70" t="s">
        <v>20</v>
      </c>
      <c r="AC252" s="70" t="s">
        <v>20</v>
      </c>
      <c r="AD252" s="70" t="s">
        <v>20</v>
      </c>
      <c r="AE252" s="70" t="s">
        <v>20</v>
      </c>
      <c r="AF252" s="70" t="s">
        <v>20</v>
      </c>
      <c r="AG252" s="70" t="s">
        <v>20</v>
      </c>
      <c r="AH252" s="70" t="s">
        <v>20</v>
      </c>
      <c r="AI252" s="70" t="s">
        <v>20</v>
      </c>
    </row>
    <row r="253" spans="1:36" s="3" customFormat="1" ht="99" customHeight="1" x14ac:dyDescent="0.25">
      <c r="A253" s="25" t="s">
        <v>188</v>
      </c>
      <c r="B253" s="4" t="s">
        <v>405</v>
      </c>
      <c r="C253" s="9"/>
      <c r="D253" s="268"/>
      <c r="E253" s="268"/>
      <c r="F253" s="265"/>
      <c r="G253" s="93">
        <v>2018</v>
      </c>
      <c r="H253" s="96">
        <v>2020</v>
      </c>
      <c r="I253" s="40">
        <f>J253+K253+L253+M253</f>
        <v>5</v>
      </c>
      <c r="J253" s="40">
        <v>0</v>
      </c>
      <c r="K253" s="40">
        <v>0</v>
      </c>
      <c r="L253" s="40">
        <v>5</v>
      </c>
      <c r="M253" s="40">
        <v>0</v>
      </c>
      <c r="N253" s="40">
        <f>O253+P253+Q253+R253</f>
        <v>5</v>
      </c>
      <c r="O253" s="40">
        <v>0</v>
      </c>
      <c r="P253" s="40">
        <v>0</v>
      </c>
      <c r="Q253" s="40">
        <v>5</v>
      </c>
      <c r="R253" s="40">
        <v>0</v>
      </c>
      <c r="S253" s="40">
        <f>T253+U253+V253+W253</f>
        <v>5</v>
      </c>
      <c r="T253" s="40">
        <v>0</v>
      </c>
      <c r="U253" s="40">
        <v>0</v>
      </c>
      <c r="V253" s="40">
        <v>5</v>
      </c>
      <c r="W253" s="40">
        <v>0</v>
      </c>
      <c r="X253" s="19" t="s">
        <v>20</v>
      </c>
      <c r="Y253" s="19" t="s">
        <v>20</v>
      </c>
      <c r="Z253" s="19" t="s">
        <v>20</v>
      </c>
      <c r="AA253" s="19" t="s">
        <v>20</v>
      </c>
      <c r="AB253" s="19" t="s">
        <v>20</v>
      </c>
      <c r="AC253" s="19" t="s">
        <v>20</v>
      </c>
      <c r="AD253" s="19" t="s">
        <v>20</v>
      </c>
      <c r="AE253" s="19" t="s">
        <v>20</v>
      </c>
      <c r="AF253" s="19" t="s">
        <v>20</v>
      </c>
      <c r="AG253" s="19" t="s">
        <v>20</v>
      </c>
      <c r="AH253" s="19" t="s">
        <v>20</v>
      </c>
      <c r="AI253" s="19" t="s">
        <v>20</v>
      </c>
    </row>
    <row r="254" spans="1:36" s="3" customFormat="1" ht="86.25" customHeight="1" x14ac:dyDescent="0.25">
      <c r="A254" s="25" t="s">
        <v>689</v>
      </c>
      <c r="B254" s="4" t="s">
        <v>566</v>
      </c>
      <c r="C254" s="9"/>
      <c r="D254" s="258"/>
      <c r="E254" s="258"/>
      <c r="F254" s="266"/>
      <c r="G254" s="93">
        <v>2018</v>
      </c>
      <c r="H254" s="96">
        <v>2020</v>
      </c>
      <c r="I254" s="43"/>
      <c r="J254" s="43"/>
      <c r="K254" s="43"/>
      <c r="L254" s="43"/>
      <c r="M254" s="43"/>
      <c r="N254" s="49"/>
      <c r="O254" s="43"/>
      <c r="P254" s="43"/>
      <c r="Q254" s="43"/>
      <c r="R254" s="43"/>
      <c r="S254" s="49"/>
      <c r="T254" s="43"/>
      <c r="U254" s="43"/>
      <c r="V254" s="43"/>
      <c r="W254" s="43"/>
      <c r="X254" s="70" t="s">
        <v>20</v>
      </c>
      <c r="Y254" s="70" t="s">
        <v>20</v>
      </c>
      <c r="Z254" s="70" t="s">
        <v>20</v>
      </c>
      <c r="AA254" s="70" t="s">
        <v>20</v>
      </c>
      <c r="AB254" s="70" t="s">
        <v>20</v>
      </c>
      <c r="AC254" s="70" t="s">
        <v>20</v>
      </c>
      <c r="AD254" s="70" t="s">
        <v>20</v>
      </c>
      <c r="AE254" s="70" t="s">
        <v>20</v>
      </c>
      <c r="AF254" s="70" t="s">
        <v>20</v>
      </c>
      <c r="AG254" s="70" t="s">
        <v>20</v>
      </c>
      <c r="AH254" s="70" t="s">
        <v>20</v>
      </c>
      <c r="AI254" s="70" t="s">
        <v>20</v>
      </c>
    </row>
    <row r="255" spans="1:36" s="3" customFormat="1" ht="94.5" x14ac:dyDescent="0.25">
      <c r="A255" s="25" t="s">
        <v>690</v>
      </c>
      <c r="B255" s="4" t="s">
        <v>406</v>
      </c>
      <c r="C255" s="9"/>
      <c r="D255" s="110" t="s">
        <v>675</v>
      </c>
      <c r="E255" s="110" t="s">
        <v>236</v>
      </c>
      <c r="F255" s="86"/>
      <c r="G255" s="93">
        <v>2018</v>
      </c>
      <c r="H255" s="96">
        <v>2020</v>
      </c>
      <c r="I255" s="43"/>
      <c r="J255" s="43"/>
      <c r="K255" s="43"/>
      <c r="L255" s="43"/>
      <c r="M255" s="43"/>
      <c r="N255" s="49"/>
      <c r="O255" s="43"/>
      <c r="P255" s="43"/>
      <c r="Q255" s="43"/>
      <c r="R255" s="43"/>
      <c r="S255" s="49"/>
      <c r="T255" s="43"/>
      <c r="U255" s="43"/>
      <c r="V255" s="43"/>
      <c r="W255" s="43"/>
      <c r="X255" s="48" t="s">
        <v>20</v>
      </c>
      <c r="Y255" s="70" t="s">
        <v>20</v>
      </c>
      <c r="Z255" s="70" t="s">
        <v>20</v>
      </c>
      <c r="AA255" s="70" t="s">
        <v>20</v>
      </c>
      <c r="AB255" s="70" t="s">
        <v>20</v>
      </c>
      <c r="AC255" s="70" t="s">
        <v>20</v>
      </c>
      <c r="AD255" s="70" t="s">
        <v>20</v>
      </c>
      <c r="AE255" s="70" t="s">
        <v>20</v>
      </c>
      <c r="AF255" s="70" t="s">
        <v>20</v>
      </c>
      <c r="AG255" s="70" t="s">
        <v>20</v>
      </c>
      <c r="AH255" s="70" t="s">
        <v>20</v>
      </c>
      <c r="AI255" s="125" t="s">
        <v>20</v>
      </c>
      <c r="AJ255" s="188"/>
    </row>
    <row r="256" spans="1:36" s="3" customFormat="1" ht="203.25" customHeight="1" x14ac:dyDescent="0.25">
      <c r="A256" s="25"/>
      <c r="B256" s="4" t="s">
        <v>450</v>
      </c>
      <c r="C256" s="9">
        <v>0</v>
      </c>
      <c r="D256" s="110" t="s">
        <v>676</v>
      </c>
      <c r="E256" s="110" t="s">
        <v>237</v>
      </c>
      <c r="F256" s="63"/>
      <c r="G256" s="304" t="s">
        <v>621</v>
      </c>
      <c r="H256" s="286"/>
      <c r="I256" s="43"/>
      <c r="J256" s="43"/>
      <c r="K256" s="43"/>
      <c r="L256" s="43"/>
      <c r="M256" s="43"/>
      <c r="N256" s="49"/>
      <c r="O256" s="43"/>
      <c r="P256" s="43"/>
      <c r="Q256" s="43"/>
      <c r="R256" s="43"/>
      <c r="S256" s="49"/>
      <c r="T256" s="43"/>
      <c r="U256" s="43"/>
      <c r="V256" s="43"/>
      <c r="W256" s="43"/>
      <c r="X256" s="49"/>
      <c r="Y256" s="125"/>
      <c r="Z256" s="125"/>
      <c r="AA256" s="125"/>
      <c r="AB256" s="125"/>
      <c r="AC256" s="125"/>
      <c r="AD256" s="125"/>
      <c r="AE256" s="125"/>
      <c r="AF256" s="125"/>
      <c r="AG256" s="125"/>
      <c r="AH256" s="125"/>
      <c r="AI256" s="125"/>
      <c r="AJ256" s="188"/>
    </row>
    <row r="257" spans="1:36" s="3" customFormat="1" ht="107.25" customHeight="1" x14ac:dyDescent="0.25">
      <c r="A257" s="25">
        <v>53</v>
      </c>
      <c r="B257" s="15" t="s">
        <v>631</v>
      </c>
      <c r="C257" s="9"/>
      <c r="D257" s="257" t="s">
        <v>671</v>
      </c>
      <c r="E257" s="257" t="s">
        <v>454</v>
      </c>
      <c r="F257" s="257" t="s">
        <v>567</v>
      </c>
      <c r="G257" s="91">
        <v>2018</v>
      </c>
      <c r="H257" s="102">
        <v>2020</v>
      </c>
      <c r="I257" s="43"/>
      <c r="J257" s="43"/>
      <c r="K257" s="43"/>
      <c r="L257" s="43"/>
      <c r="M257" s="43"/>
      <c r="N257" s="49"/>
      <c r="O257" s="43"/>
      <c r="P257" s="43"/>
      <c r="Q257" s="43"/>
      <c r="R257" s="43"/>
      <c r="S257" s="49"/>
      <c r="T257" s="43"/>
      <c r="U257" s="43"/>
      <c r="V257" s="43"/>
      <c r="W257" s="43"/>
      <c r="X257" s="125" t="s">
        <v>20</v>
      </c>
      <c r="Y257" s="125" t="s">
        <v>20</v>
      </c>
      <c r="Z257" s="125" t="s">
        <v>20</v>
      </c>
      <c r="AA257" s="125" t="s">
        <v>20</v>
      </c>
      <c r="AB257" s="125" t="s">
        <v>20</v>
      </c>
      <c r="AC257" s="125" t="s">
        <v>20</v>
      </c>
      <c r="AD257" s="125" t="s">
        <v>20</v>
      </c>
      <c r="AE257" s="125" t="s">
        <v>20</v>
      </c>
      <c r="AF257" s="125" t="s">
        <v>20</v>
      </c>
      <c r="AG257" s="125" t="s">
        <v>20</v>
      </c>
      <c r="AH257" s="125" t="s">
        <v>20</v>
      </c>
      <c r="AI257" s="125" t="s">
        <v>20</v>
      </c>
      <c r="AJ257" s="188"/>
    </row>
    <row r="258" spans="1:36" s="3" customFormat="1" ht="78.75" x14ac:dyDescent="0.25">
      <c r="A258" s="25" t="s">
        <v>364</v>
      </c>
      <c r="B258" s="4" t="s">
        <v>614</v>
      </c>
      <c r="C258" s="9"/>
      <c r="D258" s="258"/>
      <c r="E258" s="258"/>
      <c r="F258" s="258"/>
      <c r="G258" s="93">
        <v>2018</v>
      </c>
      <c r="H258" s="96">
        <v>2020</v>
      </c>
      <c r="I258" s="43"/>
      <c r="J258" s="43"/>
      <c r="K258" s="43"/>
      <c r="L258" s="43"/>
      <c r="M258" s="43"/>
      <c r="N258" s="49"/>
      <c r="O258" s="43"/>
      <c r="P258" s="43"/>
      <c r="Q258" s="43"/>
      <c r="R258" s="43"/>
      <c r="S258" s="49"/>
      <c r="T258" s="43"/>
      <c r="U258" s="43"/>
      <c r="V258" s="43"/>
      <c r="W258" s="43"/>
      <c r="X258" s="125" t="s">
        <v>20</v>
      </c>
      <c r="Y258" s="125" t="s">
        <v>20</v>
      </c>
      <c r="Z258" s="125" t="s">
        <v>20</v>
      </c>
      <c r="AA258" s="125" t="s">
        <v>20</v>
      </c>
      <c r="AB258" s="125" t="s">
        <v>20</v>
      </c>
      <c r="AC258" s="125" t="s">
        <v>20</v>
      </c>
      <c r="AD258" s="125" t="s">
        <v>20</v>
      </c>
      <c r="AE258" s="125" t="s">
        <v>20</v>
      </c>
      <c r="AF258" s="125" t="s">
        <v>20</v>
      </c>
      <c r="AG258" s="125" t="s">
        <v>20</v>
      </c>
      <c r="AH258" s="125" t="s">
        <v>20</v>
      </c>
      <c r="AI258" s="125" t="s">
        <v>20</v>
      </c>
    </row>
    <row r="259" spans="1:36" s="3" customFormat="1" ht="47.25" x14ac:dyDescent="0.25">
      <c r="A259" s="25"/>
      <c r="B259" s="4" t="s">
        <v>452</v>
      </c>
      <c r="C259" s="9"/>
      <c r="D259" s="184"/>
      <c r="E259" s="184"/>
      <c r="F259" s="110"/>
      <c r="G259" s="93">
        <v>2018</v>
      </c>
      <c r="H259" s="96">
        <v>2020</v>
      </c>
      <c r="I259" s="43"/>
      <c r="J259" s="43"/>
      <c r="K259" s="43"/>
      <c r="L259" s="43"/>
      <c r="M259" s="43"/>
      <c r="N259" s="49"/>
      <c r="O259" s="43"/>
      <c r="P259" s="43"/>
      <c r="Q259" s="43"/>
      <c r="R259" s="43"/>
      <c r="S259" s="49"/>
      <c r="T259" s="43"/>
      <c r="U259" s="43"/>
      <c r="V259" s="43"/>
      <c r="W259" s="43"/>
      <c r="X259" s="49"/>
      <c r="Y259" s="125"/>
      <c r="Z259" s="125"/>
      <c r="AA259" s="125"/>
      <c r="AB259" s="125"/>
      <c r="AC259" s="125"/>
      <c r="AD259" s="125"/>
      <c r="AE259" s="125"/>
      <c r="AF259" s="125"/>
      <c r="AG259" s="125"/>
      <c r="AH259" s="125"/>
      <c r="AI259" s="125"/>
      <c r="AJ259" s="188"/>
    </row>
    <row r="260" spans="1:36" s="3" customFormat="1" ht="110.25" x14ac:dyDescent="0.25">
      <c r="A260" s="25">
        <v>54</v>
      </c>
      <c r="B260" s="15" t="s">
        <v>568</v>
      </c>
      <c r="C260" s="9"/>
      <c r="D260" s="257" t="s">
        <v>670</v>
      </c>
      <c r="E260" s="257" t="s">
        <v>453</v>
      </c>
      <c r="F260" s="257" t="s">
        <v>455</v>
      </c>
      <c r="G260" s="91">
        <v>2018</v>
      </c>
      <c r="H260" s="102">
        <v>2020</v>
      </c>
      <c r="I260" s="43"/>
      <c r="J260" s="43"/>
      <c r="K260" s="43"/>
      <c r="L260" s="43"/>
      <c r="M260" s="43"/>
      <c r="N260" s="49"/>
      <c r="O260" s="43"/>
      <c r="P260" s="43"/>
      <c r="Q260" s="43"/>
      <c r="R260" s="43"/>
      <c r="S260" s="49"/>
      <c r="T260" s="43"/>
      <c r="U260" s="43"/>
      <c r="V260" s="43"/>
      <c r="W260" s="43"/>
      <c r="X260" s="125" t="s">
        <v>20</v>
      </c>
      <c r="Y260" s="125" t="s">
        <v>20</v>
      </c>
      <c r="Z260" s="125" t="s">
        <v>20</v>
      </c>
      <c r="AA260" s="125" t="s">
        <v>20</v>
      </c>
      <c r="AB260" s="125" t="s">
        <v>20</v>
      </c>
      <c r="AC260" s="125" t="s">
        <v>20</v>
      </c>
      <c r="AD260" s="125" t="s">
        <v>20</v>
      </c>
      <c r="AE260" s="125" t="s">
        <v>20</v>
      </c>
      <c r="AF260" s="125" t="s">
        <v>20</v>
      </c>
      <c r="AG260" s="125" t="s">
        <v>20</v>
      </c>
      <c r="AH260" s="125" t="s">
        <v>20</v>
      </c>
      <c r="AI260" s="125" t="s">
        <v>20</v>
      </c>
    </row>
    <row r="261" spans="1:36" s="3" customFormat="1" ht="47.25" x14ac:dyDescent="0.25">
      <c r="A261" s="25" t="s">
        <v>306</v>
      </c>
      <c r="B261" s="4" t="s">
        <v>569</v>
      </c>
      <c r="C261" s="9"/>
      <c r="D261" s="258"/>
      <c r="E261" s="258"/>
      <c r="F261" s="258"/>
      <c r="G261" s="93">
        <v>2018</v>
      </c>
      <c r="H261" s="96">
        <v>2020</v>
      </c>
      <c r="I261" s="43"/>
      <c r="J261" s="43"/>
      <c r="K261" s="43"/>
      <c r="L261" s="43"/>
      <c r="M261" s="43"/>
      <c r="N261" s="49"/>
      <c r="O261" s="43"/>
      <c r="P261" s="43"/>
      <c r="Q261" s="43"/>
      <c r="R261" s="43"/>
      <c r="S261" s="49"/>
      <c r="T261" s="43"/>
      <c r="U261" s="43"/>
      <c r="V261" s="43"/>
      <c r="W261" s="43"/>
      <c r="X261" s="125" t="s">
        <v>20</v>
      </c>
      <c r="Y261" s="125" t="s">
        <v>20</v>
      </c>
      <c r="Z261" s="125" t="s">
        <v>20</v>
      </c>
      <c r="AA261" s="125" t="s">
        <v>20</v>
      </c>
      <c r="AB261" s="125" t="s">
        <v>20</v>
      </c>
      <c r="AC261" s="125" t="s">
        <v>20</v>
      </c>
      <c r="AD261" s="125" t="s">
        <v>20</v>
      </c>
      <c r="AE261" s="125" t="s">
        <v>20</v>
      </c>
      <c r="AF261" s="125" t="s">
        <v>20</v>
      </c>
      <c r="AG261" s="125" t="s">
        <v>20</v>
      </c>
      <c r="AH261" s="125" t="s">
        <v>20</v>
      </c>
      <c r="AI261" s="125" t="s">
        <v>20</v>
      </c>
    </row>
    <row r="262" spans="1:36" s="3" customFormat="1" ht="58.5" customHeight="1" x14ac:dyDescent="0.25">
      <c r="A262" s="25"/>
      <c r="B262" s="4" t="s">
        <v>613</v>
      </c>
      <c r="C262" s="9"/>
      <c r="D262" s="185"/>
      <c r="E262" s="184"/>
      <c r="F262" s="110"/>
      <c r="G262" s="93">
        <v>2018</v>
      </c>
      <c r="H262" s="96">
        <v>2020</v>
      </c>
      <c r="I262" s="43"/>
      <c r="J262" s="43"/>
      <c r="K262" s="43"/>
      <c r="L262" s="43"/>
      <c r="M262" s="43"/>
      <c r="N262" s="49"/>
      <c r="O262" s="43"/>
      <c r="P262" s="43"/>
      <c r="Q262" s="43"/>
      <c r="R262" s="43"/>
      <c r="S262" s="49"/>
      <c r="T262" s="43"/>
      <c r="U262" s="43"/>
      <c r="V262" s="43"/>
      <c r="W262" s="43"/>
      <c r="X262" s="49"/>
      <c r="Y262" s="125"/>
      <c r="Z262" s="125"/>
      <c r="AA262" s="125"/>
      <c r="AB262" s="125"/>
      <c r="AC262" s="125"/>
      <c r="AD262" s="125"/>
      <c r="AE262" s="125"/>
      <c r="AF262" s="125"/>
      <c r="AG262" s="125"/>
      <c r="AH262" s="125"/>
      <c r="AI262" s="125"/>
      <c r="AJ262" s="188"/>
    </row>
    <row r="263" spans="1:36" s="3" customFormat="1" ht="131.25" customHeight="1" x14ac:dyDescent="0.25">
      <c r="A263" s="25">
        <v>55</v>
      </c>
      <c r="B263" s="15" t="s">
        <v>622</v>
      </c>
      <c r="C263" s="9"/>
      <c r="D263" s="257" t="s">
        <v>676</v>
      </c>
      <c r="E263" s="257" t="s">
        <v>237</v>
      </c>
      <c r="F263" s="257" t="s">
        <v>570</v>
      </c>
      <c r="G263" s="91">
        <v>2018</v>
      </c>
      <c r="H263" s="102">
        <v>2020</v>
      </c>
      <c r="I263" s="43"/>
      <c r="J263" s="43"/>
      <c r="K263" s="43"/>
      <c r="L263" s="43"/>
      <c r="M263" s="43"/>
      <c r="N263" s="49"/>
      <c r="O263" s="43"/>
      <c r="P263" s="43"/>
      <c r="Q263" s="43"/>
      <c r="R263" s="43"/>
      <c r="S263" s="49"/>
      <c r="T263" s="43"/>
      <c r="U263" s="43"/>
      <c r="V263" s="43"/>
      <c r="W263" s="43"/>
      <c r="X263" s="125" t="s">
        <v>20</v>
      </c>
      <c r="Y263" s="125" t="s">
        <v>20</v>
      </c>
      <c r="Z263" s="125" t="s">
        <v>20</v>
      </c>
      <c r="AA263" s="125" t="s">
        <v>20</v>
      </c>
      <c r="AB263" s="125" t="s">
        <v>20</v>
      </c>
      <c r="AC263" s="125" t="s">
        <v>20</v>
      </c>
      <c r="AD263" s="125" t="s">
        <v>20</v>
      </c>
      <c r="AE263" s="125" t="s">
        <v>20</v>
      </c>
      <c r="AF263" s="125" t="s">
        <v>20</v>
      </c>
      <c r="AG263" s="125" t="s">
        <v>20</v>
      </c>
      <c r="AH263" s="125" t="s">
        <v>20</v>
      </c>
      <c r="AI263" s="125" t="s">
        <v>20</v>
      </c>
    </row>
    <row r="264" spans="1:36" s="3" customFormat="1" ht="93.75" customHeight="1" x14ac:dyDescent="0.25">
      <c r="A264" s="25" t="s">
        <v>189</v>
      </c>
      <c r="B264" s="4" t="s">
        <v>571</v>
      </c>
      <c r="C264" s="9"/>
      <c r="D264" s="258"/>
      <c r="E264" s="258"/>
      <c r="F264" s="258"/>
      <c r="G264" s="93">
        <v>2018</v>
      </c>
      <c r="H264" s="96">
        <v>2020</v>
      </c>
      <c r="I264" s="43"/>
      <c r="J264" s="43"/>
      <c r="K264" s="43"/>
      <c r="L264" s="43"/>
      <c r="M264" s="43"/>
      <c r="N264" s="49"/>
      <c r="O264" s="43"/>
      <c r="P264" s="43"/>
      <c r="Q264" s="43"/>
      <c r="R264" s="43"/>
      <c r="S264" s="49"/>
      <c r="T264" s="43"/>
      <c r="U264" s="43"/>
      <c r="V264" s="43"/>
      <c r="W264" s="43"/>
      <c r="X264" s="19" t="s">
        <v>20</v>
      </c>
      <c r="Y264" s="19" t="s">
        <v>20</v>
      </c>
      <c r="Z264" s="19" t="s">
        <v>20</v>
      </c>
      <c r="AA264" s="19" t="s">
        <v>20</v>
      </c>
      <c r="AB264" s="19" t="s">
        <v>20</v>
      </c>
      <c r="AC264" s="19" t="s">
        <v>20</v>
      </c>
      <c r="AD264" s="19" t="s">
        <v>20</v>
      </c>
      <c r="AE264" s="19" t="s">
        <v>20</v>
      </c>
      <c r="AF264" s="19" t="s">
        <v>20</v>
      </c>
      <c r="AG264" s="19" t="s">
        <v>20</v>
      </c>
      <c r="AH264" s="19" t="s">
        <v>20</v>
      </c>
      <c r="AI264" s="19" t="s">
        <v>20</v>
      </c>
      <c r="AJ264" s="188"/>
    </row>
    <row r="265" spans="1:36" s="3" customFormat="1" ht="63" x14ac:dyDescent="0.25">
      <c r="A265" s="25"/>
      <c r="B265" s="4" t="s">
        <v>572</v>
      </c>
      <c r="C265" s="9">
        <v>0</v>
      </c>
      <c r="E265" s="5"/>
      <c r="F265" s="110"/>
      <c r="G265" s="93">
        <v>2018</v>
      </c>
      <c r="H265" s="96">
        <v>2020</v>
      </c>
      <c r="I265" s="43"/>
      <c r="J265" s="43"/>
      <c r="K265" s="43"/>
      <c r="L265" s="43"/>
      <c r="M265" s="43"/>
      <c r="N265" s="49"/>
      <c r="O265" s="43"/>
      <c r="P265" s="43"/>
      <c r="Q265" s="43"/>
      <c r="R265" s="43"/>
      <c r="S265" s="49"/>
      <c r="T265" s="43"/>
      <c r="U265" s="43"/>
      <c r="V265" s="43"/>
      <c r="W265" s="43"/>
      <c r="X265" s="19" t="s">
        <v>20</v>
      </c>
      <c r="Y265" s="19" t="s">
        <v>20</v>
      </c>
      <c r="Z265" s="19" t="s">
        <v>20</v>
      </c>
      <c r="AA265" s="19" t="s">
        <v>20</v>
      </c>
      <c r="AB265" s="19" t="s">
        <v>20</v>
      </c>
      <c r="AC265" s="19" t="s">
        <v>20</v>
      </c>
      <c r="AD265" s="19" t="s">
        <v>20</v>
      </c>
      <c r="AE265" s="19" t="s">
        <v>20</v>
      </c>
      <c r="AF265" s="19" t="s">
        <v>20</v>
      </c>
      <c r="AG265" s="19" t="s">
        <v>20</v>
      </c>
      <c r="AH265" s="19" t="s">
        <v>20</v>
      </c>
      <c r="AI265" s="19" t="s">
        <v>20</v>
      </c>
      <c r="AJ265" s="188"/>
    </row>
    <row r="266" spans="1:36" s="3" customFormat="1" ht="126" x14ac:dyDescent="0.25">
      <c r="A266" s="25">
        <v>56</v>
      </c>
      <c r="B266" s="15" t="s">
        <v>573</v>
      </c>
      <c r="C266" s="98"/>
      <c r="D266" s="257" t="s">
        <v>670</v>
      </c>
      <c r="E266" s="257" t="s">
        <v>607</v>
      </c>
      <c r="F266" s="257" t="s">
        <v>574</v>
      </c>
      <c r="G266" s="91">
        <v>2018</v>
      </c>
      <c r="H266" s="102">
        <v>2020</v>
      </c>
      <c r="I266" s="43"/>
      <c r="J266" s="43"/>
      <c r="K266" s="43"/>
      <c r="L266" s="43"/>
      <c r="M266" s="43"/>
      <c r="N266" s="49"/>
      <c r="O266" s="43"/>
      <c r="P266" s="43"/>
      <c r="Q266" s="43"/>
      <c r="R266" s="43"/>
      <c r="S266" s="49"/>
      <c r="T266" s="43"/>
      <c r="U266" s="43"/>
      <c r="V266" s="43"/>
      <c r="W266" s="43"/>
      <c r="X266" s="49"/>
      <c r="Y266" s="125"/>
      <c r="AA266" s="125" t="s">
        <v>20</v>
      </c>
      <c r="AB266" s="125"/>
      <c r="AC266" s="125"/>
      <c r="AD266" s="125"/>
      <c r="AE266" s="125" t="s">
        <v>20</v>
      </c>
      <c r="AF266" s="125"/>
      <c r="AG266" s="125"/>
      <c r="AH266" s="125"/>
      <c r="AI266" s="125" t="s">
        <v>20</v>
      </c>
      <c r="AJ266" s="188"/>
    </row>
    <row r="267" spans="1:36" s="3" customFormat="1" ht="63" x14ac:dyDescent="0.25">
      <c r="A267" s="25" t="s">
        <v>465</v>
      </c>
      <c r="B267" s="4" t="s">
        <v>575</v>
      </c>
      <c r="C267" s="9"/>
      <c r="D267" s="258"/>
      <c r="E267" s="258"/>
      <c r="F267" s="258"/>
      <c r="G267" s="93">
        <v>2018</v>
      </c>
      <c r="H267" s="96">
        <v>2020</v>
      </c>
      <c r="I267" s="43"/>
      <c r="J267" s="43"/>
      <c r="K267" s="43"/>
      <c r="L267" s="43"/>
      <c r="M267" s="43"/>
      <c r="N267" s="49"/>
      <c r="O267" s="43"/>
      <c r="P267" s="43"/>
      <c r="Q267" s="43"/>
      <c r="R267" s="43"/>
      <c r="S267" s="49"/>
      <c r="T267" s="43"/>
      <c r="U267" s="43"/>
      <c r="V267" s="43"/>
      <c r="W267" s="43"/>
      <c r="X267" s="49"/>
      <c r="Y267" s="125"/>
      <c r="Z267" s="125"/>
      <c r="AA267" s="19" t="s">
        <v>20</v>
      </c>
      <c r="AB267" s="19"/>
      <c r="AC267" s="19"/>
      <c r="AD267" s="19"/>
      <c r="AE267" s="19" t="s">
        <v>20</v>
      </c>
      <c r="AF267" s="19"/>
      <c r="AG267" s="19"/>
      <c r="AH267" s="19"/>
      <c r="AI267" s="19" t="s">
        <v>20</v>
      </c>
      <c r="AJ267" s="188"/>
    </row>
    <row r="268" spans="1:36" s="3" customFormat="1" ht="70.5" customHeight="1" x14ac:dyDescent="0.25">
      <c r="A268" s="25"/>
      <c r="B268" s="4" t="s">
        <v>576</v>
      </c>
      <c r="C268" s="9"/>
      <c r="D268" s="110"/>
      <c r="E268" s="110"/>
      <c r="F268" s="110"/>
      <c r="G268" s="93">
        <v>2018</v>
      </c>
      <c r="H268" s="96">
        <v>2020</v>
      </c>
      <c r="I268" s="43"/>
      <c r="J268" s="43"/>
      <c r="K268" s="43"/>
      <c r="L268" s="43"/>
      <c r="M268" s="43"/>
      <c r="N268" s="49"/>
      <c r="O268" s="43"/>
      <c r="P268" s="43"/>
      <c r="Q268" s="43"/>
      <c r="R268" s="43"/>
      <c r="S268" s="49"/>
      <c r="T268" s="43"/>
      <c r="U268" s="43"/>
      <c r="V268" s="43"/>
      <c r="W268" s="43"/>
      <c r="X268" s="49"/>
      <c r="Y268" s="125"/>
      <c r="Z268" s="125"/>
      <c r="AA268" s="19" t="s">
        <v>20</v>
      </c>
      <c r="AB268" s="19"/>
      <c r="AC268" s="19"/>
      <c r="AD268" s="19"/>
      <c r="AE268" s="19" t="s">
        <v>20</v>
      </c>
      <c r="AF268" s="19"/>
      <c r="AG268" s="19"/>
      <c r="AH268" s="19"/>
      <c r="AI268" s="19" t="s">
        <v>20</v>
      </c>
      <c r="AJ268" s="188"/>
    </row>
    <row r="269" spans="1:36" s="3" customFormat="1" ht="94.5" x14ac:dyDescent="0.25">
      <c r="A269" s="25">
        <v>57</v>
      </c>
      <c r="B269" s="15" t="s">
        <v>456</v>
      </c>
      <c r="C269" s="98"/>
      <c r="D269" s="257" t="s">
        <v>671</v>
      </c>
      <c r="E269" s="257" t="s">
        <v>608</v>
      </c>
      <c r="F269" s="257" t="s">
        <v>578</v>
      </c>
      <c r="G269" s="91">
        <v>2018</v>
      </c>
      <c r="H269" s="102">
        <v>2020</v>
      </c>
      <c r="I269" s="43"/>
      <c r="J269" s="43"/>
      <c r="K269" s="43"/>
      <c r="L269" s="43"/>
      <c r="M269" s="43"/>
      <c r="N269" s="49"/>
      <c r="O269" s="43"/>
      <c r="P269" s="43"/>
      <c r="Q269" s="43"/>
      <c r="R269" s="43"/>
      <c r="S269" s="49"/>
      <c r="T269" s="43"/>
      <c r="U269" s="43"/>
      <c r="V269" s="43"/>
      <c r="W269" s="43"/>
      <c r="X269" s="125" t="s">
        <v>20</v>
      </c>
      <c r="Y269" s="125" t="s">
        <v>20</v>
      </c>
      <c r="Z269" s="125" t="s">
        <v>20</v>
      </c>
      <c r="AA269" s="125" t="s">
        <v>20</v>
      </c>
      <c r="AB269" s="125" t="s">
        <v>20</v>
      </c>
      <c r="AC269" s="125" t="s">
        <v>20</v>
      </c>
      <c r="AD269" s="125" t="s">
        <v>20</v>
      </c>
      <c r="AE269" s="125" t="s">
        <v>20</v>
      </c>
      <c r="AF269" s="125" t="s">
        <v>20</v>
      </c>
      <c r="AG269" s="125" t="s">
        <v>20</v>
      </c>
      <c r="AH269" s="125" t="s">
        <v>20</v>
      </c>
      <c r="AI269" s="125" t="s">
        <v>20</v>
      </c>
      <c r="AJ269" s="31"/>
    </row>
    <row r="270" spans="1:36" s="3" customFormat="1" ht="71.25" customHeight="1" x14ac:dyDescent="0.25">
      <c r="A270" s="25" t="s">
        <v>466</v>
      </c>
      <c r="B270" s="4" t="s">
        <v>577</v>
      </c>
      <c r="C270" s="9"/>
      <c r="D270" s="258"/>
      <c r="E270" s="258"/>
      <c r="F270" s="268"/>
      <c r="G270" s="93">
        <v>2018</v>
      </c>
      <c r="H270" s="96">
        <v>2020</v>
      </c>
      <c r="I270" s="43"/>
      <c r="J270" s="43"/>
      <c r="K270" s="43"/>
      <c r="L270" s="43"/>
      <c r="M270" s="43"/>
      <c r="N270" s="49"/>
      <c r="O270" s="43"/>
      <c r="P270" s="43"/>
      <c r="Q270" s="43"/>
      <c r="R270" s="43"/>
      <c r="S270" s="49"/>
      <c r="T270" s="43"/>
      <c r="U270" s="43"/>
      <c r="V270" s="43"/>
      <c r="W270" s="43"/>
      <c r="X270" s="125" t="s">
        <v>20</v>
      </c>
      <c r="Y270" s="125" t="s">
        <v>20</v>
      </c>
      <c r="Z270" s="125" t="s">
        <v>20</v>
      </c>
      <c r="AA270" s="125" t="s">
        <v>20</v>
      </c>
      <c r="AB270" s="125" t="s">
        <v>20</v>
      </c>
      <c r="AC270" s="125" t="s">
        <v>20</v>
      </c>
      <c r="AD270" s="125" t="s">
        <v>20</v>
      </c>
      <c r="AE270" s="125" t="s">
        <v>20</v>
      </c>
      <c r="AF270" s="125" t="s">
        <v>20</v>
      </c>
      <c r="AG270" s="125" t="s">
        <v>20</v>
      </c>
      <c r="AH270" s="125" t="s">
        <v>20</v>
      </c>
      <c r="AI270" s="125" t="s">
        <v>20</v>
      </c>
      <c r="AJ270" s="188"/>
    </row>
    <row r="271" spans="1:36" s="3" customFormat="1" ht="93.75" customHeight="1" x14ac:dyDescent="0.25">
      <c r="A271" s="25"/>
      <c r="B271" s="4" t="s">
        <v>579</v>
      </c>
      <c r="C271" s="9"/>
      <c r="D271" s="110"/>
      <c r="E271" s="110"/>
      <c r="F271" s="165"/>
      <c r="G271" s="93">
        <v>2018</v>
      </c>
      <c r="H271" s="96">
        <v>2020</v>
      </c>
      <c r="I271" s="43"/>
      <c r="J271" s="43"/>
      <c r="K271" s="43"/>
      <c r="L271" s="43"/>
      <c r="M271" s="43"/>
      <c r="N271" s="49"/>
      <c r="O271" s="43"/>
      <c r="P271" s="43"/>
      <c r="Q271" s="43"/>
      <c r="R271" s="43"/>
      <c r="S271" s="49"/>
      <c r="T271" s="43"/>
      <c r="U271" s="43"/>
      <c r="V271" s="43"/>
      <c r="W271" s="43"/>
      <c r="X271" s="49"/>
      <c r="Y271" s="125"/>
      <c r="Z271" s="125"/>
      <c r="AA271" s="125"/>
      <c r="AB271" s="125"/>
      <c r="AC271" s="125"/>
      <c r="AD271" s="125"/>
      <c r="AE271" s="125"/>
      <c r="AF271" s="125"/>
      <c r="AG271" s="125"/>
      <c r="AH271" s="125"/>
      <c r="AI271" s="125"/>
      <c r="AJ271" s="188"/>
    </row>
    <row r="272" spans="1:36" s="3" customFormat="1" ht="409.5" x14ac:dyDescent="0.25">
      <c r="A272" s="25" t="s">
        <v>190</v>
      </c>
      <c r="B272" s="15" t="s">
        <v>457</v>
      </c>
      <c r="C272" s="98"/>
      <c r="D272" s="257" t="s">
        <v>670</v>
      </c>
      <c r="E272" s="257" t="s">
        <v>607</v>
      </c>
      <c r="F272" s="257" t="s">
        <v>458</v>
      </c>
      <c r="G272" s="91">
        <v>2018</v>
      </c>
      <c r="H272" s="102">
        <v>2020</v>
      </c>
      <c r="I272" s="43"/>
      <c r="J272" s="43"/>
      <c r="K272" s="43"/>
      <c r="L272" s="43"/>
      <c r="M272" s="43"/>
      <c r="N272" s="49"/>
      <c r="O272" s="43"/>
      <c r="P272" s="43"/>
      <c r="Q272" s="43"/>
      <c r="R272" s="43"/>
      <c r="S272" s="49"/>
      <c r="T272" s="43"/>
      <c r="U272" s="43"/>
      <c r="V272" s="43"/>
      <c r="W272" s="43"/>
      <c r="X272" s="125" t="s">
        <v>20</v>
      </c>
      <c r="Y272" s="125" t="s">
        <v>20</v>
      </c>
      <c r="Z272" s="125" t="s">
        <v>20</v>
      </c>
      <c r="AA272" s="125" t="s">
        <v>20</v>
      </c>
      <c r="AB272" s="125" t="s">
        <v>20</v>
      </c>
      <c r="AC272" s="125" t="s">
        <v>20</v>
      </c>
      <c r="AD272" s="125" t="s">
        <v>20</v>
      </c>
      <c r="AE272" s="125" t="s">
        <v>20</v>
      </c>
      <c r="AF272" s="125" t="s">
        <v>20</v>
      </c>
      <c r="AG272" s="125" t="s">
        <v>20</v>
      </c>
      <c r="AH272" s="125" t="s">
        <v>20</v>
      </c>
      <c r="AI272" s="125" t="s">
        <v>20</v>
      </c>
      <c r="AJ272" s="188"/>
    </row>
    <row r="273" spans="1:36" s="3" customFormat="1" ht="110.25" x14ac:dyDescent="0.25">
      <c r="A273" s="25" t="s">
        <v>365</v>
      </c>
      <c r="B273" s="4" t="s">
        <v>580</v>
      </c>
      <c r="C273" s="9"/>
      <c r="D273" s="258"/>
      <c r="E273" s="258"/>
      <c r="F273" s="268"/>
      <c r="G273" s="93">
        <v>2018</v>
      </c>
      <c r="H273" s="96">
        <v>2020</v>
      </c>
      <c r="I273" s="43"/>
      <c r="J273" s="43"/>
      <c r="K273" s="43"/>
      <c r="L273" s="43"/>
      <c r="M273" s="43"/>
      <c r="N273" s="49"/>
      <c r="O273" s="43"/>
      <c r="P273" s="43"/>
      <c r="Q273" s="43"/>
      <c r="R273" s="43"/>
      <c r="S273" s="49"/>
      <c r="T273" s="43"/>
      <c r="U273" s="43"/>
      <c r="V273" s="43"/>
      <c r="W273" s="43"/>
      <c r="X273" s="125" t="s">
        <v>20</v>
      </c>
      <c r="Y273" s="125" t="s">
        <v>20</v>
      </c>
      <c r="Z273" s="125" t="s">
        <v>20</v>
      </c>
      <c r="AA273" s="125" t="s">
        <v>20</v>
      </c>
      <c r="AB273" s="125" t="s">
        <v>20</v>
      </c>
      <c r="AC273" s="125" t="s">
        <v>20</v>
      </c>
      <c r="AD273" s="125" t="s">
        <v>20</v>
      </c>
      <c r="AE273" s="125" t="s">
        <v>20</v>
      </c>
      <c r="AF273" s="125" t="s">
        <v>20</v>
      </c>
      <c r="AG273" s="125" t="s">
        <v>20</v>
      </c>
      <c r="AH273" s="125" t="s">
        <v>20</v>
      </c>
      <c r="AI273" s="125" t="s">
        <v>20</v>
      </c>
      <c r="AJ273" s="188"/>
    </row>
    <row r="274" spans="1:36" s="3" customFormat="1" ht="121.5" customHeight="1" x14ac:dyDescent="0.25">
      <c r="A274" s="25" t="s">
        <v>691</v>
      </c>
      <c r="B274" s="4" t="s">
        <v>581</v>
      </c>
      <c r="C274" s="5"/>
      <c r="D274" s="5"/>
      <c r="E274" s="5"/>
      <c r="F274" s="258"/>
      <c r="G274" s="93">
        <v>2018</v>
      </c>
      <c r="H274" s="96">
        <v>2020</v>
      </c>
      <c r="I274" s="43"/>
      <c r="J274" s="43"/>
      <c r="K274" s="43"/>
      <c r="L274" s="43"/>
      <c r="M274" s="43"/>
      <c r="N274" s="49"/>
      <c r="O274" s="43"/>
      <c r="P274" s="43"/>
      <c r="Q274" s="43"/>
      <c r="R274" s="43"/>
      <c r="S274" s="49"/>
      <c r="T274" s="43"/>
      <c r="U274" s="43"/>
      <c r="V274" s="43"/>
      <c r="W274" s="43"/>
      <c r="X274" s="125" t="s">
        <v>20</v>
      </c>
      <c r="Y274" s="125" t="s">
        <v>20</v>
      </c>
      <c r="Z274" s="125" t="s">
        <v>20</v>
      </c>
      <c r="AA274" s="125" t="s">
        <v>20</v>
      </c>
      <c r="AB274" s="125" t="s">
        <v>20</v>
      </c>
      <c r="AC274" s="125" t="s">
        <v>20</v>
      </c>
      <c r="AD274" s="125" t="s">
        <v>20</v>
      </c>
      <c r="AE274" s="125" t="s">
        <v>20</v>
      </c>
      <c r="AF274" s="125" t="s">
        <v>20</v>
      </c>
      <c r="AG274" s="125" t="s">
        <v>20</v>
      </c>
      <c r="AH274" s="125" t="s">
        <v>20</v>
      </c>
      <c r="AI274" s="125" t="s">
        <v>20</v>
      </c>
      <c r="AJ274" s="188"/>
    </row>
    <row r="275" spans="1:36" s="3" customFormat="1" ht="125.25" customHeight="1" x14ac:dyDescent="0.25">
      <c r="A275" s="25"/>
      <c r="B275" s="4" t="s">
        <v>582</v>
      </c>
      <c r="C275" s="9"/>
      <c r="D275" s="110"/>
      <c r="E275" s="110"/>
      <c r="F275" s="110"/>
      <c r="G275" s="247"/>
      <c r="H275" s="16"/>
      <c r="I275" s="43"/>
      <c r="J275" s="43"/>
      <c r="K275" s="43"/>
      <c r="L275" s="43"/>
      <c r="M275" s="43"/>
      <c r="N275" s="49"/>
      <c r="O275" s="43"/>
      <c r="P275" s="43"/>
      <c r="Q275" s="43"/>
      <c r="R275" s="43"/>
      <c r="S275" s="49"/>
      <c r="T275" s="43"/>
      <c r="U275" s="43"/>
      <c r="V275" s="43"/>
      <c r="W275" s="43"/>
      <c r="X275" s="125"/>
      <c r="Y275" s="125"/>
      <c r="Z275" s="125"/>
      <c r="AA275" s="125"/>
      <c r="AB275" s="125"/>
      <c r="AC275" s="125"/>
      <c r="AD275" s="125"/>
      <c r="AE275" s="125"/>
      <c r="AF275" s="125"/>
      <c r="AG275" s="125"/>
      <c r="AH275" s="125"/>
      <c r="AI275" s="125"/>
      <c r="AJ275" s="188"/>
    </row>
    <row r="276" spans="1:36" s="3" customFormat="1" ht="159.75" customHeight="1" x14ac:dyDescent="0.25">
      <c r="A276" s="25" t="s">
        <v>692</v>
      </c>
      <c r="B276" s="15" t="s">
        <v>460</v>
      </c>
      <c r="C276" s="98"/>
      <c r="D276" s="257" t="s">
        <v>676</v>
      </c>
      <c r="E276" s="257" t="s">
        <v>237</v>
      </c>
      <c r="F276" s="257" t="s">
        <v>459</v>
      </c>
      <c r="G276" s="91">
        <v>2018</v>
      </c>
      <c r="H276" s="102">
        <v>2020</v>
      </c>
      <c r="I276" s="43"/>
      <c r="J276" s="43"/>
      <c r="K276" s="43"/>
      <c r="L276" s="43"/>
      <c r="M276" s="43"/>
      <c r="N276" s="49"/>
      <c r="O276" s="43"/>
      <c r="P276" s="43"/>
      <c r="Q276" s="43"/>
      <c r="R276" s="43"/>
      <c r="S276" s="49"/>
      <c r="T276" s="43"/>
      <c r="U276" s="43"/>
      <c r="V276" s="43"/>
      <c r="W276" s="43"/>
      <c r="X276" s="125" t="s">
        <v>20</v>
      </c>
      <c r="Y276" s="125" t="s">
        <v>20</v>
      </c>
      <c r="Z276" s="125" t="s">
        <v>20</v>
      </c>
      <c r="AA276" s="125" t="s">
        <v>20</v>
      </c>
      <c r="AB276" s="125" t="s">
        <v>20</v>
      </c>
      <c r="AC276" s="125" t="s">
        <v>20</v>
      </c>
      <c r="AD276" s="125" t="s">
        <v>20</v>
      </c>
      <c r="AE276" s="125" t="s">
        <v>20</v>
      </c>
      <c r="AF276" s="125" t="s">
        <v>20</v>
      </c>
      <c r="AG276" s="125" t="s">
        <v>20</v>
      </c>
      <c r="AH276" s="125" t="s">
        <v>20</v>
      </c>
      <c r="AI276" s="125" t="s">
        <v>20</v>
      </c>
      <c r="AJ276" s="188"/>
    </row>
    <row r="277" spans="1:36" s="3" customFormat="1" ht="110.25" x14ac:dyDescent="0.25">
      <c r="A277" s="25" t="s">
        <v>366</v>
      </c>
      <c r="B277" s="4" t="s">
        <v>461</v>
      </c>
      <c r="C277" s="9"/>
      <c r="D277" s="258"/>
      <c r="E277" s="258"/>
      <c r="F277" s="258"/>
      <c r="G277" s="93">
        <v>2018</v>
      </c>
      <c r="H277" s="96">
        <v>2020</v>
      </c>
      <c r="I277" s="43"/>
      <c r="J277" s="43"/>
      <c r="K277" s="43"/>
      <c r="L277" s="43"/>
      <c r="M277" s="43"/>
      <c r="N277" s="49"/>
      <c r="O277" s="43"/>
      <c r="P277" s="43"/>
      <c r="Q277" s="43"/>
      <c r="R277" s="43"/>
      <c r="S277" s="49"/>
      <c r="T277" s="43"/>
      <c r="U277" s="43"/>
      <c r="V277" s="43"/>
      <c r="W277" s="43"/>
      <c r="X277" s="125" t="s">
        <v>20</v>
      </c>
      <c r="Y277" s="125" t="s">
        <v>20</v>
      </c>
      <c r="Z277" s="125" t="s">
        <v>20</v>
      </c>
      <c r="AA277" s="125" t="s">
        <v>20</v>
      </c>
      <c r="AB277" s="125" t="s">
        <v>20</v>
      </c>
      <c r="AC277" s="125" t="s">
        <v>20</v>
      </c>
      <c r="AD277" s="125" t="s">
        <v>20</v>
      </c>
      <c r="AE277" s="125" t="s">
        <v>20</v>
      </c>
      <c r="AF277" s="125" t="s">
        <v>20</v>
      </c>
      <c r="AG277" s="125" t="s">
        <v>20</v>
      </c>
      <c r="AH277" s="125" t="s">
        <v>20</v>
      </c>
      <c r="AI277" s="125" t="s">
        <v>20</v>
      </c>
      <c r="AJ277" s="188"/>
    </row>
    <row r="278" spans="1:36" s="3" customFormat="1" ht="129" customHeight="1" x14ac:dyDescent="0.25">
      <c r="A278" s="25"/>
      <c r="B278" s="4" t="s">
        <v>583</v>
      </c>
      <c r="C278" s="5"/>
      <c r="D278" s="5"/>
      <c r="E278" s="5"/>
      <c r="F278" s="165"/>
      <c r="G278" s="93">
        <v>2018</v>
      </c>
      <c r="H278" s="96">
        <v>2020</v>
      </c>
      <c r="I278" s="43"/>
      <c r="J278" s="43"/>
      <c r="K278" s="43"/>
      <c r="L278" s="43"/>
      <c r="M278" s="43"/>
      <c r="N278" s="49"/>
      <c r="O278" s="43"/>
      <c r="P278" s="43"/>
      <c r="Q278" s="43"/>
      <c r="R278" s="43"/>
      <c r="S278" s="49"/>
      <c r="T278" s="43"/>
      <c r="U278" s="43"/>
      <c r="V278" s="43"/>
      <c r="W278" s="43"/>
      <c r="X278" s="125" t="s">
        <v>20</v>
      </c>
      <c r="Y278" s="125" t="s">
        <v>20</v>
      </c>
      <c r="Z278" s="125" t="s">
        <v>20</v>
      </c>
      <c r="AA278" s="125" t="s">
        <v>20</v>
      </c>
      <c r="AB278" s="125" t="s">
        <v>20</v>
      </c>
      <c r="AC278" s="125" t="s">
        <v>20</v>
      </c>
      <c r="AD278" s="125" t="s">
        <v>20</v>
      </c>
      <c r="AE278" s="125" t="s">
        <v>20</v>
      </c>
      <c r="AF278" s="125" t="s">
        <v>20</v>
      </c>
      <c r="AG278" s="125" t="s">
        <v>20</v>
      </c>
      <c r="AH278" s="125" t="s">
        <v>20</v>
      </c>
      <c r="AI278" s="125" t="s">
        <v>20</v>
      </c>
      <c r="AJ278" s="188"/>
    </row>
    <row r="279" spans="1:36" s="3" customFormat="1" ht="30.75" customHeight="1" x14ac:dyDescent="0.25">
      <c r="A279" s="275" t="s">
        <v>462</v>
      </c>
      <c r="B279" s="276"/>
      <c r="C279" s="276"/>
      <c r="D279" s="276"/>
      <c r="E279" s="276"/>
      <c r="F279" s="276"/>
      <c r="G279" s="276"/>
      <c r="H279" s="276"/>
      <c r="I279" s="276"/>
      <c r="J279" s="276"/>
      <c r="K279" s="276"/>
      <c r="L279" s="276"/>
      <c r="M279" s="276"/>
      <c r="N279" s="276"/>
      <c r="O279" s="276"/>
      <c r="P279" s="276"/>
      <c r="Q279" s="276"/>
      <c r="R279" s="276"/>
      <c r="S279" s="276"/>
      <c r="T279" s="276"/>
      <c r="U279" s="276"/>
      <c r="V279" s="276"/>
      <c r="W279" s="276"/>
      <c r="X279" s="276"/>
      <c r="Y279" s="276"/>
      <c r="Z279" s="276"/>
      <c r="AA279" s="276"/>
      <c r="AB279" s="276"/>
      <c r="AC279" s="276"/>
      <c r="AD279" s="276"/>
      <c r="AE279" s="276"/>
      <c r="AF279" s="276"/>
      <c r="AG279" s="276"/>
      <c r="AH279" s="276"/>
      <c r="AI279" s="277"/>
    </row>
    <row r="280" spans="1:36" s="2" customFormat="1" ht="267.75" x14ac:dyDescent="0.25">
      <c r="A280" s="24" t="s">
        <v>469</v>
      </c>
      <c r="B280" s="15" t="s">
        <v>463</v>
      </c>
      <c r="C280" s="1"/>
      <c r="D280" s="257" t="s">
        <v>670</v>
      </c>
      <c r="E280" s="257" t="s">
        <v>152</v>
      </c>
      <c r="F280" s="269" t="s">
        <v>464</v>
      </c>
      <c r="G280" s="91">
        <v>2018</v>
      </c>
      <c r="H280" s="102">
        <v>2020</v>
      </c>
      <c r="I280" s="46"/>
      <c r="J280" s="46"/>
      <c r="K280" s="46"/>
      <c r="L280" s="46"/>
      <c r="M280" s="48"/>
      <c r="N280" s="46"/>
      <c r="O280" s="46"/>
      <c r="P280" s="46"/>
      <c r="Q280" s="46"/>
      <c r="R280" s="48"/>
      <c r="S280" s="46"/>
      <c r="T280" s="46"/>
      <c r="U280" s="46"/>
      <c r="V280" s="46"/>
      <c r="W280" s="48"/>
      <c r="X280" s="70" t="s">
        <v>20</v>
      </c>
      <c r="Y280" s="70" t="s">
        <v>20</v>
      </c>
      <c r="Z280" s="70" t="s">
        <v>20</v>
      </c>
      <c r="AA280" s="70" t="s">
        <v>20</v>
      </c>
      <c r="AB280" s="70" t="s">
        <v>20</v>
      </c>
      <c r="AC280" s="70" t="s">
        <v>20</v>
      </c>
      <c r="AD280" s="70" t="s">
        <v>20</v>
      </c>
      <c r="AE280" s="70" t="s">
        <v>20</v>
      </c>
      <c r="AF280" s="70" t="s">
        <v>20</v>
      </c>
      <c r="AG280" s="70" t="s">
        <v>20</v>
      </c>
      <c r="AH280" s="70" t="s">
        <v>20</v>
      </c>
      <c r="AI280" s="70" t="s">
        <v>20</v>
      </c>
    </row>
    <row r="281" spans="1:36" s="3" customFormat="1" ht="141.75" x14ac:dyDescent="0.25">
      <c r="A281" s="25" t="s">
        <v>467</v>
      </c>
      <c r="B281" s="4" t="s">
        <v>584</v>
      </c>
      <c r="C281" s="5"/>
      <c r="D281" s="268"/>
      <c r="E281" s="268"/>
      <c r="F281" s="265"/>
      <c r="G281" s="93">
        <v>2018</v>
      </c>
      <c r="H281" s="96">
        <v>2020</v>
      </c>
      <c r="I281" s="43"/>
      <c r="J281" s="43"/>
      <c r="K281" s="43"/>
      <c r="L281" s="43"/>
      <c r="M281" s="49"/>
      <c r="N281" s="43"/>
      <c r="O281" s="43"/>
      <c r="P281" s="43"/>
      <c r="Q281" s="43"/>
      <c r="R281" s="49"/>
      <c r="S281" s="43"/>
      <c r="T281" s="43"/>
      <c r="U281" s="43"/>
      <c r="V281" s="43"/>
      <c r="W281" s="49"/>
      <c r="X281" s="70" t="s">
        <v>20</v>
      </c>
      <c r="Y281" s="70" t="s">
        <v>20</v>
      </c>
      <c r="Z281" s="70" t="s">
        <v>20</v>
      </c>
      <c r="AA281" s="70" t="s">
        <v>20</v>
      </c>
      <c r="AB281" s="70" t="s">
        <v>20</v>
      </c>
      <c r="AC281" s="70" t="s">
        <v>20</v>
      </c>
      <c r="AD281" s="70" t="s">
        <v>20</v>
      </c>
      <c r="AE281" s="70" t="s">
        <v>20</v>
      </c>
      <c r="AF281" s="70" t="s">
        <v>20</v>
      </c>
      <c r="AG281" s="70" t="s">
        <v>20</v>
      </c>
      <c r="AH281" s="70" t="s">
        <v>20</v>
      </c>
      <c r="AI281" s="70" t="s">
        <v>20</v>
      </c>
    </row>
    <row r="282" spans="1:36" s="3" customFormat="1" ht="110.25" x14ac:dyDescent="0.25">
      <c r="A282" s="25" t="s">
        <v>468</v>
      </c>
      <c r="B282" s="4" t="s">
        <v>585</v>
      </c>
      <c r="C282" s="5"/>
      <c r="D282" s="258"/>
      <c r="E282" s="258"/>
      <c r="F282" s="266"/>
      <c r="G282" s="93">
        <v>2018</v>
      </c>
      <c r="H282" s="96">
        <v>2020</v>
      </c>
      <c r="I282" s="43"/>
      <c r="J282" s="43"/>
      <c r="K282" s="43"/>
      <c r="L282" s="43"/>
      <c r="M282" s="49"/>
      <c r="N282" s="43"/>
      <c r="O282" s="43"/>
      <c r="P282" s="43"/>
      <c r="Q282" s="43"/>
      <c r="R282" s="49"/>
      <c r="S282" s="43"/>
      <c r="T282" s="43"/>
      <c r="U282" s="43"/>
      <c r="V282" s="43"/>
      <c r="W282" s="49"/>
      <c r="X282" s="70" t="s">
        <v>20</v>
      </c>
      <c r="Y282" s="70" t="s">
        <v>20</v>
      </c>
      <c r="Z282" s="70" t="s">
        <v>20</v>
      </c>
      <c r="AA282" s="70" t="s">
        <v>20</v>
      </c>
      <c r="AB282" s="70" t="s">
        <v>20</v>
      </c>
      <c r="AC282" s="70" t="s">
        <v>20</v>
      </c>
      <c r="AD282" s="70" t="s">
        <v>20</v>
      </c>
      <c r="AE282" s="70" t="s">
        <v>20</v>
      </c>
      <c r="AF282" s="70" t="s">
        <v>20</v>
      </c>
      <c r="AG282" s="70" t="s">
        <v>20</v>
      </c>
      <c r="AH282" s="70" t="s">
        <v>20</v>
      </c>
      <c r="AI282" s="70" t="s">
        <v>20</v>
      </c>
    </row>
    <row r="283" spans="1:36" s="3" customFormat="1" ht="94.5" x14ac:dyDescent="0.25">
      <c r="A283" s="25"/>
      <c r="B283" s="4" t="s">
        <v>586</v>
      </c>
      <c r="C283" s="5"/>
      <c r="D283" s="110"/>
      <c r="E283" s="110"/>
      <c r="F283" s="25"/>
      <c r="G283" s="93">
        <v>2018</v>
      </c>
      <c r="H283" s="96">
        <v>2020</v>
      </c>
      <c r="I283" s="43"/>
      <c r="J283" s="43"/>
      <c r="K283" s="43"/>
      <c r="L283" s="43"/>
      <c r="M283" s="49"/>
      <c r="N283" s="43"/>
      <c r="O283" s="43"/>
      <c r="P283" s="43"/>
      <c r="Q283" s="43"/>
      <c r="R283" s="49"/>
      <c r="S283" s="43"/>
      <c r="T283" s="43"/>
      <c r="U283" s="43"/>
      <c r="V283" s="43"/>
      <c r="W283" s="49"/>
      <c r="X283" s="125" t="s">
        <v>20</v>
      </c>
      <c r="Y283" s="125" t="s">
        <v>20</v>
      </c>
      <c r="Z283" s="125" t="s">
        <v>20</v>
      </c>
      <c r="AA283" s="125" t="s">
        <v>20</v>
      </c>
      <c r="AB283" s="125" t="s">
        <v>20</v>
      </c>
      <c r="AC283" s="125" t="s">
        <v>20</v>
      </c>
      <c r="AD283" s="125" t="s">
        <v>20</v>
      </c>
      <c r="AE283" s="125" t="s">
        <v>20</v>
      </c>
      <c r="AF283" s="125" t="s">
        <v>20</v>
      </c>
      <c r="AG283" s="125" t="s">
        <v>20</v>
      </c>
      <c r="AH283" s="125" t="s">
        <v>20</v>
      </c>
      <c r="AI283" s="125" t="s">
        <v>20</v>
      </c>
    </row>
    <row r="284" spans="1:36" s="3" customFormat="1" ht="189" x14ac:dyDescent="0.25">
      <c r="A284" s="25" t="s">
        <v>474</v>
      </c>
      <c r="B284" s="15" t="s">
        <v>470</v>
      </c>
      <c r="C284" s="5"/>
      <c r="D284" s="257" t="s">
        <v>670</v>
      </c>
      <c r="E284" s="257" t="s">
        <v>152</v>
      </c>
      <c r="F284" s="261" t="s">
        <v>609</v>
      </c>
      <c r="G284" s="91">
        <v>2018</v>
      </c>
      <c r="H284" s="102">
        <v>2020</v>
      </c>
      <c r="I284" s="43"/>
      <c r="J284" s="43"/>
      <c r="K284" s="43"/>
      <c r="L284" s="43"/>
      <c r="M284" s="49"/>
      <c r="N284" s="43"/>
      <c r="O284" s="43"/>
      <c r="P284" s="43"/>
      <c r="Q284" s="43"/>
      <c r="R284" s="49"/>
      <c r="S284" s="43"/>
      <c r="T284" s="43"/>
      <c r="U284" s="43"/>
      <c r="V284" s="43"/>
      <c r="W284" s="49"/>
      <c r="X284" s="125" t="s">
        <v>20</v>
      </c>
      <c r="Y284" s="125" t="s">
        <v>20</v>
      </c>
      <c r="Z284" s="125" t="s">
        <v>20</v>
      </c>
      <c r="AA284" s="125" t="s">
        <v>20</v>
      </c>
      <c r="AB284" s="125" t="s">
        <v>20</v>
      </c>
      <c r="AC284" s="125" t="s">
        <v>20</v>
      </c>
      <c r="AD284" s="125" t="s">
        <v>20</v>
      </c>
      <c r="AE284" s="125" t="s">
        <v>20</v>
      </c>
      <c r="AF284" s="125" t="s">
        <v>20</v>
      </c>
      <c r="AG284" s="125" t="s">
        <v>20</v>
      </c>
      <c r="AH284" s="125" t="s">
        <v>20</v>
      </c>
      <c r="AI284" s="125" t="s">
        <v>20</v>
      </c>
    </row>
    <row r="285" spans="1:36" s="3" customFormat="1" ht="94.5" x14ac:dyDescent="0.25">
      <c r="A285" s="25" t="s">
        <v>475</v>
      </c>
      <c r="B285" s="4" t="s">
        <v>471</v>
      </c>
      <c r="C285" s="5"/>
      <c r="D285" s="268"/>
      <c r="E285" s="268"/>
      <c r="F285" s="267"/>
      <c r="G285" s="93">
        <v>2018</v>
      </c>
      <c r="H285" s="96">
        <v>2020</v>
      </c>
      <c r="I285" s="43"/>
      <c r="J285" s="43"/>
      <c r="K285" s="43"/>
      <c r="L285" s="43"/>
      <c r="M285" s="49"/>
      <c r="N285" s="43"/>
      <c r="O285" s="43"/>
      <c r="P285" s="43"/>
      <c r="Q285" s="43"/>
      <c r="R285" s="49"/>
      <c r="S285" s="43"/>
      <c r="T285" s="43"/>
      <c r="U285" s="43"/>
      <c r="V285" s="43"/>
      <c r="W285" s="49"/>
      <c r="X285" s="125" t="s">
        <v>20</v>
      </c>
      <c r="Y285" s="125" t="s">
        <v>20</v>
      </c>
      <c r="Z285" s="125" t="s">
        <v>20</v>
      </c>
      <c r="AA285" s="125" t="s">
        <v>20</v>
      </c>
      <c r="AB285" s="125" t="s">
        <v>20</v>
      </c>
      <c r="AC285" s="125" t="s">
        <v>20</v>
      </c>
      <c r="AD285" s="125" t="s">
        <v>20</v>
      </c>
      <c r="AE285" s="125" t="s">
        <v>20</v>
      </c>
      <c r="AF285" s="125" t="s">
        <v>20</v>
      </c>
      <c r="AG285" s="125" t="s">
        <v>20</v>
      </c>
      <c r="AH285" s="125" t="s">
        <v>20</v>
      </c>
      <c r="AI285" s="125" t="s">
        <v>20</v>
      </c>
    </row>
    <row r="286" spans="1:36" s="3" customFormat="1" ht="107.25" customHeight="1" x14ac:dyDescent="0.25">
      <c r="A286" s="25" t="s">
        <v>476</v>
      </c>
      <c r="B286" s="4" t="s">
        <v>587</v>
      </c>
      <c r="C286" s="5"/>
      <c r="D286" s="258"/>
      <c r="E286" s="258"/>
      <c r="F286" s="267"/>
      <c r="G286" s="93">
        <v>2018</v>
      </c>
      <c r="H286" s="96">
        <v>2020</v>
      </c>
      <c r="I286" s="43"/>
      <c r="J286" s="43"/>
      <c r="K286" s="43"/>
      <c r="L286" s="43"/>
      <c r="M286" s="49"/>
      <c r="N286" s="43"/>
      <c r="O286" s="43"/>
      <c r="P286" s="43"/>
      <c r="Q286" s="43"/>
      <c r="R286" s="49"/>
      <c r="S286" s="43"/>
      <c r="T286" s="43"/>
      <c r="U286" s="43"/>
      <c r="V286" s="43"/>
      <c r="W286" s="49"/>
      <c r="X286" s="125" t="s">
        <v>20</v>
      </c>
      <c r="Y286" s="125" t="s">
        <v>20</v>
      </c>
      <c r="Z286" s="125" t="s">
        <v>20</v>
      </c>
      <c r="AA286" s="125" t="s">
        <v>20</v>
      </c>
      <c r="AB286" s="125" t="s">
        <v>20</v>
      </c>
      <c r="AC286" s="125" t="s">
        <v>20</v>
      </c>
      <c r="AD286" s="125" t="s">
        <v>20</v>
      </c>
      <c r="AE286" s="125" t="s">
        <v>20</v>
      </c>
      <c r="AF286" s="125" t="s">
        <v>20</v>
      </c>
      <c r="AG286" s="125" t="s">
        <v>20</v>
      </c>
      <c r="AH286" s="125" t="s">
        <v>20</v>
      </c>
      <c r="AI286" s="125" t="s">
        <v>20</v>
      </c>
    </row>
    <row r="287" spans="1:36" s="3" customFormat="1" ht="62.25" customHeight="1" x14ac:dyDescent="0.25">
      <c r="A287" s="25"/>
      <c r="B287" s="160" t="s">
        <v>481</v>
      </c>
      <c r="C287" s="5"/>
      <c r="D287" s="110"/>
      <c r="E287" s="110"/>
      <c r="F287" s="262"/>
      <c r="G287" s="93">
        <v>2018</v>
      </c>
      <c r="H287" s="96">
        <v>2020</v>
      </c>
      <c r="I287" s="43"/>
      <c r="J287" s="43"/>
      <c r="K287" s="43"/>
      <c r="L287" s="43"/>
      <c r="M287" s="49"/>
      <c r="N287" s="43"/>
      <c r="O287" s="43"/>
      <c r="P287" s="43"/>
      <c r="Q287" s="43"/>
      <c r="R287" s="49"/>
      <c r="S287" s="43"/>
      <c r="T287" s="43"/>
      <c r="U287" s="43"/>
      <c r="V287" s="43"/>
      <c r="W287" s="49"/>
      <c r="X287" s="19" t="s">
        <v>20</v>
      </c>
      <c r="Y287" s="19" t="s">
        <v>20</v>
      </c>
      <c r="Z287" s="19" t="s">
        <v>20</v>
      </c>
      <c r="AA287" s="19" t="s">
        <v>20</v>
      </c>
      <c r="AB287" s="19" t="s">
        <v>20</v>
      </c>
      <c r="AC287" s="19" t="s">
        <v>20</v>
      </c>
      <c r="AD287" s="19" t="s">
        <v>20</v>
      </c>
      <c r="AE287" s="19" t="s">
        <v>20</v>
      </c>
      <c r="AF287" s="19" t="s">
        <v>20</v>
      </c>
      <c r="AG287" s="19" t="s">
        <v>20</v>
      </c>
      <c r="AH287" s="19" t="s">
        <v>20</v>
      </c>
      <c r="AI287" s="19" t="s">
        <v>20</v>
      </c>
    </row>
    <row r="288" spans="1:36" s="3" customFormat="1" ht="186.75" customHeight="1" x14ac:dyDescent="0.25">
      <c r="A288" s="25" t="s">
        <v>477</v>
      </c>
      <c r="B288" s="15" t="s">
        <v>472</v>
      </c>
      <c r="C288" s="5"/>
      <c r="D288" s="257" t="s">
        <v>670</v>
      </c>
      <c r="E288" s="257" t="s">
        <v>152</v>
      </c>
      <c r="F288" s="261" t="s">
        <v>473</v>
      </c>
      <c r="G288" s="91">
        <v>2018</v>
      </c>
      <c r="H288" s="102">
        <v>2020</v>
      </c>
      <c r="I288" s="43"/>
      <c r="J288" s="43"/>
      <c r="K288" s="43"/>
      <c r="L288" s="43"/>
      <c r="M288" s="49"/>
      <c r="N288" s="43"/>
      <c r="O288" s="43"/>
      <c r="P288" s="43"/>
      <c r="Q288" s="43"/>
      <c r="R288" s="49"/>
      <c r="S288" s="43"/>
      <c r="T288" s="43"/>
      <c r="U288" s="43"/>
      <c r="V288" s="43"/>
      <c r="W288" s="49"/>
      <c r="X288" s="125"/>
      <c r="Y288" s="125" t="s">
        <v>20</v>
      </c>
      <c r="Z288" s="125"/>
      <c r="AA288" s="125"/>
      <c r="AB288" s="125"/>
      <c r="AC288" s="125" t="s">
        <v>20</v>
      </c>
      <c r="AD288" s="125"/>
      <c r="AE288" s="125"/>
      <c r="AF288" s="125"/>
      <c r="AG288" s="125" t="s">
        <v>20</v>
      </c>
      <c r="AH288" s="125"/>
      <c r="AI288" s="125"/>
    </row>
    <row r="289" spans="1:35" s="3" customFormat="1" ht="110.25" x14ac:dyDescent="0.25">
      <c r="A289" s="25" t="s">
        <v>478</v>
      </c>
      <c r="B289" s="4" t="s">
        <v>487</v>
      </c>
      <c r="C289" s="5"/>
      <c r="D289" s="268"/>
      <c r="E289" s="268"/>
      <c r="F289" s="267"/>
      <c r="G289" s="93">
        <v>2018</v>
      </c>
      <c r="H289" s="96">
        <v>2020</v>
      </c>
      <c r="I289" s="43"/>
      <c r="J289" s="43"/>
      <c r="K289" s="43"/>
      <c r="L289" s="43"/>
      <c r="M289" s="49"/>
      <c r="N289" s="43"/>
      <c r="O289" s="43"/>
      <c r="P289" s="43"/>
      <c r="Q289" s="43"/>
      <c r="R289" s="49"/>
      <c r="S289" s="43"/>
      <c r="T289" s="43"/>
      <c r="U289" s="43"/>
      <c r="V289" s="43"/>
      <c r="W289" s="49"/>
      <c r="X289" s="125"/>
      <c r="Y289" s="125" t="s">
        <v>20</v>
      </c>
      <c r="Z289" s="125"/>
      <c r="AA289" s="125"/>
      <c r="AB289" s="125"/>
      <c r="AC289" s="125" t="s">
        <v>20</v>
      </c>
      <c r="AD289" s="125"/>
      <c r="AE289" s="125"/>
      <c r="AF289" s="125"/>
      <c r="AG289" s="125" t="s">
        <v>20</v>
      </c>
      <c r="AH289" s="125"/>
      <c r="AI289" s="125"/>
    </row>
    <row r="290" spans="1:35" s="3" customFormat="1" ht="246.75" customHeight="1" x14ac:dyDescent="0.25">
      <c r="A290" s="25" t="s">
        <v>479</v>
      </c>
      <c r="B290" s="4" t="s">
        <v>488</v>
      </c>
      <c r="C290" s="5"/>
      <c r="D290" s="258"/>
      <c r="E290" s="258"/>
      <c r="F290" s="262"/>
      <c r="G290" s="93">
        <v>2018</v>
      </c>
      <c r="H290" s="96">
        <v>2020</v>
      </c>
      <c r="I290" s="43"/>
      <c r="J290" s="43"/>
      <c r="K290" s="43"/>
      <c r="L290" s="43"/>
      <c r="M290" s="49"/>
      <c r="N290" s="43"/>
      <c r="O290" s="43"/>
      <c r="P290" s="43"/>
      <c r="Q290" s="43"/>
      <c r="R290" s="49"/>
      <c r="S290" s="43"/>
      <c r="T290" s="43"/>
      <c r="U290" s="43"/>
      <c r="V290" s="43"/>
      <c r="W290" s="49"/>
      <c r="X290" s="125"/>
      <c r="Y290" s="125" t="s">
        <v>20</v>
      </c>
      <c r="Z290" s="125"/>
      <c r="AA290" s="125"/>
      <c r="AB290" s="125"/>
      <c r="AC290" s="125" t="s">
        <v>20</v>
      </c>
      <c r="AD290" s="125"/>
      <c r="AE290" s="125"/>
      <c r="AF290" s="125"/>
      <c r="AG290" s="125" t="s">
        <v>20</v>
      </c>
      <c r="AH290" s="125"/>
      <c r="AI290" s="125"/>
    </row>
    <row r="291" spans="1:35" s="3" customFormat="1" ht="70.5" customHeight="1" x14ac:dyDescent="0.25">
      <c r="A291" s="25"/>
      <c r="B291" s="160" t="s">
        <v>588</v>
      </c>
      <c r="C291" s="5"/>
      <c r="D291" s="110"/>
      <c r="E291" s="110"/>
      <c r="F291" s="25"/>
      <c r="G291" s="93">
        <v>2018</v>
      </c>
      <c r="H291" s="96">
        <v>2020</v>
      </c>
      <c r="I291" s="43"/>
      <c r="J291" s="43"/>
      <c r="K291" s="43"/>
      <c r="L291" s="43"/>
      <c r="M291" s="49"/>
      <c r="N291" s="43"/>
      <c r="O291" s="43"/>
      <c r="P291" s="43"/>
      <c r="Q291" s="43"/>
      <c r="R291" s="49"/>
      <c r="S291" s="43"/>
      <c r="T291" s="43"/>
      <c r="U291" s="43"/>
      <c r="V291" s="43"/>
      <c r="W291" s="49"/>
      <c r="X291" s="125"/>
      <c r="Y291" s="125" t="s">
        <v>20</v>
      </c>
      <c r="Z291" s="125"/>
      <c r="AA291" s="125"/>
      <c r="AB291" s="125"/>
      <c r="AC291" s="125" t="s">
        <v>20</v>
      </c>
      <c r="AD291" s="125"/>
      <c r="AE291" s="125"/>
      <c r="AF291" s="125"/>
      <c r="AG291" s="125" t="s">
        <v>20</v>
      </c>
      <c r="AH291" s="125"/>
      <c r="AI291" s="125"/>
    </row>
    <row r="292" spans="1:35" s="3" customFormat="1" ht="283.5" x14ac:dyDescent="0.25">
      <c r="A292" s="25" t="s">
        <v>483</v>
      </c>
      <c r="B292" s="15" t="s">
        <v>480</v>
      </c>
      <c r="C292" s="5"/>
      <c r="D292" s="257" t="s">
        <v>670</v>
      </c>
      <c r="E292" s="257" t="s">
        <v>152</v>
      </c>
      <c r="F292" s="261" t="s">
        <v>482</v>
      </c>
      <c r="G292" s="91">
        <v>2018</v>
      </c>
      <c r="H292" s="102">
        <v>2020</v>
      </c>
      <c r="I292" s="43"/>
      <c r="J292" s="43"/>
      <c r="K292" s="43"/>
      <c r="L292" s="43"/>
      <c r="M292" s="49"/>
      <c r="N292" s="43"/>
      <c r="O292" s="43"/>
      <c r="P292" s="43"/>
      <c r="Q292" s="43"/>
      <c r="R292" s="49"/>
      <c r="S292" s="43"/>
      <c r="T292" s="43"/>
      <c r="U292" s="43"/>
      <c r="V292" s="43"/>
      <c r="W292" s="49"/>
      <c r="X292" s="125"/>
      <c r="Y292" s="125" t="s">
        <v>20</v>
      </c>
      <c r="Z292" s="125"/>
      <c r="AA292" s="125"/>
      <c r="AB292" s="125"/>
      <c r="AC292" s="125" t="s">
        <v>20</v>
      </c>
      <c r="AD292" s="125"/>
      <c r="AE292" s="125"/>
      <c r="AF292" s="125"/>
      <c r="AG292" s="125" t="s">
        <v>20</v>
      </c>
      <c r="AH292" s="125"/>
      <c r="AI292" s="125"/>
    </row>
    <row r="293" spans="1:35" s="3" customFormat="1" ht="189" x14ac:dyDescent="0.25">
      <c r="A293" s="25" t="s">
        <v>489</v>
      </c>
      <c r="B293" s="4" t="s">
        <v>485</v>
      </c>
      <c r="C293" s="5"/>
      <c r="D293" s="268"/>
      <c r="E293" s="268"/>
      <c r="F293" s="267"/>
      <c r="G293" s="93">
        <v>2018</v>
      </c>
      <c r="H293" s="96">
        <v>2020</v>
      </c>
      <c r="I293" s="43"/>
      <c r="J293" s="43"/>
      <c r="K293" s="43"/>
      <c r="L293" s="43"/>
      <c r="M293" s="49"/>
      <c r="N293" s="43"/>
      <c r="O293" s="43"/>
      <c r="P293" s="43"/>
      <c r="Q293" s="43"/>
      <c r="R293" s="49"/>
      <c r="S293" s="43"/>
      <c r="T293" s="43"/>
      <c r="U293" s="43"/>
      <c r="V293" s="43"/>
      <c r="W293" s="49"/>
      <c r="X293" s="125"/>
      <c r="Y293" s="125" t="s">
        <v>20</v>
      </c>
      <c r="Z293" s="125"/>
      <c r="AA293" s="125"/>
      <c r="AB293" s="125"/>
      <c r="AC293" s="125" t="s">
        <v>20</v>
      </c>
      <c r="AD293" s="125"/>
      <c r="AE293" s="125"/>
      <c r="AF293" s="125"/>
      <c r="AG293" s="125" t="s">
        <v>20</v>
      </c>
      <c r="AH293" s="125"/>
      <c r="AI293" s="125"/>
    </row>
    <row r="294" spans="1:35" s="3" customFormat="1" ht="202.5" customHeight="1" x14ac:dyDescent="0.25">
      <c r="A294" s="25" t="s">
        <v>491</v>
      </c>
      <c r="B294" s="4" t="s">
        <v>486</v>
      </c>
      <c r="C294" s="5"/>
      <c r="D294" s="258"/>
      <c r="E294" s="258"/>
      <c r="F294" s="262"/>
      <c r="G294" s="93">
        <v>2018</v>
      </c>
      <c r="H294" s="96">
        <v>2020</v>
      </c>
      <c r="I294" s="43"/>
      <c r="J294" s="43"/>
      <c r="K294" s="43"/>
      <c r="L294" s="43"/>
      <c r="M294" s="49"/>
      <c r="N294" s="43"/>
      <c r="O294" s="43"/>
      <c r="P294" s="43"/>
      <c r="Q294" s="43"/>
      <c r="R294" s="49"/>
      <c r="S294" s="43"/>
      <c r="T294" s="43"/>
      <c r="U294" s="43"/>
      <c r="V294" s="43"/>
      <c r="W294" s="49"/>
      <c r="X294" s="125"/>
      <c r="Y294" s="125" t="s">
        <v>20</v>
      </c>
      <c r="Z294" s="125"/>
      <c r="AA294" s="125"/>
      <c r="AB294" s="125"/>
      <c r="AC294" s="125" t="s">
        <v>20</v>
      </c>
      <c r="AD294" s="125"/>
      <c r="AE294" s="125"/>
      <c r="AF294" s="125"/>
      <c r="AG294" s="125" t="s">
        <v>20</v>
      </c>
      <c r="AH294" s="125"/>
      <c r="AI294" s="125"/>
    </row>
    <row r="295" spans="1:35" s="3" customFormat="1" ht="257.25" customHeight="1" x14ac:dyDescent="0.25">
      <c r="A295" s="25"/>
      <c r="B295" s="160" t="s">
        <v>658</v>
      </c>
      <c r="C295" s="5"/>
      <c r="D295" s="110"/>
      <c r="E295" s="110"/>
      <c r="F295" s="25"/>
      <c r="G295" s="93">
        <v>2018</v>
      </c>
      <c r="H295" s="96">
        <v>2020</v>
      </c>
      <c r="I295" s="43"/>
      <c r="J295" s="43"/>
      <c r="K295" s="43"/>
      <c r="L295" s="43"/>
      <c r="M295" s="49"/>
      <c r="N295" s="43"/>
      <c r="O295" s="43"/>
      <c r="P295" s="43"/>
      <c r="Q295" s="43"/>
      <c r="R295" s="49"/>
      <c r="S295" s="43"/>
      <c r="T295" s="43"/>
      <c r="U295" s="43"/>
      <c r="V295" s="43"/>
      <c r="W295" s="49"/>
      <c r="X295" s="125"/>
      <c r="Y295" s="125" t="s">
        <v>20</v>
      </c>
      <c r="Z295" s="125"/>
      <c r="AA295" s="125"/>
      <c r="AB295" s="125"/>
      <c r="AC295" s="125" t="s">
        <v>20</v>
      </c>
      <c r="AD295" s="125"/>
      <c r="AE295" s="125"/>
      <c r="AF295" s="125"/>
      <c r="AG295" s="125" t="s">
        <v>20</v>
      </c>
      <c r="AH295" s="125"/>
      <c r="AI295" s="125"/>
    </row>
    <row r="296" spans="1:35" s="3" customFormat="1" ht="121.5" customHeight="1" x14ac:dyDescent="0.25">
      <c r="A296" s="25" t="s">
        <v>492</v>
      </c>
      <c r="B296" s="15" t="s">
        <v>484</v>
      </c>
      <c r="C296" s="5"/>
      <c r="D296" s="257" t="s">
        <v>326</v>
      </c>
      <c r="E296" s="257" t="s">
        <v>152</v>
      </c>
      <c r="F296" s="261" t="s">
        <v>490</v>
      </c>
      <c r="G296" s="91">
        <v>2018</v>
      </c>
      <c r="H296" s="102">
        <v>2020</v>
      </c>
      <c r="I296" s="43"/>
      <c r="J296" s="43"/>
      <c r="K296" s="43"/>
      <c r="L296" s="43"/>
      <c r="M296" s="49"/>
      <c r="N296" s="43"/>
      <c r="O296" s="43"/>
      <c r="P296" s="43"/>
      <c r="Q296" s="43"/>
      <c r="R296" s="49"/>
      <c r="S296" s="43"/>
      <c r="T296" s="43"/>
      <c r="U296" s="43"/>
      <c r="V296" s="43"/>
      <c r="W296" s="49"/>
      <c r="X296" s="125" t="s">
        <v>20</v>
      </c>
      <c r="Y296" s="125" t="s">
        <v>20</v>
      </c>
      <c r="Z296" s="125" t="s">
        <v>20</v>
      </c>
      <c r="AA296" s="125" t="s">
        <v>20</v>
      </c>
      <c r="AB296" s="125" t="s">
        <v>20</v>
      </c>
      <c r="AC296" s="125" t="s">
        <v>20</v>
      </c>
      <c r="AD296" s="125" t="s">
        <v>20</v>
      </c>
      <c r="AE296" s="125" t="s">
        <v>20</v>
      </c>
      <c r="AF296" s="125" t="s">
        <v>20</v>
      </c>
      <c r="AG296" s="125" t="s">
        <v>20</v>
      </c>
      <c r="AH296" s="125" t="s">
        <v>20</v>
      </c>
      <c r="AI296" s="125" t="s">
        <v>20</v>
      </c>
    </row>
    <row r="297" spans="1:35" s="3" customFormat="1" ht="94.5" x14ac:dyDescent="0.25">
      <c r="A297" s="25" t="s">
        <v>493</v>
      </c>
      <c r="B297" s="4" t="s">
        <v>589</v>
      </c>
      <c r="C297" s="5"/>
      <c r="D297" s="268"/>
      <c r="E297" s="268"/>
      <c r="F297" s="267"/>
      <c r="G297" s="93">
        <v>2018</v>
      </c>
      <c r="H297" s="96">
        <v>2020</v>
      </c>
      <c r="I297" s="43"/>
      <c r="J297" s="43"/>
      <c r="K297" s="43"/>
      <c r="L297" s="43"/>
      <c r="M297" s="49"/>
      <c r="N297" s="43"/>
      <c r="O297" s="43"/>
      <c r="P297" s="43"/>
      <c r="Q297" s="43"/>
      <c r="R297" s="49"/>
      <c r="S297" s="43"/>
      <c r="T297" s="43"/>
      <c r="U297" s="43"/>
      <c r="V297" s="43"/>
      <c r="W297" s="49"/>
      <c r="X297" s="125" t="s">
        <v>20</v>
      </c>
      <c r="Y297" s="125" t="s">
        <v>20</v>
      </c>
      <c r="Z297" s="125" t="s">
        <v>20</v>
      </c>
      <c r="AA297" s="125" t="s">
        <v>20</v>
      </c>
      <c r="AB297" s="125" t="s">
        <v>20</v>
      </c>
      <c r="AC297" s="125" t="s">
        <v>20</v>
      </c>
      <c r="AD297" s="125" t="s">
        <v>20</v>
      </c>
      <c r="AE297" s="125" t="s">
        <v>20</v>
      </c>
      <c r="AF297" s="125" t="s">
        <v>20</v>
      </c>
      <c r="AG297" s="125" t="s">
        <v>20</v>
      </c>
      <c r="AH297" s="125" t="s">
        <v>20</v>
      </c>
      <c r="AI297" s="125" t="s">
        <v>20</v>
      </c>
    </row>
    <row r="298" spans="1:35" s="3" customFormat="1" ht="126" x14ac:dyDescent="0.25">
      <c r="A298" s="25" t="s">
        <v>693</v>
      </c>
      <c r="B298" s="4" t="s">
        <v>590</v>
      </c>
      <c r="C298" s="5"/>
      <c r="D298" s="258"/>
      <c r="E298" s="258"/>
      <c r="F298" s="262"/>
      <c r="G298" s="93">
        <v>2018</v>
      </c>
      <c r="H298" s="96">
        <v>2020</v>
      </c>
      <c r="I298" s="43"/>
      <c r="J298" s="43"/>
      <c r="K298" s="43"/>
      <c r="L298" s="43"/>
      <c r="M298" s="49"/>
      <c r="N298" s="43"/>
      <c r="O298" s="43"/>
      <c r="P298" s="43"/>
      <c r="Q298" s="43"/>
      <c r="R298" s="49"/>
      <c r="S298" s="43"/>
      <c r="T298" s="43"/>
      <c r="U298" s="43"/>
      <c r="V298" s="43"/>
      <c r="W298" s="49"/>
      <c r="X298" s="125"/>
      <c r="Y298" s="125" t="s">
        <v>20</v>
      </c>
      <c r="Z298" s="125"/>
      <c r="AA298" s="125"/>
      <c r="AB298" s="125"/>
      <c r="AC298" s="125" t="s">
        <v>20</v>
      </c>
      <c r="AD298" s="125"/>
      <c r="AE298" s="125"/>
      <c r="AF298" s="125"/>
      <c r="AG298" s="125" t="s">
        <v>20</v>
      </c>
      <c r="AH298" s="125"/>
      <c r="AI298" s="125"/>
    </row>
    <row r="299" spans="1:35" s="3" customFormat="1" ht="90" customHeight="1" x14ac:dyDescent="0.25">
      <c r="A299" s="25"/>
      <c r="B299" s="160" t="s">
        <v>591</v>
      </c>
      <c r="C299" s="5"/>
      <c r="D299" s="110"/>
      <c r="E299" s="110"/>
      <c r="F299" s="25"/>
      <c r="G299" s="93">
        <v>2018</v>
      </c>
      <c r="H299" s="96">
        <v>2020</v>
      </c>
      <c r="I299" s="43"/>
      <c r="J299" s="43"/>
      <c r="K299" s="43"/>
      <c r="L299" s="43"/>
      <c r="M299" s="49"/>
      <c r="N299" s="43"/>
      <c r="O299" s="43"/>
      <c r="P299" s="43"/>
      <c r="Q299" s="43"/>
      <c r="R299" s="49"/>
      <c r="S299" s="43"/>
      <c r="T299" s="43"/>
      <c r="U299" s="43"/>
      <c r="V299" s="43"/>
      <c r="W299" s="49"/>
      <c r="X299" s="125" t="s">
        <v>20</v>
      </c>
      <c r="Y299" s="125" t="s">
        <v>20</v>
      </c>
      <c r="Z299" s="125" t="s">
        <v>20</v>
      </c>
      <c r="AA299" s="125" t="s">
        <v>20</v>
      </c>
      <c r="AB299" s="125" t="s">
        <v>20</v>
      </c>
      <c r="AC299" s="125" t="s">
        <v>20</v>
      </c>
      <c r="AD299" s="125" t="s">
        <v>20</v>
      </c>
      <c r="AE299" s="125" t="s">
        <v>20</v>
      </c>
      <c r="AF299" s="125" t="s">
        <v>20</v>
      </c>
      <c r="AG299" s="125" t="s">
        <v>20</v>
      </c>
      <c r="AH299" s="125" t="s">
        <v>20</v>
      </c>
      <c r="AI299" s="125" t="s">
        <v>20</v>
      </c>
    </row>
    <row r="300" spans="1:35" s="3" customFormat="1" ht="256.5" customHeight="1" x14ac:dyDescent="0.25">
      <c r="A300" s="24" t="s">
        <v>498</v>
      </c>
      <c r="B300" s="15" t="s">
        <v>494</v>
      </c>
      <c r="C300" s="5"/>
      <c r="D300" s="257" t="s">
        <v>670</v>
      </c>
      <c r="E300" s="257" t="s">
        <v>152</v>
      </c>
      <c r="F300" s="261" t="s">
        <v>497</v>
      </c>
      <c r="G300" s="91">
        <v>2018</v>
      </c>
      <c r="H300" s="102">
        <v>2020</v>
      </c>
      <c r="I300" s="43"/>
      <c r="J300" s="43"/>
      <c r="K300" s="43"/>
      <c r="L300" s="43"/>
      <c r="M300" s="49"/>
      <c r="N300" s="43"/>
      <c r="O300" s="43"/>
      <c r="P300" s="43"/>
      <c r="Q300" s="43"/>
      <c r="R300" s="49"/>
      <c r="S300" s="43"/>
      <c r="T300" s="43"/>
      <c r="U300" s="43"/>
      <c r="V300" s="43"/>
      <c r="W300" s="49"/>
      <c r="X300" s="125" t="s">
        <v>20</v>
      </c>
      <c r="Y300" s="125" t="s">
        <v>20</v>
      </c>
      <c r="Z300" s="125" t="s">
        <v>20</v>
      </c>
      <c r="AA300" s="125" t="s">
        <v>20</v>
      </c>
      <c r="AB300" s="125" t="s">
        <v>20</v>
      </c>
      <c r="AC300" s="125" t="s">
        <v>20</v>
      </c>
      <c r="AD300" s="125" t="s">
        <v>20</v>
      </c>
      <c r="AE300" s="125" t="s">
        <v>20</v>
      </c>
      <c r="AF300" s="125" t="s">
        <v>20</v>
      </c>
      <c r="AG300" s="125" t="s">
        <v>20</v>
      </c>
      <c r="AH300" s="125" t="s">
        <v>20</v>
      </c>
      <c r="AI300" s="125" t="s">
        <v>20</v>
      </c>
    </row>
    <row r="301" spans="1:35" s="3" customFormat="1" ht="252" x14ac:dyDescent="0.25">
      <c r="A301" s="25" t="s">
        <v>694</v>
      </c>
      <c r="B301" s="4" t="s">
        <v>495</v>
      </c>
      <c r="C301" s="5"/>
      <c r="D301" s="258"/>
      <c r="E301" s="258"/>
      <c r="F301" s="262"/>
      <c r="G301" s="93">
        <v>2018</v>
      </c>
      <c r="H301" s="96">
        <v>2020</v>
      </c>
      <c r="I301" s="43"/>
      <c r="J301" s="43"/>
      <c r="K301" s="43"/>
      <c r="L301" s="43"/>
      <c r="M301" s="49"/>
      <c r="N301" s="43"/>
      <c r="O301" s="43"/>
      <c r="P301" s="43"/>
      <c r="Q301" s="43"/>
      <c r="R301" s="49"/>
      <c r="S301" s="43"/>
      <c r="T301" s="43"/>
      <c r="U301" s="43"/>
      <c r="V301" s="43"/>
      <c r="W301" s="49"/>
      <c r="X301" s="125" t="s">
        <v>20</v>
      </c>
      <c r="Y301" s="125" t="s">
        <v>20</v>
      </c>
      <c r="Z301" s="125" t="s">
        <v>20</v>
      </c>
      <c r="AA301" s="125" t="s">
        <v>20</v>
      </c>
      <c r="AB301" s="125" t="s">
        <v>20</v>
      </c>
      <c r="AC301" s="125" t="s">
        <v>20</v>
      </c>
      <c r="AD301" s="125" t="s">
        <v>20</v>
      </c>
      <c r="AE301" s="125" t="s">
        <v>20</v>
      </c>
      <c r="AF301" s="125" t="s">
        <v>20</v>
      </c>
      <c r="AG301" s="125" t="s">
        <v>20</v>
      </c>
      <c r="AH301" s="125" t="s">
        <v>20</v>
      </c>
      <c r="AI301" s="125" t="s">
        <v>20</v>
      </c>
    </row>
    <row r="302" spans="1:35" s="3" customFormat="1" ht="63" x14ac:dyDescent="0.25">
      <c r="A302" s="25"/>
      <c r="B302" s="160" t="s">
        <v>496</v>
      </c>
      <c r="C302" s="5"/>
      <c r="D302" s="110"/>
      <c r="E302" s="110"/>
      <c r="F302" s="25"/>
      <c r="G302" s="93">
        <v>2018</v>
      </c>
      <c r="H302" s="96">
        <v>2020</v>
      </c>
      <c r="I302" s="43"/>
      <c r="J302" s="43"/>
      <c r="K302" s="43"/>
      <c r="L302" s="43"/>
      <c r="M302" s="49"/>
      <c r="N302" s="43"/>
      <c r="O302" s="43"/>
      <c r="P302" s="43"/>
      <c r="Q302" s="43"/>
      <c r="R302" s="49"/>
      <c r="S302" s="43"/>
      <c r="T302" s="43"/>
      <c r="U302" s="43"/>
      <c r="V302" s="43"/>
      <c r="W302" s="49"/>
      <c r="X302" s="125" t="s">
        <v>20</v>
      </c>
      <c r="Y302" s="125" t="s">
        <v>20</v>
      </c>
      <c r="Z302" s="125" t="s">
        <v>20</v>
      </c>
      <c r="AA302" s="125" t="s">
        <v>20</v>
      </c>
      <c r="AB302" s="125" t="s">
        <v>20</v>
      </c>
      <c r="AC302" s="125" t="s">
        <v>20</v>
      </c>
      <c r="AD302" s="125" t="s">
        <v>20</v>
      </c>
      <c r="AE302" s="125" t="s">
        <v>20</v>
      </c>
      <c r="AF302" s="125" t="s">
        <v>20</v>
      </c>
      <c r="AG302" s="125" t="s">
        <v>20</v>
      </c>
      <c r="AH302" s="125" t="s">
        <v>20</v>
      </c>
      <c r="AI302" s="125" t="s">
        <v>20</v>
      </c>
    </row>
    <row r="303" spans="1:35" s="3" customFormat="1" ht="173.25" x14ac:dyDescent="0.25">
      <c r="A303" s="25" t="s">
        <v>502</v>
      </c>
      <c r="B303" s="15" t="s">
        <v>500</v>
      </c>
      <c r="C303" s="5"/>
      <c r="D303" s="257" t="s">
        <v>326</v>
      </c>
      <c r="E303" s="257" t="s">
        <v>152</v>
      </c>
      <c r="F303" s="261" t="s">
        <v>499</v>
      </c>
      <c r="G303" s="91">
        <v>2018</v>
      </c>
      <c r="H303" s="102">
        <v>2020</v>
      </c>
      <c r="I303" s="43"/>
      <c r="J303" s="43"/>
      <c r="K303" s="43"/>
      <c r="L303" s="43"/>
      <c r="M303" s="49"/>
      <c r="N303" s="43"/>
      <c r="O303" s="43"/>
      <c r="P303" s="43"/>
      <c r="Q303" s="43"/>
      <c r="R303" s="49"/>
      <c r="S303" s="43"/>
      <c r="T303" s="43"/>
      <c r="U303" s="43"/>
      <c r="V303" s="43"/>
      <c r="W303" s="49"/>
      <c r="X303" s="125" t="s">
        <v>20</v>
      </c>
      <c r="Y303" s="125"/>
      <c r="Z303" s="125"/>
      <c r="AA303" s="125"/>
      <c r="AB303" s="125" t="s">
        <v>20</v>
      </c>
      <c r="AC303" s="125"/>
      <c r="AD303" s="125"/>
      <c r="AE303" s="125"/>
      <c r="AF303" s="125" t="s">
        <v>20</v>
      </c>
      <c r="AG303" s="125"/>
      <c r="AH303" s="125" t="s">
        <v>20</v>
      </c>
      <c r="AI303" s="125"/>
    </row>
    <row r="304" spans="1:35" s="3" customFormat="1" ht="126" x14ac:dyDescent="0.25">
      <c r="A304" s="25" t="s">
        <v>504</v>
      </c>
      <c r="B304" s="4" t="s">
        <v>592</v>
      </c>
      <c r="C304" s="5"/>
      <c r="D304" s="258"/>
      <c r="E304" s="258"/>
      <c r="F304" s="262"/>
      <c r="G304" s="93">
        <v>2018</v>
      </c>
      <c r="H304" s="96">
        <v>2020</v>
      </c>
      <c r="I304" s="43"/>
      <c r="J304" s="43"/>
      <c r="K304" s="43"/>
      <c r="L304" s="43"/>
      <c r="M304" s="49"/>
      <c r="N304" s="43"/>
      <c r="O304" s="43"/>
      <c r="P304" s="43"/>
      <c r="Q304" s="43"/>
      <c r="R304" s="49"/>
      <c r="S304" s="43"/>
      <c r="T304" s="43"/>
      <c r="U304" s="43"/>
      <c r="V304" s="43"/>
      <c r="W304" s="49"/>
      <c r="X304" s="125" t="s">
        <v>20</v>
      </c>
      <c r="Y304" s="125"/>
      <c r="Z304" s="125"/>
      <c r="AA304" s="125"/>
      <c r="AB304" s="125" t="s">
        <v>20</v>
      </c>
      <c r="AC304" s="125"/>
      <c r="AD304" s="125"/>
      <c r="AE304" s="125"/>
      <c r="AF304" s="125" t="s">
        <v>20</v>
      </c>
      <c r="AG304" s="125"/>
      <c r="AH304" s="125"/>
      <c r="AI304" s="125"/>
    </row>
    <row r="305" spans="1:35" s="3" customFormat="1" ht="75.75" customHeight="1" x14ac:dyDescent="0.25">
      <c r="A305" s="25"/>
      <c r="B305" s="160" t="s">
        <v>501</v>
      </c>
      <c r="C305" s="5"/>
      <c r="D305" s="110"/>
      <c r="E305" s="110"/>
      <c r="F305" s="25"/>
      <c r="G305" s="93">
        <v>2018</v>
      </c>
      <c r="H305" s="96">
        <v>2020</v>
      </c>
      <c r="I305" s="43"/>
      <c r="J305" s="43"/>
      <c r="K305" s="43"/>
      <c r="L305" s="43"/>
      <c r="M305" s="49"/>
      <c r="N305" s="43"/>
      <c r="O305" s="43"/>
      <c r="P305" s="43"/>
      <c r="Q305" s="43"/>
      <c r="R305" s="49"/>
      <c r="S305" s="43"/>
      <c r="T305" s="43"/>
      <c r="U305" s="43"/>
      <c r="V305" s="43"/>
      <c r="W305" s="49"/>
      <c r="X305" s="125" t="s">
        <v>20</v>
      </c>
      <c r="Y305" s="125"/>
      <c r="Z305" s="125"/>
      <c r="AA305" s="125"/>
      <c r="AB305" s="125" t="s">
        <v>20</v>
      </c>
      <c r="AC305" s="125"/>
      <c r="AD305" s="125"/>
      <c r="AE305" s="125"/>
      <c r="AF305" s="125" t="s">
        <v>20</v>
      </c>
      <c r="AG305" s="125"/>
      <c r="AH305" s="125"/>
      <c r="AI305" s="125"/>
    </row>
    <row r="306" spans="1:35" s="3" customFormat="1" ht="204.75" x14ac:dyDescent="0.25">
      <c r="A306" s="25" t="s">
        <v>695</v>
      </c>
      <c r="B306" s="15" t="s">
        <v>503</v>
      </c>
      <c r="C306" s="5"/>
      <c r="D306" s="257" t="s">
        <v>670</v>
      </c>
      <c r="E306" s="257" t="s">
        <v>152</v>
      </c>
      <c r="F306" s="261" t="s">
        <v>505</v>
      </c>
      <c r="G306" s="91">
        <v>2018</v>
      </c>
      <c r="H306" s="102">
        <v>2020</v>
      </c>
      <c r="I306" s="43"/>
      <c r="J306" s="43"/>
      <c r="K306" s="43"/>
      <c r="L306" s="43"/>
      <c r="M306" s="49"/>
      <c r="N306" s="43"/>
      <c r="O306" s="43"/>
      <c r="P306" s="43"/>
      <c r="Q306" s="43"/>
      <c r="R306" s="49"/>
      <c r="S306" s="43"/>
      <c r="T306" s="43"/>
      <c r="U306" s="43"/>
      <c r="V306" s="43"/>
      <c r="W306" s="49"/>
      <c r="X306" s="125" t="s">
        <v>20</v>
      </c>
      <c r="Y306" s="125" t="s">
        <v>20</v>
      </c>
      <c r="Z306" s="125" t="s">
        <v>20</v>
      </c>
      <c r="AA306" s="125" t="s">
        <v>20</v>
      </c>
      <c r="AB306" s="125" t="s">
        <v>20</v>
      </c>
      <c r="AC306" s="125" t="s">
        <v>20</v>
      </c>
      <c r="AD306" s="125" t="s">
        <v>20</v>
      </c>
      <c r="AE306" s="125" t="s">
        <v>20</v>
      </c>
      <c r="AF306" s="125" t="s">
        <v>20</v>
      </c>
      <c r="AG306" s="125" t="s">
        <v>20</v>
      </c>
      <c r="AH306" s="125" t="s">
        <v>20</v>
      </c>
      <c r="AI306" s="125" t="s">
        <v>20</v>
      </c>
    </row>
    <row r="307" spans="1:35" s="3" customFormat="1" ht="173.25" x14ac:dyDescent="0.25">
      <c r="A307" s="25" t="s">
        <v>508</v>
      </c>
      <c r="B307" s="4" t="s">
        <v>506</v>
      </c>
      <c r="C307" s="5"/>
      <c r="D307" s="258"/>
      <c r="E307" s="258"/>
      <c r="F307" s="262"/>
      <c r="G307" s="93">
        <v>2018</v>
      </c>
      <c r="H307" s="96">
        <v>2020</v>
      </c>
      <c r="I307" s="43"/>
      <c r="J307" s="43"/>
      <c r="K307" s="43"/>
      <c r="L307" s="43"/>
      <c r="M307" s="49"/>
      <c r="N307" s="43"/>
      <c r="O307" s="43"/>
      <c r="P307" s="43"/>
      <c r="Q307" s="43"/>
      <c r="R307" s="49"/>
      <c r="S307" s="43"/>
      <c r="T307" s="43"/>
      <c r="U307" s="43"/>
      <c r="V307" s="43"/>
      <c r="W307" s="49"/>
      <c r="X307" s="125" t="s">
        <v>20</v>
      </c>
      <c r="Y307" s="125" t="s">
        <v>20</v>
      </c>
      <c r="Z307" s="125" t="s">
        <v>20</v>
      </c>
      <c r="AA307" s="125" t="s">
        <v>20</v>
      </c>
      <c r="AB307" s="125" t="s">
        <v>20</v>
      </c>
      <c r="AC307" s="125" t="s">
        <v>20</v>
      </c>
      <c r="AD307" s="125" t="s">
        <v>20</v>
      </c>
      <c r="AE307" s="125" t="s">
        <v>20</v>
      </c>
      <c r="AF307" s="125" t="s">
        <v>20</v>
      </c>
      <c r="AG307" s="125" t="s">
        <v>20</v>
      </c>
      <c r="AH307" s="125" t="s">
        <v>20</v>
      </c>
      <c r="AI307" s="125" t="s">
        <v>20</v>
      </c>
    </row>
    <row r="308" spans="1:35" s="3" customFormat="1" ht="78.75" x14ac:dyDescent="0.25">
      <c r="A308" s="25"/>
      <c r="B308" s="87" t="s">
        <v>593</v>
      </c>
      <c r="C308" s="5"/>
      <c r="D308" s="110"/>
      <c r="E308" s="110"/>
      <c r="F308" s="25"/>
      <c r="G308" s="93">
        <v>2018</v>
      </c>
      <c r="H308" s="96">
        <v>2020</v>
      </c>
      <c r="I308" s="43"/>
      <c r="J308" s="43"/>
      <c r="K308" s="43"/>
      <c r="L308" s="43"/>
      <c r="M308" s="49"/>
      <c r="N308" s="43"/>
      <c r="O308" s="43"/>
      <c r="P308" s="43"/>
      <c r="Q308" s="43"/>
      <c r="R308" s="49"/>
      <c r="S308" s="43"/>
      <c r="T308" s="43"/>
      <c r="U308" s="43"/>
      <c r="V308" s="43"/>
      <c r="W308" s="49"/>
      <c r="X308" s="125" t="s">
        <v>20</v>
      </c>
      <c r="Y308" s="125" t="s">
        <v>20</v>
      </c>
      <c r="Z308" s="125" t="s">
        <v>20</v>
      </c>
      <c r="AA308" s="125" t="s">
        <v>20</v>
      </c>
      <c r="AB308" s="125" t="s">
        <v>20</v>
      </c>
      <c r="AC308" s="125" t="s">
        <v>20</v>
      </c>
      <c r="AD308" s="125" t="s">
        <v>20</v>
      </c>
      <c r="AE308" s="125" t="s">
        <v>20</v>
      </c>
      <c r="AF308" s="125" t="s">
        <v>20</v>
      </c>
      <c r="AG308" s="125" t="s">
        <v>20</v>
      </c>
      <c r="AH308" s="125" t="s">
        <v>20</v>
      </c>
      <c r="AI308" s="125" t="s">
        <v>20</v>
      </c>
    </row>
    <row r="309" spans="1:35" s="2" customFormat="1" ht="24.75" customHeight="1" x14ac:dyDescent="0.25">
      <c r="A309" s="275" t="s">
        <v>507</v>
      </c>
      <c r="B309" s="276"/>
      <c r="C309" s="276"/>
      <c r="D309" s="276"/>
      <c r="E309" s="276"/>
      <c r="F309" s="276"/>
      <c r="G309" s="276"/>
      <c r="H309" s="276"/>
      <c r="I309" s="276"/>
      <c r="J309" s="276"/>
      <c r="K309" s="276"/>
      <c r="L309" s="276"/>
      <c r="M309" s="276"/>
      <c r="N309" s="276"/>
      <c r="O309" s="276"/>
      <c r="P309" s="276"/>
      <c r="Q309" s="276"/>
      <c r="R309" s="276"/>
      <c r="S309" s="276"/>
      <c r="T309" s="276"/>
      <c r="U309" s="276"/>
      <c r="V309" s="276"/>
      <c r="W309" s="276"/>
      <c r="X309" s="276"/>
      <c r="Y309" s="276"/>
      <c r="Z309" s="276"/>
      <c r="AA309" s="276"/>
      <c r="AB309" s="276"/>
      <c r="AC309" s="276"/>
      <c r="AD309" s="276"/>
      <c r="AE309" s="276"/>
      <c r="AF309" s="276"/>
      <c r="AG309" s="276"/>
      <c r="AH309" s="276"/>
      <c r="AI309" s="277"/>
    </row>
    <row r="310" spans="1:35" s="3" customFormat="1" ht="91.5" customHeight="1" x14ac:dyDescent="0.25">
      <c r="A310" s="113" t="s">
        <v>696</v>
      </c>
      <c r="B310" s="15" t="s">
        <v>509</v>
      </c>
      <c r="C310" s="1"/>
      <c r="D310" s="257" t="s">
        <v>670</v>
      </c>
      <c r="E310" s="269" t="s">
        <v>152</v>
      </c>
      <c r="F310" s="261" t="s">
        <v>610</v>
      </c>
      <c r="G310" s="91">
        <v>2018</v>
      </c>
      <c r="H310" s="102">
        <v>2020</v>
      </c>
      <c r="I310" s="46"/>
      <c r="J310" s="46"/>
      <c r="K310" s="46"/>
      <c r="L310" s="46"/>
      <c r="M310" s="48"/>
      <c r="N310" s="46"/>
      <c r="O310" s="46"/>
      <c r="P310" s="46"/>
      <c r="Q310" s="46"/>
      <c r="R310" s="48"/>
      <c r="S310" s="46"/>
      <c r="T310" s="46"/>
      <c r="U310" s="46"/>
      <c r="V310" s="46"/>
      <c r="W310" s="48"/>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110.25" x14ac:dyDescent="0.25">
      <c r="A311" s="25" t="s">
        <v>512</v>
      </c>
      <c r="B311" s="4" t="s">
        <v>616</v>
      </c>
      <c r="C311" s="5"/>
      <c r="D311" s="258"/>
      <c r="E311" s="265"/>
      <c r="F311" s="262"/>
      <c r="G311" s="93">
        <v>2018</v>
      </c>
      <c r="H311" s="96">
        <v>2020</v>
      </c>
      <c r="I311" s="43"/>
      <c r="J311" s="43"/>
      <c r="K311" s="43"/>
      <c r="L311" s="43"/>
      <c r="M311" s="49"/>
      <c r="N311" s="43"/>
      <c r="O311" s="43"/>
      <c r="P311" s="43"/>
      <c r="Q311" s="43"/>
      <c r="R311" s="49"/>
      <c r="S311" s="43"/>
      <c r="T311" s="43"/>
      <c r="U311" s="43"/>
      <c r="V311" s="43"/>
      <c r="W311" s="49"/>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108" customHeight="1" x14ac:dyDescent="0.25">
      <c r="A312" s="25"/>
      <c r="B312" s="4" t="s">
        <v>510</v>
      </c>
      <c r="C312" s="5"/>
      <c r="D312" s="63"/>
      <c r="E312" s="64"/>
      <c r="F312" s="167"/>
      <c r="G312" s="93">
        <v>2018</v>
      </c>
      <c r="H312" s="96">
        <v>2020</v>
      </c>
      <c r="I312" s="43"/>
      <c r="J312" s="43"/>
      <c r="K312" s="43"/>
      <c r="L312" s="43"/>
      <c r="M312" s="49"/>
      <c r="N312" s="43"/>
      <c r="O312" s="43"/>
      <c r="P312" s="43"/>
      <c r="Q312" s="43"/>
      <c r="R312" s="49"/>
      <c r="S312" s="43"/>
      <c r="T312" s="43"/>
      <c r="U312" s="43"/>
      <c r="V312" s="43"/>
      <c r="W312" s="49"/>
      <c r="X312" s="125" t="s">
        <v>20</v>
      </c>
      <c r="Y312" s="125" t="s">
        <v>20</v>
      </c>
      <c r="Z312" s="125" t="s">
        <v>20</v>
      </c>
      <c r="AA312" s="125" t="s">
        <v>20</v>
      </c>
      <c r="AB312" s="125" t="s">
        <v>20</v>
      </c>
      <c r="AC312" s="125" t="s">
        <v>20</v>
      </c>
      <c r="AD312" s="125" t="s">
        <v>20</v>
      </c>
      <c r="AE312" s="125" t="s">
        <v>20</v>
      </c>
      <c r="AF312" s="125" t="s">
        <v>20</v>
      </c>
      <c r="AG312" s="125" t="s">
        <v>20</v>
      </c>
      <c r="AH312" s="125" t="s">
        <v>20</v>
      </c>
      <c r="AI312" s="125" t="s">
        <v>20</v>
      </c>
    </row>
    <row r="313" spans="1:35" s="2" customFormat="1" ht="105.75" customHeight="1" x14ac:dyDescent="0.25">
      <c r="A313" s="24" t="s">
        <v>697</v>
      </c>
      <c r="B313" s="15" t="s">
        <v>511</v>
      </c>
      <c r="C313" s="1"/>
      <c r="D313" s="257" t="s">
        <v>670</v>
      </c>
      <c r="E313" s="269" t="s">
        <v>152</v>
      </c>
      <c r="F313" s="261" t="s">
        <v>611</v>
      </c>
      <c r="G313" s="91">
        <v>2018</v>
      </c>
      <c r="H313" s="102">
        <v>2020</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78.75" x14ac:dyDescent="0.25">
      <c r="A314" s="25" t="s">
        <v>698</v>
      </c>
      <c r="B314" s="4" t="s">
        <v>513</v>
      </c>
      <c r="C314" s="5"/>
      <c r="D314" s="268"/>
      <c r="E314" s="265"/>
      <c r="F314" s="267"/>
      <c r="G314" s="93">
        <v>2018</v>
      </c>
      <c r="H314" s="96">
        <v>2020</v>
      </c>
      <c r="I314" s="46"/>
      <c r="J314" s="46"/>
      <c r="K314" s="46"/>
      <c r="L314" s="46"/>
      <c r="M314" s="48"/>
      <c r="N314" s="46"/>
      <c r="O314" s="46"/>
      <c r="P314" s="46"/>
      <c r="Q314" s="46"/>
      <c r="R314" s="48"/>
      <c r="S314" s="46"/>
      <c r="T314" s="46"/>
      <c r="U314" s="46"/>
      <c r="V314" s="46"/>
      <c r="W314" s="48"/>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19.25" customHeight="1" x14ac:dyDescent="0.25">
      <c r="A315" s="25" t="s">
        <v>518</v>
      </c>
      <c r="B315" s="4" t="s">
        <v>594</v>
      </c>
      <c r="C315" s="5"/>
      <c r="D315" s="258"/>
      <c r="E315" s="266"/>
      <c r="F315" s="262"/>
      <c r="G315" s="93">
        <v>2018</v>
      </c>
      <c r="H315" s="96">
        <v>2020</v>
      </c>
      <c r="I315" s="43"/>
      <c r="J315" s="43"/>
      <c r="K315" s="43"/>
      <c r="L315" s="43"/>
      <c r="M315" s="49"/>
      <c r="N315" s="43"/>
      <c r="O315" s="43"/>
      <c r="P315" s="43"/>
      <c r="Q315" s="43"/>
      <c r="R315" s="49"/>
      <c r="S315" s="43"/>
      <c r="T315" s="43"/>
      <c r="U315" s="43"/>
      <c r="V315" s="43"/>
      <c r="W315" s="49"/>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54.75" customHeight="1" x14ac:dyDescent="0.25">
      <c r="A316" s="25"/>
      <c r="B316" s="4" t="s">
        <v>517</v>
      </c>
      <c r="C316" s="5"/>
      <c r="D316" s="86"/>
      <c r="E316" s="86"/>
      <c r="F316" s="25"/>
      <c r="G316" s="93">
        <v>2018</v>
      </c>
      <c r="H316" s="96">
        <v>2020</v>
      </c>
      <c r="I316" s="43"/>
      <c r="J316" s="43"/>
      <c r="K316" s="43"/>
      <c r="L316" s="43"/>
      <c r="M316" s="49"/>
      <c r="N316" s="43"/>
      <c r="O316" s="43"/>
      <c r="P316" s="43"/>
      <c r="Q316" s="43"/>
      <c r="R316" s="49"/>
      <c r="S316" s="43"/>
      <c r="T316" s="43"/>
      <c r="U316" s="43"/>
      <c r="V316" s="43"/>
      <c r="W316" s="49"/>
      <c r="X316" s="70" t="s">
        <v>20</v>
      </c>
      <c r="Y316" s="70" t="s">
        <v>20</v>
      </c>
      <c r="Z316" s="70" t="s">
        <v>20</v>
      </c>
      <c r="AA316" s="70" t="s">
        <v>20</v>
      </c>
      <c r="AB316" s="70" t="s">
        <v>20</v>
      </c>
      <c r="AC316" s="70" t="s">
        <v>20</v>
      </c>
      <c r="AD316" s="70" t="s">
        <v>20</v>
      </c>
      <c r="AE316" s="70" t="s">
        <v>20</v>
      </c>
      <c r="AF316" s="70" t="s">
        <v>20</v>
      </c>
      <c r="AG316" s="70" t="s">
        <v>20</v>
      </c>
      <c r="AH316" s="70" t="s">
        <v>20</v>
      </c>
      <c r="AI316" s="70" t="s">
        <v>20</v>
      </c>
    </row>
    <row r="317" spans="1:35" s="3" customFormat="1" ht="307.5" customHeight="1" x14ac:dyDescent="0.25">
      <c r="A317" s="24" t="s">
        <v>520</v>
      </c>
      <c r="B317" s="15" t="s">
        <v>514</v>
      </c>
      <c r="C317" s="1"/>
      <c r="D317" s="269" t="s">
        <v>670</v>
      </c>
      <c r="E317" s="166" t="s">
        <v>665</v>
      </c>
      <c r="F317" s="261" t="s">
        <v>524</v>
      </c>
      <c r="G317" s="91">
        <v>2018</v>
      </c>
      <c r="H317" s="102">
        <v>2020</v>
      </c>
      <c r="I317" s="43"/>
      <c r="J317" s="43"/>
      <c r="K317" s="43"/>
      <c r="L317" s="43"/>
      <c r="M317" s="49"/>
      <c r="N317" s="43"/>
      <c r="O317" s="43"/>
      <c r="P317" s="43"/>
      <c r="Q317" s="43"/>
      <c r="R317" s="49"/>
      <c r="S317" s="43"/>
      <c r="T317" s="43"/>
      <c r="U317" s="43"/>
      <c r="V317" s="43"/>
      <c r="W317" s="49"/>
      <c r="X317" s="70" t="s">
        <v>20</v>
      </c>
      <c r="Y317" s="70" t="s">
        <v>20</v>
      </c>
      <c r="Z317" s="70" t="s">
        <v>20</v>
      </c>
      <c r="AA317" s="70" t="s">
        <v>20</v>
      </c>
      <c r="AB317" s="70" t="s">
        <v>20</v>
      </c>
      <c r="AC317" s="70" t="s">
        <v>20</v>
      </c>
      <c r="AD317" s="70" t="s">
        <v>20</v>
      </c>
      <c r="AE317" s="70" t="s">
        <v>20</v>
      </c>
      <c r="AF317" s="70" t="s">
        <v>20</v>
      </c>
      <c r="AG317" s="70" t="s">
        <v>20</v>
      </c>
      <c r="AH317" s="70" t="s">
        <v>20</v>
      </c>
      <c r="AI317" s="70" t="s">
        <v>20</v>
      </c>
    </row>
    <row r="318" spans="1:35" s="3" customFormat="1" ht="126" x14ac:dyDescent="0.25">
      <c r="A318" s="25" t="s">
        <v>521</v>
      </c>
      <c r="B318" s="4" t="s">
        <v>515</v>
      </c>
      <c r="C318" s="5"/>
      <c r="D318" s="266"/>
      <c r="E318" s="166" t="s">
        <v>612</v>
      </c>
      <c r="F318" s="267"/>
      <c r="G318" s="93">
        <v>2018</v>
      </c>
      <c r="H318" s="96">
        <v>2020</v>
      </c>
      <c r="I318" s="46"/>
      <c r="J318" s="46"/>
      <c r="K318" s="46"/>
      <c r="L318" s="46"/>
      <c r="M318" s="48"/>
      <c r="N318" s="46"/>
      <c r="O318" s="46"/>
      <c r="P318" s="46"/>
      <c r="Q318" s="46"/>
      <c r="R318" s="48"/>
      <c r="S318" s="46"/>
      <c r="T318" s="46"/>
      <c r="U318" s="46"/>
      <c r="V318" s="46"/>
      <c r="W318" s="48"/>
      <c r="X318" s="70" t="s">
        <v>20</v>
      </c>
      <c r="Y318" s="70" t="s">
        <v>20</v>
      </c>
      <c r="Z318" s="70" t="s">
        <v>20</v>
      </c>
      <c r="AA318" s="70" t="s">
        <v>20</v>
      </c>
      <c r="AB318" s="70" t="s">
        <v>20</v>
      </c>
      <c r="AC318" s="70" t="s">
        <v>20</v>
      </c>
      <c r="AD318" s="70" t="s">
        <v>20</v>
      </c>
      <c r="AE318" s="70" t="s">
        <v>20</v>
      </c>
      <c r="AF318" s="70" t="s">
        <v>20</v>
      </c>
      <c r="AG318" s="70" t="s">
        <v>20</v>
      </c>
      <c r="AH318" s="70" t="s">
        <v>20</v>
      </c>
      <c r="AI318" s="70" t="s">
        <v>20</v>
      </c>
    </row>
    <row r="319" spans="1:35" s="3" customFormat="1" ht="158.25" customHeight="1" x14ac:dyDescent="0.25">
      <c r="A319" s="25" t="s">
        <v>699</v>
      </c>
      <c r="B319" s="4" t="s">
        <v>516</v>
      </c>
      <c r="C319" s="5"/>
      <c r="D319" s="132"/>
      <c r="E319" s="166" t="s">
        <v>663</v>
      </c>
      <c r="F319" s="262"/>
      <c r="G319" s="93">
        <v>2018</v>
      </c>
      <c r="H319" s="96">
        <v>2020</v>
      </c>
      <c r="I319" s="43"/>
      <c r="J319" s="43"/>
      <c r="K319" s="43"/>
      <c r="L319" s="43"/>
      <c r="M319" s="49"/>
      <c r="N319" s="43"/>
      <c r="O319" s="43"/>
      <c r="P319" s="43"/>
      <c r="Q319" s="43"/>
      <c r="R319" s="49"/>
      <c r="S319" s="43"/>
      <c r="T319" s="43"/>
      <c r="U319" s="43"/>
      <c r="V319" s="43"/>
      <c r="W319" s="49"/>
      <c r="X319" s="70" t="s">
        <v>20</v>
      </c>
      <c r="Y319" s="70" t="s">
        <v>20</v>
      </c>
      <c r="Z319" s="70" t="s">
        <v>20</v>
      </c>
      <c r="AA319" s="70" t="s">
        <v>20</v>
      </c>
      <c r="AB319" s="70" t="s">
        <v>20</v>
      </c>
      <c r="AC319" s="70" t="s">
        <v>20</v>
      </c>
      <c r="AD319" s="70" t="s">
        <v>20</v>
      </c>
      <c r="AE319" s="70" t="s">
        <v>20</v>
      </c>
      <c r="AF319" s="70" t="s">
        <v>20</v>
      </c>
      <c r="AG319" s="70" t="s">
        <v>20</v>
      </c>
      <c r="AH319" s="70" t="s">
        <v>20</v>
      </c>
      <c r="AI319" s="70" t="s">
        <v>20</v>
      </c>
    </row>
    <row r="320" spans="1:35" s="3" customFormat="1" ht="78.75" x14ac:dyDescent="0.25">
      <c r="A320" s="25"/>
      <c r="B320" s="4" t="s">
        <v>519</v>
      </c>
      <c r="C320" s="5"/>
      <c r="D320" s="166"/>
      <c r="E320" s="166"/>
      <c r="F320" s="25"/>
      <c r="G320" s="93">
        <v>2018</v>
      </c>
      <c r="H320" s="96">
        <v>2020</v>
      </c>
      <c r="I320" s="43"/>
      <c r="J320" s="43"/>
      <c r="K320" s="43"/>
      <c r="L320" s="43"/>
      <c r="M320" s="49"/>
      <c r="N320" s="43"/>
      <c r="O320" s="43"/>
      <c r="P320" s="43"/>
      <c r="Q320" s="43"/>
      <c r="R320" s="49"/>
      <c r="S320" s="43"/>
      <c r="T320" s="43"/>
      <c r="U320" s="43"/>
      <c r="V320" s="43"/>
      <c r="W320" s="49"/>
      <c r="X320" s="125" t="s">
        <v>20</v>
      </c>
      <c r="Y320" s="125" t="s">
        <v>20</v>
      </c>
      <c r="Z320" s="125" t="s">
        <v>20</v>
      </c>
      <c r="AA320" s="125" t="s">
        <v>20</v>
      </c>
      <c r="AB320" s="125" t="s">
        <v>20</v>
      </c>
      <c r="AC320" s="125" t="s">
        <v>20</v>
      </c>
      <c r="AD320" s="125" t="s">
        <v>20</v>
      </c>
      <c r="AE320" s="125" t="s">
        <v>20</v>
      </c>
      <c r="AF320" s="125" t="s">
        <v>20</v>
      </c>
      <c r="AG320" s="125" t="s">
        <v>20</v>
      </c>
      <c r="AH320" s="125" t="s">
        <v>20</v>
      </c>
      <c r="AI320" s="125" t="s">
        <v>20</v>
      </c>
    </row>
    <row r="321" spans="1:35" s="3" customFormat="1" ht="126" customHeight="1" x14ac:dyDescent="0.25">
      <c r="A321" s="25" t="s">
        <v>527</v>
      </c>
      <c r="B321" s="15" t="s">
        <v>522</v>
      </c>
      <c r="C321" s="5"/>
      <c r="D321" s="269" t="s">
        <v>670</v>
      </c>
      <c r="E321" s="269" t="s">
        <v>665</v>
      </c>
      <c r="F321" s="261" t="s">
        <v>523</v>
      </c>
      <c r="G321" s="91">
        <v>2018</v>
      </c>
      <c r="H321" s="102">
        <v>2020</v>
      </c>
      <c r="I321" s="43"/>
      <c r="J321" s="43"/>
      <c r="K321" s="43"/>
      <c r="L321" s="43"/>
      <c r="M321" s="49"/>
      <c r="N321" s="43"/>
      <c r="O321" s="43"/>
      <c r="P321" s="43"/>
      <c r="Q321" s="43"/>
      <c r="R321" s="49"/>
      <c r="S321" s="43"/>
      <c r="T321" s="43"/>
      <c r="U321" s="43"/>
      <c r="V321" s="43"/>
      <c r="W321" s="49"/>
      <c r="X321" s="125" t="s">
        <v>20</v>
      </c>
      <c r="Y321" s="125" t="s">
        <v>20</v>
      </c>
      <c r="Z321" s="125" t="s">
        <v>20</v>
      </c>
      <c r="AA321" s="125" t="s">
        <v>20</v>
      </c>
      <c r="AB321" s="125" t="s">
        <v>20</v>
      </c>
      <c r="AC321" s="125" t="s">
        <v>20</v>
      </c>
      <c r="AD321" s="125" t="s">
        <v>20</v>
      </c>
      <c r="AE321" s="125" t="s">
        <v>20</v>
      </c>
      <c r="AF321" s="125" t="s">
        <v>20</v>
      </c>
      <c r="AG321" s="125" t="s">
        <v>20</v>
      </c>
      <c r="AH321" s="125" t="s">
        <v>20</v>
      </c>
      <c r="AI321" s="125" t="s">
        <v>20</v>
      </c>
    </row>
    <row r="322" spans="1:35" s="3" customFormat="1" ht="174.75" customHeight="1" x14ac:dyDescent="0.25">
      <c r="A322" s="25" t="s">
        <v>528</v>
      </c>
      <c r="B322" s="4" t="s">
        <v>526</v>
      </c>
      <c r="C322" s="5"/>
      <c r="D322" s="266"/>
      <c r="E322" s="266"/>
      <c r="F322" s="262"/>
      <c r="G322" s="93">
        <v>2018</v>
      </c>
      <c r="H322" s="96">
        <v>2020</v>
      </c>
      <c r="I322" s="43"/>
      <c r="J322" s="43"/>
      <c r="K322" s="43"/>
      <c r="L322" s="43"/>
      <c r="M322" s="49"/>
      <c r="N322" s="43"/>
      <c r="O322" s="43"/>
      <c r="P322" s="43"/>
      <c r="Q322" s="43"/>
      <c r="R322" s="49"/>
      <c r="S322" s="43"/>
      <c r="T322" s="43"/>
      <c r="U322" s="43"/>
      <c r="V322" s="43"/>
      <c r="W322" s="49"/>
      <c r="X322" s="125" t="s">
        <v>20</v>
      </c>
      <c r="Y322" s="125" t="s">
        <v>20</v>
      </c>
      <c r="Z322" s="125" t="s">
        <v>20</v>
      </c>
      <c r="AA322" s="125" t="s">
        <v>20</v>
      </c>
      <c r="AB322" s="125" t="s">
        <v>20</v>
      </c>
      <c r="AC322" s="125" t="s">
        <v>20</v>
      </c>
      <c r="AD322" s="125" t="s">
        <v>20</v>
      </c>
      <c r="AE322" s="125" t="s">
        <v>20</v>
      </c>
      <c r="AF322" s="125" t="s">
        <v>20</v>
      </c>
      <c r="AG322" s="125" t="s">
        <v>20</v>
      </c>
      <c r="AH322" s="125" t="s">
        <v>20</v>
      </c>
      <c r="AI322" s="125" t="s">
        <v>20</v>
      </c>
    </row>
    <row r="323" spans="1:35" s="3" customFormat="1" ht="47.25" x14ac:dyDescent="0.25">
      <c r="A323" s="25"/>
      <c r="B323" s="4" t="s">
        <v>525</v>
      </c>
      <c r="C323" s="5"/>
      <c r="D323" s="166"/>
      <c r="E323" s="166"/>
      <c r="F323" s="25"/>
      <c r="G323" s="93">
        <v>2018</v>
      </c>
      <c r="H323" s="96">
        <v>2020</v>
      </c>
      <c r="I323" s="43"/>
      <c r="J323" s="43"/>
      <c r="K323" s="43"/>
      <c r="L323" s="43"/>
      <c r="M323" s="49"/>
      <c r="N323" s="43"/>
      <c r="O323" s="43"/>
      <c r="P323" s="43"/>
      <c r="Q323" s="43"/>
      <c r="R323" s="49"/>
      <c r="S323" s="43"/>
      <c r="T323" s="43"/>
      <c r="U323" s="43"/>
      <c r="V323" s="43"/>
      <c r="W323" s="49"/>
      <c r="X323" s="125"/>
      <c r="Y323" s="125"/>
      <c r="Z323" s="125"/>
      <c r="AA323" s="125" t="s">
        <v>20</v>
      </c>
      <c r="AB323" s="125"/>
      <c r="AC323" s="125"/>
      <c r="AD323" s="125"/>
      <c r="AE323" s="125" t="s">
        <v>20</v>
      </c>
      <c r="AF323" s="125"/>
      <c r="AG323" s="125"/>
      <c r="AH323" s="125"/>
      <c r="AI323" s="125" t="s">
        <v>20</v>
      </c>
    </row>
    <row r="324" spans="1:35" s="3" customFormat="1" ht="113.25" customHeight="1" x14ac:dyDescent="0.25">
      <c r="A324" s="25" t="s">
        <v>531</v>
      </c>
      <c r="B324" s="15" t="s">
        <v>623</v>
      </c>
      <c r="C324" s="5"/>
      <c r="D324" s="257" t="s">
        <v>670</v>
      </c>
      <c r="E324" s="269" t="s">
        <v>152</v>
      </c>
      <c r="F324" s="261" t="s">
        <v>529</v>
      </c>
      <c r="G324" s="91">
        <v>2018</v>
      </c>
      <c r="H324" s="102">
        <v>2020</v>
      </c>
      <c r="I324" s="43"/>
      <c r="J324" s="43"/>
      <c r="K324" s="43"/>
      <c r="L324" s="43"/>
      <c r="M324" s="49"/>
      <c r="N324" s="43"/>
      <c r="O324" s="43"/>
      <c r="P324" s="43"/>
      <c r="Q324" s="43"/>
      <c r="R324" s="49"/>
      <c r="S324" s="43"/>
      <c r="T324" s="43"/>
      <c r="U324" s="43"/>
      <c r="V324" s="43"/>
      <c r="W324" s="49"/>
      <c r="X324" s="125" t="s">
        <v>20</v>
      </c>
      <c r="Y324" s="125" t="s">
        <v>20</v>
      </c>
      <c r="Z324" s="125" t="s">
        <v>20</v>
      </c>
      <c r="AA324" s="125" t="s">
        <v>20</v>
      </c>
      <c r="AB324" s="125" t="s">
        <v>20</v>
      </c>
      <c r="AC324" s="125" t="s">
        <v>20</v>
      </c>
      <c r="AD324" s="125" t="s">
        <v>20</v>
      </c>
      <c r="AE324" s="125" t="s">
        <v>20</v>
      </c>
      <c r="AF324" s="125" t="s">
        <v>20</v>
      </c>
      <c r="AG324" s="125" t="s">
        <v>20</v>
      </c>
      <c r="AH324" s="125" t="s">
        <v>20</v>
      </c>
      <c r="AI324" s="125" t="s">
        <v>20</v>
      </c>
    </row>
    <row r="325" spans="1:35" s="3" customFormat="1" ht="74.25" customHeight="1" x14ac:dyDescent="0.25">
      <c r="A325" s="25" t="s">
        <v>532</v>
      </c>
      <c r="B325" s="4" t="s">
        <v>595</v>
      </c>
      <c r="C325" s="5"/>
      <c r="D325" s="258"/>
      <c r="E325" s="266"/>
      <c r="F325" s="262"/>
      <c r="G325" s="93">
        <v>2018</v>
      </c>
      <c r="H325" s="96">
        <v>2020</v>
      </c>
      <c r="I325" s="43"/>
      <c r="J325" s="43"/>
      <c r="K325" s="43"/>
      <c r="L325" s="43"/>
      <c r="M325" s="49"/>
      <c r="N325" s="43"/>
      <c r="O325" s="43"/>
      <c r="P325" s="43"/>
      <c r="Q325" s="43"/>
      <c r="R325" s="49"/>
      <c r="S325" s="43"/>
      <c r="T325" s="43"/>
      <c r="U325" s="43"/>
      <c r="V325" s="43"/>
      <c r="W325" s="49"/>
      <c r="X325" s="125" t="s">
        <v>20</v>
      </c>
      <c r="Y325" s="125" t="s">
        <v>20</v>
      </c>
      <c r="Z325" s="125" t="s">
        <v>20</v>
      </c>
      <c r="AA325" s="125" t="s">
        <v>20</v>
      </c>
      <c r="AB325" s="125" t="s">
        <v>20</v>
      </c>
      <c r="AC325" s="125" t="s">
        <v>20</v>
      </c>
      <c r="AD325" s="125" t="s">
        <v>20</v>
      </c>
      <c r="AE325" s="125" t="s">
        <v>20</v>
      </c>
      <c r="AF325" s="125" t="s">
        <v>20</v>
      </c>
      <c r="AG325" s="125" t="s">
        <v>20</v>
      </c>
      <c r="AH325" s="125" t="s">
        <v>20</v>
      </c>
      <c r="AI325" s="125" t="s">
        <v>20</v>
      </c>
    </row>
    <row r="326" spans="1:35" s="3" customFormat="1" ht="74.25" customHeight="1" x14ac:dyDescent="0.25">
      <c r="A326" s="25"/>
      <c r="B326" s="4" t="s">
        <v>530</v>
      </c>
      <c r="C326" s="5"/>
      <c r="D326" s="166"/>
      <c r="E326" s="166"/>
      <c r="F326" s="25"/>
      <c r="G326" s="93">
        <v>2018</v>
      </c>
      <c r="H326" s="96">
        <v>2020</v>
      </c>
      <c r="I326" s="43"/>
      <c r="J326" s="43"/>
      <c r="K326" s="43"/>
      <c r="L326" s="43"/>
      <c r="M326" s="49"/>
      <c r="N326" s="43"/>
      <c r="O326" s="43"/>
      <c r="P326" s="43"/>
      <c r="Q326" s="43"/>
      <c r="R326" s="49"/>
      <c r="S326" s="43"/>
      <c r="T326" s="43"/>
      <c r="U326" s="43"/>
      <c r="V326" s="43"/>
      <c r="W326" s="49"/>
      <c r="X326" s="125" t="s">
        <v>20</v>
      </c>
      <c r="Y326" s="125" t="s">
        <v>20</v>
      </c>
      <c r="Z326" s="125" t="s">
        <v>20</v>
      </c>
      <c r="AA326" s="125" t="s">
        <v>20</v>
      </c>
      <c r="AB326" s="125" t="s">
        <v>20</v>
      </c>
      <c r="AC326" s="125" t="s">
        <v>20</v>
      </c>
      <c r="AD326" s="125" t="s">
        <v>20</v>
      </c>
      <c r="AE326" s="125" t="s">
        <v>20</v>
      </c>
      <c r="AF326" s="125" t="s">
        <v>20</v>
      </c>
      <c r="AG326" s="125" t="s">
        <v>20</v>
      </c>
      <c r="AH326" s="125" t="s">
        <v>20</v>
      </c>
      <c r="AI326" s="125" t="s">
        <v>20</v>
      </c>
    </row>
    <row r="327" spans="1:35" s="3" customFormat="1" ht="189" x14ac:dyDescent="0.25">
      <c r="A327" s="25" t="s">
        <v>700</v>
      </c>
      <c r="B327" s="15" t="s">
        <v>533</v>
      </c>
      <c r="C327" s="5"/>
      <c r="D327" s="269" t="s">
        <v>677</v>
      </c>
      <c r="E327" s="269" t="s">
        <v>665</v>
      </c>
      <c r="F327" s="273" t="s">
        <v>534</v>
      </c>
      <c r="G327" s="91">
        <v>2018</v>
      </c>
      <c r="H327" s="102">
        <v>2020</v>
      </c>
      <c r="I327" s="43"/>
      <c r="J327" s="43"/>
      <c r="K327" s="43"/>
      <c r="L327" s="43"/>
      <c r="M327" s="49"/>
      <c r="N327" s="43"/>
      <c r="O327" s="43"/>
      <c r="P327" s="43"/>
      <c r="Q327" s="43"/>
      <c r="R327" s="49"/>
      <c r="S327" s="43"/>
      <c r="T327" s="43"/>
      <c r="U327" s="43"/>
      <c r="V327" s="43"/>
      <c r="W327" s="49"/>
      <c r="X327" s="125" t="s">
        <v>20</v>
      </c>
      <c r="Y327" s="125" t="s">
        <v>20</v>
      </c>
      <c r="Z327" s="125" t="s">
        <v>20</v>
      </c>
      <c r="AA327" s="125" t="s">
        <v>20</v>
      </c>
      <c r="AB327" s="125" t="s">
        <v>20</v>
      </c>
      <c r="AC327" s="125" t="s">
        <v>20</v>
      </c>
      <c r="AD327" s="125" t="s">
        <v>20</v>
      </c>
      <c r="AE327" s="125" t="s">
        <v>20</v>
      </c>
      <c r="AF327" s="125" t="s">
        <v>20</v>
      </c>
      <c r="AG327" s="125" t="s">
        <v>20</v>
      </c>
      <c r="AH327" s="125" t="s">
        <v>20</v>
      </c>
      <c r="AI327" s="125" t="s">
        <v>20</v>
      </c>
    </row>
    <row r="328" spans="1:35" s="3" customFormat="1" ht="87.75" customHeight="1" x14ac:dyDescent="0.25">
      <c r="A328" s="25" t="s">
        <v>536</v>
      </c>
      <c r="B328" s="4" t="s">
        <v>596</v>
      </c>
      <c r="C328" s="5"/>
      <c r="D328" s="266"/>
      <c r="E328" s="266"/>
      <c r="F328" s="274"/>
      <c r="G328" s="93">
        <v>2018</v>
      </c>
      <c r="H328" s="96">
        <v>2020</v>
      </c>
      <c r="I328" s="43"/>
      <c r="J328" s="43"/>
      <c r="K328" s="43"/>
      <c r="L328" s="43"/>
      <c r="M328" s="49"/>
      <c r="N328" s="43"/>
      <c r="O328" s="43"/>
      <c r="P328" s="43"/>
      <c r="Q328" s="43"/>
      <c r="R328" s="49"/>
      <c r="S328" s="43"/>
      <c r="T328" s="43"/>
      <c r="U328" s="43"/>
      <c r="V328" s="43"/>
      <c r="W328" s="49"/>
      <c r="X328" s="125" t="s">
        <v>20</v>
      </c>
      <c r="Y328" s="125" t="s">
        <v>20</v>
      </c>
      <c r="Z328" s="125" t="s">
        <v>20</v>
      </c>
      <c r="AA328" s="125" t="s">
        <v>20</v>
      </c>
      <c r="AB328" s="125" t="s">
        <v>20</v>
      </c>
      <c r="AC328" s="125" t="s">
        <v>20</v>
      </c>
      <c r="AD328" s="125" t="s">
        <v>20</v>
      </c>
      <c r="AE328" s="125" t="s">
        <v>20</v>
      </c>
      <c r="AF328" s="125" t="s">
        <v>20</v>
      </c>
      <c r="AG328" s="125" t="s">
        <v>20</v>
      </c>
      <c r="AH328" s="125" t="s">
        <v>20</v>
      </c>
      <c r="AI328" s="125" t="s">
        <v>20</v>
      </c>
    </row>
    <row r="329" spans="1:35" s="3" customFormat="1" ht="47.25" x14ac:dyDescent="0.25">
      <c r="A329" s="25"/>
      <c r="B329" s="4" t="s">
        <v>597</v>
      </c>
      <c r="C329" s="5"/>
      <c r="D329" s="166"/>
      <c r="E329" s="166"/>
      <c r="F329" s="25"/>
      <c r="G329" s="93">
        <v>2018</v>
      </c>
      <c r="H329" s="96">
        <v>2020</v>
      </c>
      <c r="I329" s="43"/>
      <c r="J329" s="43"/>
      <c r="K329" s="43"/>
      <c r="L329" s="43"/>
      <c r="M329" s="49"/>
      <c r="N329" s="43"/>
      <c r="O329" s="43"/>
      <c r="P329" s="43"/>
      <c r="Q329" s="43"/>
      <c r="R329" s="49"/>
      <c r="S329" s="43"/>
      <c r="T329" s="43"/>
      <c r="U329" s="43"/>
      <c r="V329" s="43"/>
      <c r="W329" s="49"/>
      <c r="X329" s="125" t="s">
        <v>20</v>
      </c>
      <c r="Y329" s="125" t="s">
        <v>20</v>
      </c>
      <c r="Z329" s="125" t="s">
        <v>20</v>
      </c>
      <c r="AA329" s="125" t="s">
        <v>20</v>
      </c>
      <c r="AB329" s="125" t="s">
        <v>20</v>
      </c>
      <c r="AC329" s="125" t="s">
        <v>20</v>
      </c>
      <c r="AD329" s="125" t="s">
        <v>20</v>
      </c>
      <c r="AE329" s="125" t="s">
        <v>20</v>
      </c>
      <c r="AF329" s="125" t="s">
        <v>20</v>
      </c>
      <c r="AG329" s="125" t="s">
        <v>20</v>
      </c>
      <c r="AH329" s="125" t="s">
        <v>20</v>
      </c>
      <c r="AI329" s="125" t="s">
        <v>20</v>
      </c>
    </row>
    <row r="330" spans="1:35" s="3" customFormat="1" ht="90" customHeight="1" x14ac:dyDescent="0.25">
      <c r="A330" s="25" t="s">
        <v>701</v>
      </c>
      <c r="B330" s="15" t="s">
        <v>535</v>
      </c>
      <c r="C330" s="5"/>
      <c r="D330" s="269" t="s">
        <v>678</v>
      </c>
      <c r="E330" s="269" t="s">
        <v>663</v>
      </c>
      <c r="F330" s="261" t="s">
        <v>537</v>
      </c>
      <c r="G330" s="91">
        <v>2018</v>
      </c>
      <c r="H330" s="102">
        <v>2020</v>
      </c>
      <c r="I330" s="43"/>
      <c r="J330" s="43"/>
      <c r="K330" s="43"/>
      <c r="L330" s="43"/>
      <c r="M330" s="49"/>
      <c r="N330" s="43"/>
      <c r="O330" s="43"/>
      <c r="P330" s="43"/>
      <c r="Q330" s="43"/>
      <c r="R330" s="49"/>
      <c r="S330" s="43"/>
      <c r="T330" s="43"/>
      <c r="U330" s="43"/>
      <c r="V330" s="43"/>
      <c r="W330" s="49"/>
      <c r="X330" s="125" t="s">
        <v>20</v>
      </c>
      <c r="Y330" s="125" t="s">
        <v>20</v>
      </c>
      <c r="Z330" s="125" t="s">
        <v>20</v>
      </c>
      <c r="AA330" s="125" t="s">
        <v>20</v>
      </c>
      <c r="AB330" s="125" t="s">
        <v>20</v>
      </c>
      <c r="AC330" s="125" t="s">
        <v>20</v>
      </c>
      <c r="AD330" s="125" t="s">
        <v>20</v>
      </c>
      <c r="AE330" s="125" t="s">
        <v>20</v>
      </c>
      <c r="AF330" s="125" t="s">
        <v>20</v>
      </c>
      <c r="AG330" s="125" t="s">
        <v>20</v>
      </c>
      <c r="AH330" s="125" t="s">
        <v>20</v>
      </c>
      <c r="AI330" s="125" t="s">
        <v>20</v>
      </c>
    </row>
    <row r="331" spans="1:35" s="3" customFormat="1" ht="102.75" customHeight="1" x14ac:dyDescent="0.25">
      <c r="A331" s="25" t="s">
        <v>539</v>
      </c>
      <c r="B331" s="4" t="s">
        <v>598</v>
      </c>
      <c r="C331" s="5"/>
      <c r="D331" s="266"/>
      <c r="E331" s="266"/>
      <c r="F331" s="262"/>
      <c r="G331" s="93">
        <v>2018</v>
      </c>
      <c r="H331" s="96">
        <v>2020</v>
      </c>
      <c r="I331" s="43"/>
      <c r="J331" s="43"/>
      <c r="K331" s="43"/>
      <c r="L331" s="43"/>
      <c r="M331" s="49"/>
      <c r="N331" s="43"/>
      <c r="O331" s="43"/>
      <c r="P331" s="43"/>
      <c r="Q331" s="43"/>
      <c r="R331" s="49"/>
      <c r="S331" s="43"/>
      <c r="T331" s="43"/>
      <c r="U331" s="43"/>
      <c r="V331" s="43"/>
      <c r="W331" s="49"/>
      <c r="X331" s="125" t="s">
        <v>20</v>
      </c>
      <c r="Y331" s="125" t="s">
        <v>20</v>
      </c>
      <c r="Z331" s="125" t="s">
        <v>20</v>
      </c>
      <c r="AA331" s="125" t="s">
        <v>20</v>
      </c>
      <c r="AB331" s="125" t="s">
        <v>20</v>
      </c>
      <c r="AC331" s="125" t="s">
        <v>20</v>
      </c>
      <c r="AD331" s="125" t="s">
        <v>20</v>
      </c>
      <c r="AE331" s="125" t="s">
        <v>20</v>
      </c>
      <c r="AF331" s="125" t="s">
        <v>20</v>
      </c>
      <c r="AG331" s="125" t="s">
        <v>20</v>
      </c>
      <c r="AH331" s="125" t="s">
        <v>20</v>
      </c>
      <c r="AI331" s="125" t="s">
        <v>20</v>
      </c>
    </row>
    <row r="332" spans="1:35" s="3" customFormat="1" ht="58.5" customHeight="1" x14ac:dyDescent="0.25">
      <c r="A332" s="25"/>
      <c r="B332" s="4" t="s">
        <v>538</v>
      </c>
      <c r="C332" s="5"/>
      <c r="D332" s="166"/>
      <c r="E332" s="166"/>
      <c r="F332" s="25"/>
      <c r="G332" s="93">
        <v>2018</v>
      </c>
      <c r="H332" s="96">
        <v>2020</v>
      </c>
      <c r="I332" s="43"/>
      <c r="J332" s="43"/>
      <c r="K332" s="43"/>
      <c r="L332" s="43"/>
      <c r="M332" s="49"/>
      <c r="N332" s="43"/>
      <c r="O332" s="43"/>
      <c r="P332" s="43"/>
      <c r="Q332" s="43"/>
      <c r="R332" s="49"/>
      <c r="S332" s="43"/>
      <c r="T332" s="43"/>
      <c r="U332" s="43"/>
      <c r="V332" s="43"/>
      <c r="W332" s="49"/>
      <c r="X332" s="125" t="s">
        <v>20</v>
      </c>
      <c r="Y332" s="125" t="s">
        <v>20</v>
      </c>
      <c r="Z332" s="125" t="s">
        <v>20</v>
      </c>
      <c r="AA332" s="125" t="s">
        <v>20</v>
      </c>
      <c r="AB332" s="125" t="s">
        <v>20</v>
      </c>
      <c r="AC332" s="125" t="s">
        <v>20</v>
      </c>
      <c r="AD332" s="125" t="s">
        <v>20</v>
      </c>
      <c r="AE332" s="125" t="s">
        <v>20</v>
      </c>
      <c r="AF332" s="125" t="s">
        <v>20</v>
      </c>
      <c r="AG332" s="125" t="s">
        <v>20</v>
      </c>
      <c r="AH332" s="125" t="s">
        <v>20</v>
      </c>
      <c r="AI332" s="125" t="s">
        <v>20</v>
      </c>
    </row>
    <row r="333" spans="1:35" s="3" customFormat="1" ht="177.75" customHeight="1" x14ac:dyDescent="0.25">
      <c r="A333" s="25" t="s">
        <v>702</v>
      </c>
      <c r="B333" s="15" t="s">
        <v>540</v>
      </c>
      <c r="C333" s="5"/>
      <c r="D333" s="257" t="s">
        <v>670</v>
      </c>
      <c r="E333" s="269" t="s">
        <v>152</v>
      </c>
      <c r="F333" s="261" t="s">
        <v>541</v>
      </c>
      <c r="G333" s="91">
        <v>2018</v>
      </c>
      <c r="H333" s="102">
        <v>2020</v>
      </c>
      <c r="I333" s="43"/>
      <c r="J333" s="43"/>
      <c r="K333" s="43"/>
      <c r="L333" s="43"/>
      <c r="M333" s="49"/>
      <c r="N333" s="43"/>
      <c r="O333" s="43"/>
      <c r="P333" s="43"/>
      <c r="Q333" s="43"/>
      <c r="R333" s="49"/>
      <c r="S333" s="43"/>
      <c r="T333" s="43"/>
      <c r="U333" s="43"/>
      <c r="V333" s="43"/>
      <c r="W333" s="49"/>
      <c r="X333" s="125" t="s">
        <v>20</v>
      </c>
      <c r="Y333" s="125" t="s">
        <v>20</v>
      </c>
      <c r="Z333" s="125" t="s">
        <v>20</v>
      </c>
      <c r="AA333" s="125" t="s">
        <v>20</v>
      </c>
      <c r="AB333" s="125" t="s">
        <v>20</v>
      </c>
      <c r="AC333" s="125" t="s">
        <v>20</v>
      </c>
      <c r="AD333" s="125" t="s">
        <v>20</v>
      </c>
      <c r="AE333" s="125" t="s">
        <v>20</v>
      </c>
      <c r="AF333" s="125" t="s">
        <v>20</v>
      </c>
      <c r="AG333" s="125" t="s">
        <v>20</v>
      </c>
      <c r="AH333" s="125" t="s">
        <v>20</v>
      </c>
      <c r="AI333" s="125" t="s">
        <v>20</v>
      </c>
    </row>
    <row r="334" spans="1:35" s="3" customFormat="1" ht="101.25" customHeight="1" x14ac:dyDescent="0.25">
      <c r="A334" s="25" t="s">
        <v>703</v>
      </c>
      <c r="B334" s="4" t="s">
        <v>544</v>
      </c>
      <c r="C334" s="5"/>
      <c r="D334" s="258"/>
      <c r="E334" s="266"/>
      <c r="F334" s="262"/>
      <c r="G334" s="93">
        <v>2018</v>
      </c>
      <c r="H334" s="96">
        <v>2020</v>
      </c>
      <c r="I334" s="43"/>
      <c r="J334" s="43"/>
      <c r="K334" s="43"/>
      <c r="L334" s="43"/>
      <c r="M334" s="49"/>
      <c r="N334" s="43"/>
      <c r="O334" s="43"/>
      <c r="P334" s="43"/>
      <c r="Q334" s="43"/>
      <c r="R334" s="49"/>
      <c r="S334" s="43"/>
      <c r="T334" s="43"/>
      <c r="U334" s="43"/>
      <c r="V334" s="43"/>
      <c r="W334" s="49"/>
      <c r="X334" s="125" t="s">
        <v>20</v>
      </c>
      <c r="Y334" s="125" t="s">
        <v>20</v>
      </c>
      <c r="Z334" s="125" t="s">
        <v>20</v>
      </c>
      <c r="AA334" s="125" t="s">
        <v>20</v>
      </c>
      <c r="AB334" s="125" t="s">
        <v>20</v>
      </c>
      <c r="AC334" s="125" t="s">
        <v>20</v>
      </c>
      <c r="AD334" s="125" t="s">
        <v>20</v>
      </c>
      <c r="AE334" s="125" t="s">
        <v>20</v>
      </c>
      <c r="AF334" s="125" t="s">
        <v>20</v>
      </c>
      <c r="AG334" s="125" t="s">
        <v>20</v>
      </c>
      <c r="AH334" s="125" t="s">
        <v>20</v>
      </c>
      <c r="AI334" s="125" t="s">
        <v>20</v>
      </c>
    </row>
    <row r="335" spans="1:35" s="3" customFormat="1" ht="126" x14ac:dyDescent="0.25">
      <c r="A335" s="25"/>
      <c r="B335" s="4" t="s">
        <v>542</v>
      </c>
      <c r="C335" s="5"/>
      <c r="D335" s="166"/>
      <c r="E335" s="166"/>
      <c r="F335" s="25"/>
      <c r="G335" s="93">
        <v>2018</v>
      </c>
      <c r="H335" s="96">
        <v>2020</v>
      </c>
      <c r="I335" s="43"/>
      <c r="J335" s="43"/>
      <c r="K335" s="43"/>
      <c r="L335" s="43"/>
      <c r="M335" s="49"/>
      <c r="N335" s="43"/>
      <c r="O335" s="43"/>
      <c r="P335" s="43"/>
      <c r="Q335" s="43"/>
      <c r="R335" s="49"/>
      <c r="S335" s="43"/>
      <c r="T335" s="43"/>
      <c r="U335" s="43"/>
      <c r="V335" s="43"/>
      <c r="W335" s="49"/>
      <c r="X335" s="125" t="s">
        <v>20</v>
      </c>
      <c r="Y335" s="125" t="s">
        <v>20</v>
      </c>
      <c r="Z335" s="125" t="s">
        <v>20</v>
      </c>
      <c r="AA335" s="125" t="s">
        <v>20</v>
      </c>
      <c r="AB335" s="125" t="s">
        <v>20</v>
      </c>
      <c r="AC335" s="125" t="s">
        <v>20</v>
      </c>
      <c r="AD335" s="125" t="s">
        <v>20</v>
      </c>
      <c r="AE335" s="125" t="s">
        <v>20</v>
      </c>
      <c r="AF335" s="125" t="s">
        <v>20</v>
      </c>
      <c r="AG335" s="125" t="s">
        <v>20</v>
      </c>
      <c r="AH335" s="125" t="s">
        <v>20</v>
      </c>
      <c r="AI335" s="125" t="s">
        <v>20</v>
      </c>
    </row>
    <row r="336" spans="1:35" s="3" customFormat="1" ht="78.75" x14ac:dyDescent="0.25">
      <c r="A336" s="25" t="s">
        <v>704</v>
      </c>
      <c r="B336" s="15" t="s">
        <v>543</v>
      </c>
      <c r="C336" s="5"/>
      <c r="D336" s="257" t="s">
        <v>670</v>
      </c>
      <c r="E336" s="269" t="s">
        <v>152</v>
      </c>
      <c r="F336" s="261" t="s">
        <v>545</v>
      </c>
      <c r="G336" s="91">
        <v>2018</v>
      </c>
      <c r="H336" s="102">
        <v>2020</v>
      </c>
      <c r="I336" s="43"/>
      <c r="J336" s="43"/>
      <c r="K336" s="43"/>
      <c r="L336" s="43"/>
      <c r="M336" s="49"/>
      <c r="N336" s="43"/>
      <c r="O336" s="43"/>
      <c r="P336" s="43"/>
      <c r="Q336" s="43"/>
      <c r="R336" s="49"/>
      <c r="S336" s="43"/>
      <c r="T336" s="43"/>
      <c r="U336" s="43"/>
      <c r="V336" s="43"/>
      <c r="W336" s="49"/>
      <c r="X336" s="125" t="s">
        <v>20</v>
      </c>
      <c r="Y336" s="125" t="s">
        <v>20</v>
      </c>
      <c r="Z336" s="125" t="s">
        <v>20</v>
      </c>
      <c r="AA336" s="125" t="s">
        <v>20</v>
      </c>
      <c r="AB336" s="125" t="s">
        <v>20</v>
      </c>
      <c r="AC336" s="125" t="s">
        <v>20</v>
      </c>
      <c r="AD336" s="125" t="s">
        <v>20</v>
      </c>
      <c r="AE336" s="125" t="s">
        <v>20</v>
      </c>
      <c r="AF336" s="125" t="s">
        <v>20</v>
      </c>
      <c r="AG336" s="125" t="s">
        <v>20</v>
      </c>
      <c r="AH336" s="125" t="s">
        <v>20</v>
      </c>
      <c r="AI336" s="125" t="s">
        <v>20</v>
      </c>
    </row>
    <row r="337" spans="1:36" s="3" customFormat="1" ht="141.75" customHeight="1" x14ac:dyDescent="0.25">
      <c r="A337" s="25" t="s">
        <v>705</v>
      </c>
      <c r="B337" s="4" t="s">
        <v>599</v>
      </c>
      <c r="C337" s="5"/>
      <c r="D337" s="268"/>
      <c r="E337" s="265"/>
      <c r="F337" s="267"/>
      <c r="G337" s="93">
        <v>2018</v>
      </c>
      <c r="H337" s="96">
        <v>2020</v>
      </c>
      <c r="I337" s="43"/>
      <c r="J337" s="43"/>
      <c r="K337" s="43"/>
      <c r="L337" s="43"/>
      <c r="M337" s="49"/>
      <c r="N337" s="43"/>
      <c r="O337" s="43"/>
      <c r="P337" s="43"/>
      <c r="Q337" s="43"/>
      <c r="R337" s="49"/>
      <c r="S337" s="43"/>
      <c r="T337" s="43"/>
      <c r="U337" s="43"/>
      <c r="V337" s="43"/>
      <c r="W337" s="49"/>
      <c r="X337" s="125" t="s">
        <v>20</v>
      </c>
      <c r="Y337" s="125" t="s">
        <v>20</v>
      </c>
      <c r="Z337" s="125" t="s">
        <v>20</v>
      </c>
      <c r="AA337" s="125" t="s">
        <v>20</v>
      </c>
      <c r="AB337" s="125" t="s">
        <v>20</v>
      </c>
      <c r="AC337" s="125" t="s">
        <v>20</v>
      </c>
      <c r="AD337" s="125" t="s">
        <v>20</v>
      </c>
      <c r="AE337" s="125" t="s">
        <v>20</v>
      </c>
      <c r="AF337" s="125" t="s">
        <v>20</v>
      </c>
      <c r="AG337" s="125" t="s">
        <v>20</v>
      </c>
      <c r="AH337" s="125" t="s">
        <v>20</v>
      </c>
      <c r="AI337" s="125" t="s">
        <v>20</v>
      </c>
    </row>
    <row r="338" spans="1:36" s="3" customFormat="1" ht="107.25" customHeight="1" x14ac:dyDescent="0.25">
      <c r="A338" s="25" t="s">
        <v>706</v>
      </c>
      <c r="B338" s="4" t="s">
        <v>600</v>
      </c>
      <c r="C338" s="5"/>
      <c r="D338" s="268"/>
      <c r="E338" s="265"/>
      <c r="F338" s="267"/>
      <c r="G338" s="93">
        <v>2018</v>
      </c>
      <c r="H338" s="96">
        <v>2020</v>
      </c>
      <c r="I338" s="43"/>
      <c r="J338" s="43"/>
      <c r="K338" s="43"/>
      <c r="L338" s="43"/>
      <c r="M338" s="49"/>
      <c r="N338" s="43"/>
      <c r="O338" s="43"/>
      <c r="P338" s="43"/>
      <c r="Q338" s="43"/>
      <c r="R338" s="49"/>
      <c r="S338" s="43"/>
      <c r="T338" s="43"/>
      <c r="U338" s="43"/>
      <c r="V338" s="43"/>
      <c r="W338" s="49"/>
      <c r="X338" s="125" t="s">
        <v>20</v>
      </c>
      <c r="Y338" s="125" t="s">
        <v>20</v>
      </c>
      <c r="Z338" s="125" t="s">
        <v>20</v>
      </c>
      <c r="AA338" s="125" t="s">
        <v>20</v>
      </c>
      <c r="AB338" s="125" t="s">
        <v>20</v>
      </c>
      <c r="AC338" s="125" t="s">
        <v>20</v>
      </c>
      <c r="AD338" s="125" t="s">
        <v>20</v>
      </c>
      <c r="AE338" s="125" t="s">
        <v>20</v>
      </c>
      <c r="AF338" s="125" t="s">
        <v>20</v>
      </c>
      <c r="AG338" s="125" t="s">
        <v>20</v>
      </c>
      <c r="AH338" s="125" t="s">
        <v>20</v>
      </c>
      <c r="AI338" s="125" t="s">
        <v>20</v>
      </c>
    </row>
    <row r="339" spans="1:36" s="3" customFormat="1" ht="86.25" customHeight="1" x14ac:dyDescent="0.25">
      <c r="A339" s="25" t="s">
        <v>707</v>
      </c>
      <c r="B339" s="4" t="s">
        <v>601</v>
      </c>
      <c r="C339" s="5"/>
      <c r="D339" s="258"/>
      <c r="E339" s="266"/>
      <c r="F339" s="262"/>
      <c r="G339" s="93">
        <v>2018</v>
      </c>
      <c r="H339" s="96">
        <v>2020</v>
      </c>
      <c r="I339" s="43"/>
      <c r="J339" s="43"/>
      <c r="K339" s="43"/>
      <c r="L339" s="43"/>
      <c r="M339" s="49"/>
      <c r="N339" s="43"/>
      <c r="O339" s="43"/>
      <c r="P339" s="43"/>
      <c r="Q339" s="43"/>
      <c r="R339" s="49"/>
      <c r="S339" s="43"/>
      <c r="T339" s="43"/>
      <c r="U339" s="43"/>
      <c r="V339" s="43"/>
      <c r="W339" s="49"/>
      <c r="X339" s="125" t="s">
        <v>20</v>
      </c>
      <c r="Y339" s="125" t="s">
        <v>20</v>
      </c>
      <c r="Z339" s="125" t="s">
        <v>20</v>
      </c>
      <c r="AA339" s="125" t="s">
        <v>20</v>
      </c>
      <c r="AB339" s="125" t="s">
        <v>20</v>
      </c>
      <c r="AC339" s="125" t="s">
        <v>20</v>
      </c>
      <c r="AD339" s="125" t="s">
        <v>20</v>
      </c>
      <c r="AE339" s="125" t="s">
        <v>20</v>
      </c>
      <c r="AF339" s="125" t="s">
        <v>20</v>
      </c>
      <c r="AG339" s="125" t="s">
        <v>20</v>
      </c>
      <c r="AH339" s="125" t="s">
        <v>20</v>
      </c>
      <c r="AI339" s="125" t="s">
        <v>20</v>
      </c>
    </row>
    <row r="340" spans="1:36" s="3" customFormat="1" ht="69.75" customHeight="1" x14ac:dyDescent="0.25">
      <c r="B340" s="4" t="s">
        <v>602</v>
      </c>
      <c r="C340" s="132"/>
      <c r="D340" s="132"/>
      <c r="E340" s="25"/>
      <c r="F340" s="93"/>
      <c r="G340" s="93">
        <v>2018</v>
      </c>
      <c r="H340" s="96">
        <v>2020</v>
      </c>
      <c r="I340" s="43"/>
      <c r="J340" s="43"/>
      <c r="K340" s="43"/>
      <c r="L340" s="49"/>
      <c r="M340" s="43"/>
      <c r="N340" s="43"/>
      <c r="O340" s="43"/>
      <c r="P340" s="43"/>
      <c r="Q340" s="49"/>
      <c r="R340" s="70"/>
      <c r="S340" s="43"/>
      <c r="T340" s="43"/>
      <c r="U340" s="43"/>
      <c r="V340" s="49"/>
      <c r="W340" s="125"/>
      <c r="X340" s="125" t="s">
        <v>20</v>
      </c>
      <c r="Y340" s="125" t="s">
        <v>20</v>
      </c>
      <c r="Z340" s="125" t="s">
        <v>20</v>
      </c>
      <c r="AA340" s="125" t="s">
        <v>20</v>
      </c>
      <c r="AB340" s="125" t="s">
        <v>20</v>
      </c>
      <c r="AC340" s="125" t="s">
        <v>20</v>
      </c>
      <c r="AD340" s="125" t="s">
        <v>20</v>
      </c>
      <c r="AE340" s="125" t="s">
        <v>20</v>
      </c>
      <c r="AF340" s="125" t="s">
        <v>20</v>
      </c>
      <c r="AG340" s="125" t="s">
        <v>20</v>
      </c>
      <c r="AH340" s="125" t="s">
        <v>20</v>
      </c>
      <c r="AI340" s="125" t="s">
        <v>20</v>
      </c>
    </row>
    <row r="341" spans="1:36" s="3" customFormat="1" ht="136.5" customHeight="1" x14ac:dyDescent="0.25">
      <c r="A341" s="25">
        <v>77</v>
      </c>
      <c r="B341" s="15" t="s">
        <v>624</v>
      </c>
      <c r="C341" s="5"/>
      <c r="D341" s="257" t="s">
        <v>670</v>
      </c>
      <c r="E341" s="269" t="s">
        <v>152</v>
      </c>
      <c r="F341" s="261" t="s">
        <v>545</v>
      </c>
      <c r="G341" s="91">
        <v>2018</v>
      </c>
      <c r="H341" s="102">
        <v>2020</v>
      </c>
      <c r="I341" s="43"/>
      <c r="J341" s="43"/>
      <c r="K341" s="43"/>
      <c r="L341" s="43"/>
      <c r="M341" s="49"/>
      <c r="N341" s="43"/>
      <c r="O341" s="43"/>
      <c r="P341" s="43"/>
      <c r="Q341" s="43"/>
      <c r="R341" s="49"/>
      <c r="S341" s="43"/>
      <c r="T341" s="43"/>
      <c r="U341" s="43"/>
      <c r="V341" s="43"/>
      <c r="W341" s="49"/>
      <c r="X341" s="125" t="s">
        <v>20</v>
      </c>
      <c r="Y341" s="125" t="s">
        <v>20</v>
      </c>
      <c r="Z341" s="125" t="s">
        <v>20</v>
      </c>
      <c r="AA341" s="125" t="s">
        <v>20</v>
      </c>
      <c r="AB341" s="125" t="s">
        <v>20</v>
      </c>
      <c r="AC341" s="125" t="s">
        <v>20</v>
      </c>
      <c r="AD341" s="125" t="s">
        <v>20</v>
      </c>
      <c r="AE341" s="125" t="s">
        <v>20</v>
      </c>
      <c r="AF341" s="125" t="s">
        <v>20</v>
      </c>
      <c r="AG341" s="125" t="s">
        <v>20</v>
      </c>
      <c r="AH341" s="125" t="s">
        <v>20</v>
      </c>
      <c r="AI341" s="125" t="s">
        <v>20</v>
      </c>
    </row>
    <row r="342" spans="1:36" s="3" customFormat="1" ht="127.5" customHeight="1" x14ac:dyDescent="0.25">
      <c r="A342" s="25" t="s">
        <v>708</v>
      </c>
      <c r="B342" s="4" t="s">
        <v>632</v>
      </c>
      <c r="C342" s="5"/>
      <c r="D342" s="258"/>
      <c r="E342" s="266"/>
      <c r="F342" s="262"/>
      <c r="G342" s="93">
        <v>2018</v>
      </c>
      <c r="H342" s="96">
        <v>2020</v>
      </c>
      <c r="I342" s="43"/>
      <c r="J342" s="43"/>
      <c r="K342" s="43"/>
      <c r="L342" s="43"/>
      <c r="M342" s="49"/>
      <c r="N342" s="43"/>
      <c r="O342" s="43"/>
      <c r="P342" s="43"/>
      <c r="Q342" s="43"/>
      <c r="R342" s="49"/>
      <c r="S342" s="43"/>
      <c r="T342" s="43"/>
      <c r="U342" s="43"/>
      <c r="V342" s="43"/>
      <c r="W342" s="49"/>
      <c r="X342" s="125" t="s">
        <v>20</v>
      </c>
      <c r="Y342" s="125" t="s">
        <v>20</v>
      </c>
      <c r="Z342" s="125" t="s">
        <v>20</v>
      </c>
      <c r="AA342" s="125" t="s">
        <v>20</v>
      </c>
      <c r="AB342" s="125" t="s">
        <v>20</v>
      </c>
      <c r="AC342" s="125" t="s">
        <v>20</v>
      </c>
      <c r="AD342" s="125" t="s">
        <v>20</v>
      </c>
      <c r="AE342" s="125" t="s">
        <v>20</v>
      </c>
      <c r="AF342" s="125" t="s">
        <v>20</v>
      </c>
      <c r="AG342" s="125" t="s">
        <v>20</v>
      </c>
      <c r="AH342" s="125" t="s">
        <v>20</v>
      </c>
      <c r="AI342" s="125" t="s">
        <v>20</v>
      </c>
    </row>
    <row r="343" spans="1:36" s="2" customFormat="1" ht="84.75" customHeight="1" x14ac:dyDescent="0.25">
      <c r="A343" s="25"/>
      <c r="B343" s="4" t="s">
        <v>603</v>
      </c>
      <c r="C343" s="1"/>
      <c r="D343" s="1"/>
      <c r="E343" s="171"/>
      <c r="F343" s="1"/>
      <c r="G343" s="93">
        <v>2018</v>
      </c>
      <c r="H343" s="96">
        <v>2020</v>
      </c>
      <c r="I343" s="1"/>
      <c r="J343" s="1"/>
      <c r="K343" s="1"/>
      <c r="L343" s="1"/>
      <c r="M343" s="1"/>
      <c r="N343" s="1"/>
      <c r="O343" s="1"/>
      <c r="P343" s="1"/>
      <c r="Q343" s="1"/>
      <c r="R343" s="1"/>
      <c r="S343" s="1"/>
      <c r="T343" s="1"/>
      <c r="U343" s="1"/>
      <c r="V343" s="1"/>
      <c r="W343" s="1"/>
      <c r="X343" s="125" t="s">
        <v>20</v>
      </c>
      <c r="Y343" s="125" t="s">
        <v>20</v>
      </c>
      <c r="Z343" s="125" t="s">
        <v>20</v>
      </c>
      <c r="AA343" s="125" t="s">
        <v>20</v>
      </c>
      <c r="AB343" s="125" t="s">
        <v>20</v>
      </c>
      <c r="AC343" s="125" t="s">
        <v>20</v>
      </c>
      <c r="AD343" s="125" t="s">
        <v>20</v>
      </c>
      <c r="AE343" s="125" t="s">
        <v>20</v>
      </c>
      <c r="AF343" s="125" t="s">
        <v>20</v>
      </c>
      <c r="AG343" s="125" t="s">
        <v>20</v>
      </c>
      <c r="AH343" s="125" t="s">
        <v>20</v>
      </c>
      <c r="AI343" s="125" t="s">
        <v>20</v>
      </c>
    </row>
    <row r="344" spans="1:36" s="3" customFormat="1" ht="42" customHeight="1" x14ac:dyDescent="0.25">
      <c r="A344" s="275" t="s">
        <v>546</v>
      </c>
      <c r="B344" s="276"/>
      <c r="C344" s="276"/>
      <c r="D344" s="276"/>
      <c r="E344" s="276"/>
      <c r="F344" s="276"/>
      <c r="G344" s="276"/>
      <c r="H344" s="276"/>
      <c r="I344" s="276"/>
      <c r="J344" s="276"/>
      <c r="K344" s="276"/>
      <c r="L344" s="276"/>
      <c r="M344" s="276"/>
      <c r="N344" s="276"/>
      <c r="O344" s="276"/>
      <c r="P344" s="276"/>
      <c r="Q344" s="276"/>
      <c r="R344" s="276"/>
      <c r="S344" s="276"/>
      <c r="T344" s="276"/>
      <c r="U344" s="276"/>
      <c r="V344" s="276"/>
      <c r="W344" s="276"/>
      <c r="X344" s="276"/>
      <c r="Y344" s="276"/>
      <c r="Z344" s="276"/>
      <c r="AA344" s="276"/>
      <c r="AB344" s="276"/>
      <c r="AC344" s="276"/>
      <c r="AD344" s="276"/>
      <c r="AE344" s="276"/>
      <c r="AF344" s="276"/>
      <c r="AG344" s="276"/>
      <c r="AH344" s="276"/>
      <c r="AI344" s="277"/>
      <c r="AJ344" s="196"/>
    </row>
    <row r="345" spans="1:36" s="3" customFormat="1" ht="132.75" customHeight="1" x14ac:dyDescent="0.25">
      <c r="A345" s="193" t="s">
        <v>709</v>
      </c>
      <c r="B345" s="194" t="s">
        <v>547</v>
      </c>
      <c r="C345" s="195"/>
      <c r="D345" s="268" t="s">
        <v>670</v>
      </c>
      <c r="E345" s="265" t="s">
        <v>328</v>
      </c>
      <c r="F345" s="265" t="s">
        <v>659</v>
      </c>
      <c r="G345" s="91">
        <v>2018</v>
      </c>
      <c r="H345" s="102">
        <v>2020</v>
      </c>
      <c r="I345" s="91"/>
      <c r="J345" s="91"/>
      <c r="K345" s="91"/>
      <c r="L345" s="91"/>
      <c r="M345" s="178"/>
      <c r="N345" s="91"/>
      <c r="O345" s="91"/>
      <c r="P345" s="91"/>
      <c r="Q345" s="91"/>
      <c r="R345" s="178"/>
      <c r="S345" s="91"/>
      <c r="T345" s="91"/>
      <c r="U345" s="91"/>
      <c r="V345" s="91"/>
      <c r="W345" s="178"/>
      <c r="X345" s="179" t="s">
        <v>20</v>
      </c>
      <c r="Y345" s="179" t="s">
        <v>20</v>
      </c>
      <c r="Z345" s="179" t="s">
        <v>20</v>
      </c>
      <c r="AA345" s="179" t="s">
        <v>20</v>
      </c>
      <c r="AB345" s="179" t="s">
        <v>20</v>
      </c>
      <c r="AC345" s="179" t="s">
        <v>20</v>
      </c>
      <c r="AD345" s="179" t="s">
        <v>20</v>
      </c>
      <c r="AE345" s="179" t="s">
        <v>20</v>
      </c>
      <c r="AF345" s="179" t="s">
        <v>20</v>
      </c>
      <c r="AG345" s="179" t="s">
        <v>20</v>
      </c>
      <c r="AH345" s="179" t="s">
        <v>20</v>
      </c>
      <c r="AI345" s="179" t="s">
        <v>20</v>
      </c>
    </row>
    <row r="346" spans="1:36" s="3" customFormat="1" ht="113.25" customHeight="1" x14ac:dyDescent="0.25">
      <c r="A346" s="173" t="s">
        <v>710</v>
      </c>
      <c r="B346" s="4" t="s">
        <v>660</v>
      </c>
      <c r="C346" s="172"/>
      <c r="D346" s="258"/>
      <c r="E346" s="266"/>
      <c r="F346" s="266"/>
      <c r="G346" s="93">
        <v>2018</v>
      </c>
      <c r="H346" s="96">
        <v>2020</v>
      </c>
      <c r="I346" s="46"/>
      <c r="J346" s="46"/>
      <c r="K346" s="46"/>
      <c r="L346" s="46"/>
      <c r="M346" s="48"/>
      <c r="N346" s="46"/>
      <c r="O346" s="46"/>
      <c r="P346" s="46"/>
      <c r="Q346" s="46"/>
      <c r="R346" s="48"/>
      <c r="S346" s="46"/>
      <c r="T346" s="46"/>
      <c r="U346" s="46"/>
      <c r="V346" s="46"/>
      <c r="W346" s="48"/>
      <c r="X346" s="125" t="s">
        <v>20</v>
      </c>
      <c r="Y346" s="125" t="s">
        <v>20</v>
      </c>
      <c r="Z346" s="125" t="s">
        <v>20</v>
      </c>
      <c r="AA346" s="125" t="s">
        <v>20</v>
      </c>
      <c r="AB346" s="125" t="s">
        <v>20</v>
      </c>
      <c r="AC346" s="125" t="s">
        <v>20</v>
      </c>
      <c r="AD346" s="125" t="s">
        <v>20</v>
      </c>
      <c r="AE346" s="125" t="s">
        <v>20</v>
      </c>
      <c r="AF346" s="125" t="s">
        <v>20</v>
      </c>
      <c r="AG346" s="125" t="s">
        <v>20</v>
      </c>
      <c r="AH346" s="125" t="s">
        <v>20</v>
      </c>
      <c r="AI346" s="125" t="s">
        <v>20</v>
      </c>
    </row>
    <row r="347" spans="1:36" s="3" customFormat="1" ht="31.5" x14ac:dyDescent="0.25">
      <c r="A347" s="173"/>
      <c r="B347" s="4" t="s">
        <v>661</v>
      </c>
      <c r="C347" s="172"/>
      <c r="D347" s="166"/>
      <c r="E347" s="166"/>
      <c r="F347" s="166"/>
      <c r="G347" s="93">
        <v>2018</v>
      </c>
      <c r="H347" s="96">
        <v>2020</v>
      </c>
      <c r="I347" s="46"/>
      <c r="J347" s="46"/>
      <c r="K347" s="46"/>
      <c r="L347" s="46"/>
      <c r="M347" s="48"/>
      <c r="N347" s="46"/>
      <c r="O347" s="46"/>
      <c r="P347" s="46"/>
      <c r="Q347" s="46"/>
      <c r="R347" s="48"/>
      <c r="S347" s="46"/>
      <c r="T347" s="46"/>
      <c r="U347" s="46"/>
      <c r="V347" s="46"/>
      <c r="W347" s="48"/>
      <c r="X347" s="125" t="s">
        <v>20</v>
      </c>
      <c r="Y347" s="125" t="s">
        <v>20</v>
      </c>
      <c r="Z347" s="125" t="s">
        <v>20</v>
      </c>
      <c r="AA347" s="125" t="s">
        <v>20</v>
      </c>
      <c r="AB347" s="125" t="s">
        <v>20</v>
      </c>
      <c r="AC347" s="125" t="s">
        <v>20</v>
      </c>
      <c r="AD347" s="125" t="s">
        <v>20</v>
      </c>
      <c r="AE347" s="125" t="s">
        <v>20</v>
      </c>
      <c r="AF347" s="125" t="s">
        <v>20</v>
      </c>
      <c r="AG347" s="125" t="s">
        <v>20</v>
      </c>
      <c r="AH347" s="125" t="s">
        <v>20</v>
      </c>
      <c r="AI347" s="125" t="s">
        <v>20</v>
      </c>
    </row>
    <row r="348" spans="1:36" s="3" customFormat="1" ht="114.75" customHeight="1" x14ac:dyDescent="0.25">
      <c r="A348" s="173" t="s">
        <v>711</v>
      </c>
      <c r="B348" s="15" t="s">
        <v>549</v>
      </c>
      <c r="C348" s="172"/>
      <c r="D348" s="257" t="s">
        <v>673</v>
      </c>
      <c r="E348" s="269" t="s">
        <v>679</v>
      </c>
      <c r="F348" s="261" t="s">
        <v>550</v>
      </c>
      <c r="G348" s="91">
        <v>2018</v>
      </c>
      <c r="H348" s="102">
        <v>2020</v>
      </c>
      <c r="I348" s="46"/>
      <c r="J348" s="46"/>
      <c r="K348" s="46"/>
      <c r="L348" s="46"/>
      <c r="M348" s="48"/>
      <c r="N348" s="46"/>
      <c r="O348" s="46"/>
      <c r="P348" s="46"/>
      <c r="Q348" s="46"/>
      <c r="R348" s="48"/>
      <c r="S348" s="46"/>
      <c r="T348" s="46"/>
      <c r="U348" s="46"/>
      <c r="V348" s="46"/>
      <c r="W348" s="48"/>
      <c r="X348" s="125" t="s">
        <v>20</v>
      </c>
      <c r="Y348" s="125" t="s">
        <v>20</v>
      </c>
      <c r="Z348" s="125" t="s">
        <v>20</v>
      </c>
      <c r="AA348" s="125" t="s">
        <v>20</v>
      </c>
      <c r="AB348" s="125" t="s">
        <v>20</v>
      </c>
      <c r="AC348" s="125" t="s">
        <v>20</v>
      </c>
      <c r="AD348" s="125" t="s">
        <v>20</v>
      </c>
      <c r="AE348" s="125" t="s">
        <v>20</v>
      </c>
      <c r="AF348" s="125" t="s">
        <v>20</v>
      </c>
      <c r="AG348" s="125" t="s">
        <v>20</v>
      </c>
      <c r="AH348" s="125" t="s">
        <v>20</v>
      </c>
      <c r="AI348" s="125" t="s">
        <v>20</v>
      </c>
    </row>
    <row r="349" spans="1:36" s="3" customFormat="1" ht="105.75" customHeight="1" x14ac:dyDescent="0.25">
      <c r="A349" s="173" t="s">
        <v>712</v>
      </c>
      <c r="B349" s="4" t="s">
        <v>604</v>
      </c>
      <c r="C349" s="172"/>
      <c r="D349" s="258"/>
      <c r="E349" s="266"/>
      <c r="F349" s="262"/>
      <c r="G349" s="93">
        <v>2018</v>
      </c>
      <c r="H349" s="96">
        <v>2020</v>
      </c>
      <c r="I349" s="46"/>
      <c r="J349" s="46"/>
      <c r="K349" s="46"/>
      <c r="L349" s="46"/>
      <c r="M349" s="48"/>
      <c r="N349" s="46"/>
      <c r="O349" s="46"/>
      <c r="P349" s="46"/>
      <c r="Q349" s="46"/>
      <c r="R349" s="48"/>
      <c r="S349" s="46"/>
      <c r="T349" s="46"/>
      <c r="U349" s="46"/>
      <c r="V349" s="46"/>
      <c r="W349" s="48"/>
      <c r="X349" s="125" t="s">
        <v>20</v>
      </c>
      <c r="Y349" s="125" t="s">
        <v>20</v>
      </c>
      <c r="Z349" s="125" t="s">
        <v>20</v>
      </c>
      <c r="AA349" s="125" t="s">
        <v>20</v>
      </c>
      <c r="AB349" s="125" t="s">
        <v>20</v>
      </c>
      <c r="AC349" s="125" t="s">
        <v>20</v>
      </c>
      <c r="AD349" s="125" t="s">
        <v>20</v>
      </c>
      <c r="AE349" s="125" t="s">
        <v>20</v>
      </c>
      <c r="AF349" s="125" t="s">
        <v>20</v>
      </c>
      <c r="AG349" s="125" t="s">
        <v>20</v>
      </c>
      <c r="AH349" s="125" t="s">
        <v>20</v>
      </c>
      <c r="AI349" s="125" t="s">
        <v>20</v>
      </c>
    </row>
    <row r="350" spans="1:36" s="3" customFormat="1" ht="91.5" customHeight="1" x14ac:dyDescent="0.25">
      <c r="A350" s="197"/>
      <c r="B350" s="191" t="s">
        <v>625</v>
      </c>
      <c r="C350" s="174"/>
      <c r="D350" s="190"/>
      <c r="E350" s="190"/>
      <c r="F350" s="190"/>
      <c r="G350" s="198">
        <v>2018</v>
      </c>
      <c r="H350" s="199">
        <v>2020</v>
      </c>
      <c r="I350" s="176"/>
      <c r="J350" s="176"/>
      <c r="K350" s="176"/>
      <c r="L350" s="176"/>
      <c r="M350" s="177"/>
      <c r="N350" s="176"/>
      <c r="O350" s="176"/>
      <c r="P350" s="176"/>
      <c r="Q350" s="176"/>
      <c r="R350" s="177"/>
      <c r="S350" s="176"/>
      <c r="T350" s="176"/>
      <c r="U350" s="176"/>
      <c r="V350" s="176"/>
      <c r="W350" s="177"/>
      <c r="X350" s="200" t="s">
        <v>20</v>
      </c>
      <c r="Y350" s="200" t="s">
        <v>20</v>
      </c>
      <c r="Z350" s="200" t="s">
        <v>20</v>
      </c>
      <c r="AA350" s="200" t="s">
        <v>20</v>
      </c>
      <c r="AB350" s="200" t="s">
        <v>20</v>
      </c>
      <c r="AC350" s="200" t="s">
        <v>20</v>
      </c>
      <c r="AD350" s="200" t="s">
        <v>20</v>
      </c>
      <c r="AE350" s="200" t="s">
        <v>20</v>
      </c>
      <c r="AF350" s="200" t="s">
        <v>20</v>
      </c>
      <c r="AG350" s="200" t="s">
        <v>20</v>
      </c>
      <c r="AH350" s="200" t="s">
        <v>20</v>
      </c>
      <c r="AI350" s="200" t="s">
        <v>20</v>
      </c>
    </row>
    <row r="351" spans="1:36" s="3" customFormat="1" ht="46.5" customHeight="1" x14ac:dyDescent="0.25">
      <c r="A351" s="270" t="s">
        <v>548</v>
      </c>
      <c r="B351" s="271"/>
      <c r="C351" s="271"/>
      <c r="D351" s="271"/>
      <c r="E351" s="271"/>
      <c r="F351" s="271"/>
      <c r="G351" s="271"/>
      <c r="H351" s="271"/>
      <c r="I351" s="271"/>
      <c r="J351" s="271"/>
      <c r="K351" s="271"/>
      <c r="L351" s="271"/>
      <c r="M351" s="271"/>
      <c r="N351" s="271"/>
      <c r="O351" s="271"/>
      <c r="P351" s="271"/>
      <c r="Q351" s="271"/>
      <c r="R351" s="271"/>
      <c r="S351" s="271"/>
      <c r="T351" s="271"/>
      <c r="U351" s="271"/>
      <c r="V351" s="271"/>
      <c r="W351" s="271"/>
      <c r="X351" s="271"/>
      <c r="Y351" s="271"/>
      <c r="Z351" s="271"/>
      <c r="AA351" s="271"/>
      <c r="AB351" s="271"/>
      <c r="AC351" s="271"/>
      <c r="AD351" s="271"/>
      <c r="AE351" s="271"/>
      <c r="AF351" s="271"/>
      <c r="AG351" s="271"/>
      <c r="AH351" s="271"/>
      <c r="AI351" s="272"/>
    </row>
    <row r="352" spans="1:36" s="2" customFormat="1" ht="267.75" x14ac:dyDescent="0.25">
      <c r="A352" s="201" t="s">
        <v>713</v>
      </c>
      <c r="B352" s="194" t="s">
        <v>551</v>
      </c>
      <c r="C352" s="175"/>
      <c r="D352" s="265" t="s">
        <v>680</v>
      </c>
      <c r="E352" s="265" t="s">
        <v>664</v>
      </c>
      <c r="F352" s="267" t="s">
        <v>615</v>
      </c>
      <c r="G352" s="91">
        <v>2018</v>
      </c>
      <c r="H352" s="102">
        <v>2020</v>
      </c>
      <c r="I352" s="91"/>
      <c r="J352" s="91"/>
      <c r="K352" s="91"/>
      <c r="L352" s="91"/>
      <c r="M352" s="178"/>
      <c r="N352" s="91"/>
      <c r="O352" s="91"/>
      <c r="P352" s="91"/>
      <c r="Q352" s="91"/>
      <c r="R352" s="178"/>
      <c r="S352" s="91"/>
      <c r="T352" s="91"/>
      <c r="U352" s="91"/>
      <c r="V352" s="91"/>
      <c r="W352" s="178"/>
      <c r="X352" s="179" t="s">
        <v>20</v>
      </c>
      <c r="Y352" s="179" t="s">
        <v>20</v>
      </c>
      <c r="Z352" s="179" t="s">
        <v>20</v>
      </c>
      <c r="AA352" s="179" t="s">
        <v>20</v>
      </c>
      <c r="AB352" s="179" t="s">
        <v>20</v>
      </c>
      <c r="AC352" s="179" t="s">
        <v>20</v>
      </c>
      <c r="AD352" s="179" t="s">
        <v>20</v>
      </c>
      <c r="AE352" s="179" t="s">
        <v>20</v>
      </c>
      <c r="AF352" s="179" t="s">
        <v>20</v>
      </c>
      <c r="AG352" s="179" t="s">
        <v>20</v>
      </c>
      <c r="AH352" s="179" t="s">
        <v>20</v>
      </c>
      <c r="AI352" s="179" t="s">
        <v>20</v>
      </c>
    </row>
    <row r="353" spans="1:35" s="3" customFormat="1" ht="108" customHeight="1" x14ac:dyDescent="0.25">
      <c r="A353" s="73" t="s">
        <v>714</v>
      </c>
      <c r="B353" s="4" t="s">
        <v>605</v>
      </c>
      <c r="C353" s="15"/>
      <c r="D353" s="266"/>
      <c r="E353" s="266"/>
      <c r="F353" s="262"/>
      <c r="G353" s="93">
        <v>2018</v>
      </c>
      <c r="H353" s="96">
        <v>2020</v>
      </c>
      <c r="I353" s="37"/>
      <c r="J353" s="37"/>
      <c r="K353" s="37"/>
      <c r="L353" s="37"/>
      <c r="M353" s="47"/>
      <c r="N353" s="37"/>
      <c r="O353" s="37"/>
      <c r="P353" s="37"/>
      <c r="Q353" s="37"/>
      <c r="R353" s="47"/>
      <c r="S353" s="37"/>
      <c r="T353" s="37"/>
      <c r="U353" s="37"/>
      <c r="V353" s="37"/>
      <c r="W353" s="47"/>
      <c r="X353" s="70" t="s">
        <v>20</v>
      </c>
      <c r="Y353" s="70" t="s">
        <v>20</v>
      </c>
      <c r="Z353" s="70" t="s">
        <v>20</v>
      </c>
      <c r="AA353" s="70" t="s">
        <v>20</v>
      </c>
      <c r="AB353" s="70" t="s">
        <v>20</v>
      </c>
      <c r="AC353" s="70" t="s">
        <v>20</v>
      </c>
      <c r="AD353" s="70" t="s">
        <v>20</v>
      </c>
      <c r="AE353" s="70" t="s">
        <v>20</v>
      </c>
      <c r="AF353" s="70" t="s">
        <v>20</v>
      </c>
      <c r="AG353" s="70" t="s">
        <v>20</v>
      </c>
      <c r="AH353" s="70" t="s">
        <v>20</v>
      </c>
      <c r="AI353" s="70" t="s">
        <v>20</v>
      </c>
    </row>
    <row r="354" spans="1:35" s="3" customFormat="1" ht="93.75" customHeight="1" x14ac:dyDescent="0.25">
      <c r="A354" s="88"/>
      <c r="B354" s="4" t="s">
        <v>626</v>
      </c>
      <c r="C354" s="8"/>
      <c r="D354" s="23"/>
      <c r="E354" s="23"/>
      <c r="F354" s="23"/>
      <c r="G354" s="93">
        <v>2018</v>
      </c>
      <c r="H354" s="96">
        <v>2020</v>
      </c>
      <c r="I354" s="37"/>
      <c r="J354" s="37"/>
      <c r="K354" s="37"/>
      <c r="L354" s="37"/>
      <c r="M354" s="47"/>
      <c r="N354" s="37"/>
      <c r="O354" s="37"/>
      <c r="P354" s="37"/>
      <c r="Q354" s="37"/>
      <c r="R354" s="47"/>
      <c r="S354" s="37"/>
      <c r="T354" s="37"/>
      <c r="U354" s="37"/>
      <c r="V354" s="37"/>
      <c r="W354" s="47"/>
      <c r="X354" s="19" t="s">
        <v>20</v>
      </c>
      <c r="Y354" s="19" t="s">
        <v>20</v>
      </c>
      <c r="Z354" s="19" t="s">
        <v>20</v>
      </c>
      <c r="AA354" s="19" t="s">
        <v>20</v>
      </c>
      <c r="AB354" s="19" t="s">
        <v>20</v>
      </c>
      <c r="AC354" s="19" t="s">
        <v>20</v>
      </c>
      <c r="AD354" s="19" t="s">
        <v>20</v>
      </c>
      <c r="AE354" s="19" t="s">
        <v>20</v>
      </c>
      <c r="AF354" s="19" t="s">
        <v>20</v>
      </c>
      <c r="AG354" s="19" t="s">
        <v>20</v>
      </c>
      <c r="AH354" s="19" t="s">
        <v>20</v>
      </c>
      <c r="AI354" s="19" t="s">
        <v>20</v>
      </c>
    </row>
    <row r="355" spans="1:35" s="2" customFormat="1" ht="336.75" customHeight="1" x14ac:dyDescent="0.25">
      <c r="A355" s="181" t="s">
        <v>715</v>
      </c>
      <c r="B355" s="15" t="s">
        <v>552</v>
      </c>
      <c r="C355" s="8"/>
      <c r="D355" s="257" t="s">
        <v>670</v>
      </c>
      <c r="E355" s="257" t="s">
        <v>152</v>
      </c>
      <c r="F355" s="269" t="s">
        <v>554</v>
      </c>
      <c r="G355" s="91">
        <v>2018</v>
      </c>
      <c r="H355" s="102">
        <v>2020</v>
      </c>
      <c r="I355" s="43"/>
      <c r="J355" s="43"/>
      <c r="K355" s="43"/>
      <c r="L355" s="43"/>
      <c r="M355" s="49"/>
      <c r="N355" s="43"/>
      <c r="O355" s="43"/>
      <c r="P355" s="43"/>
      <c r="Q355" s="43"/>
      <c r="R355" s="49"/>
      <c r="S355" s="43"/>
      <c r="T355" s="43"/>
      <c r="U355" s="43"/>
      <c r="V355" s="43"/>
      <c r="W355" s="49"/>
      <c r="X355" s="19"/>
      <c r="Y355" s="19"/>
      <c r="Z355" s="19"/>
      <c r="AA355" s="19" t="s">
        <v>20</v>
      </c>
      <c r="AB355" s="19"/>
      <c r="AC355" s="19"/>
      <c r="AD355" s="19"/>
      <c r="AE355" s="19" t="s">
        <v>20</v>
      </c>
      <c r="AF355" s="19"/>
      <c r="AG355" s="19"/>
      <c r="AH355" s="19"/>
      <c r="AI355" s="19" t="s">
        <v>20</v>
      </c>
    </row>
    <row r="356" spans="1:35" s="2" customFormat="1" ht="126" x14ac:dyDescent="0.25">
      <c r="A356" s="25" t="s">
        <v>716</v>
      </c>
      <c r="B356" s="72" t="s">
        <v>606</v>
      </c>
      <c r="C356" s="1"/>
      <c r="D356" s="268"/>
      <c r="E356" s="268"/>
      <c r="F356" s="265"/>
      <c r="G356" s="93">
        <v>2018</v>
      </c>
      <c r="H356" s="96">
        <v>2020</v>
      </c>
      <c r="I356" s="43"/>
      <c r="J356" s="43"/>
      <c r="K356" s="43"/>
      <c r="L356" s="43"/>
      <c r="M356" s="49"/>
      <c r="N356" s="43"/>
      <c r="O356" s="43"/>
      <c r="P356" s="43"/>
      <c r="Q356" s="43"/>
      <c r="R356" s="49"/>
      <c r="S356" s="43"/>
      <c r="T356" s="43"/>
      <c r="U356" s="43"/>
      <c r="V356" s="43"/>
      <c r="W356" s="49"/>
      <c r="X356" s="19"/>
      <c r="Y356" s="19"/>
      <c r="Z356" s="19"/>
      <c r="AA356" s="19" t="s">
        <v>20</v>
      </c>
      <c r="AB356" s="19"/>
      <c r="AC356" s="19"/>
      <c r="AD356" s="19"/>
      <c r="AE356" s="19" t="s">
        <v>20</v>
      </c>
      <c r="AF356" s="19"/>
      <c r="AG356" s="19"/>
      <c r="AH356" s="19"/>
      <c r="AI356" s="19" t="s">
        <v>20</v>
      </c>
    </row>
    <row r="357" spans="1:35" s="3" customFormat="1" ht="94.5" x14ac:dyDescent="0.25">
      <c r="A357" s="25" t="s">
        <v>717</v>
      </c>
      <c r="B357" s="168" t="s">
        <v>553</v>
      </c>
      <c r="C357" s="5"/>
      <c r="D357" s="258"/>
      <c r="E357" s="258"/>
      <c r="F357" s="266"/>
      <c r="G357" s="93">
        <v>2018</v>
      </c>
      <c r="H357" s="96">
        <v>2020</v>
      </c>
      <c r="I357" s="46"/>
      <c r="J357" s="46"/>
      <c r="K357" s="46"/>
      <c r="L357" s="46"/>
      <c r="M357" s="48"/>
      <c r="N357" s="46"/>
      <c r="O357" s="46"/>
      <c r="P357" s="46"/>
      <c r="Q357" s="46"/>
      <c r="R357" s="48"/>
      <c r="S357" s="46"/>
      <c r="T357" s="46"/>
      <c r="U357" s="46"/>
      <c r="V357" s="46"/>
      <c r="W357" s="48"/>
      <c r="X357" s="125" t="s">
        <v>20</v>
      </c>
      <c r="Y357" s="125" t="s">
        <v>20</v>
      </c>
      <c r="Z357" s="125" t="s">
        <v>20</v>
      </c>
      <c r="AA357" s="125" t="s">
        <v>20</v>
      </c>
      <c r="AB357" s="125" t="s">
        <v>20</v>
      </c>
      <c r="AC357" s="125" t="s">
        <v>20</v>
      </c>
      <c r="AD357" s="125" t="s">
        <v>20</v>
      </c>
      <c r="AE357" s="125" t="s">
        <v>20</v>
      </c>
      <c r="AF357" s="125" t="s">
        <v>20</v>
      </c>
      <c r="AG357" s="125" t="s">
        <v>20</v>
      </c>
      <c r="AH357" s="125" t="s">
        <v>20</v>
      </c>
      <c r="AI357" s="125" t="s">
        <v>20</v>
      </c>
    </row>
    <row r="358" spans="1:35" s="2" customFormat="1" ht="63" x14ac:dyDescent="0.25">
      <c r="A358" s="25"/>
      <c r="B358" s="124" t="s">
        <v>627</v>
      </c>
      <c r="C358" s="5"/>
      <c r="D358" s="1"/>
      <c r="E358" s="1"/>
      <c r="F358" s="63"/>
      <c r="G358" s="93">
        <v>2018</v>
      </c>
      <c r="H358" s="96">
        <v>2020</v>
      </c>
      <c r="I358" s="43"/>
      <c r="J358" s="43"/>
      <c r="K358" s="43"/>
      <c r="L358" s="43"/>
      <c r="M358" s="49"/>
      <c r="N358" s="43"/>
      <c r="O358" s="43"/>
      <c r="P358" s="43"/>
      <c r="Q358" s="43"/>
      <c r="R358" s="49"/>
      <c r="S358" s="43"/>
      <c r="T358" s="43"/>
      <c r="U358" s="43"/>
      <c r="V358" s="43"/>
      <c r="W358" s="49"/>
      <c r="X358" s="125" t="s">
        <v>20</v>
      </c>
      <c r="Y358" s="125" t="s">
        <v>20</v>
      </c>
      <c r="Z358" s="125" t="s">
        <v>20</v>
      </c>
      <c r="AA358" s="125" t="s">
        <v>20</v>
      </c>
      <c r="AB358" s="125" t="s">
        <v>20</v>
      </c>
      <c r="AC358" s="125" t="s">
        <v>20</v>
      </c>
      <c r="AD358" s="125" t="s">
        <v>20</v>
      </c>
      <c r="AE358" s="125" t="s">
        <v>20</v>
      </c>
      <c r="AF358" s="125" t="s">
        <v>20</v>
      </c>
      <c r="AG358" s="125" t="s">
        <v>20</v>
      </c>
      <c r="AH358" s="125" t="s">
        <v>20</v>
      </c>
      <c r="AI358" s="125" t="s">
        <v>20</v>
      </c>
    </row>
    <row r="359" spans="1:35" s="2" customFormat="1" ht="273" customHeight="1" x14ac:dyDescent="0.25">
      <c r="A359" s="25" t="s">
        <v>718</v>
      </c>
      <c r="B359" s="15" t="s">
        <v>555</v>
      </c>
      <c r="C359" s="5"/>
      <c r="D359" s="257" t="s">
        <v>681</v>
      </c>
      <c r="E359" s="257" t="s">
        <v>666</v>
      </c>
      <c r="F359" s="189" t="s">
        <v>558</v>
      </c>
      <c r="G359" s="91">
        <v>2018</v>
      </c>
      <c r="H359" s="102">
        <v>2020</v>
      </c>
      <c r="I359" s="43"/>
      <c r="J359" s="43"/>
      <c r="K359" s="43"/>
      <c r="L359" s="43"/>
      <c r="M359" s="49"/>
      <c r="N359" s="43"/>
      <c r="O359" s="43"/>
      <c r="P359" s="43"/>
      <c r="Q359" s="43"/>
      <c r="R359" s="49"/>
      <c r="S359" s="43"/>
      <c r="T359" s="43"/>
      <c r="U359" s="43"/>
      <c r="V359" s="43"/>
      <c r="W359" s="49"/>
      <c r="X359" s="125" t="s">
        <v>20</v>
      </c>
      <c r="Y359" s="125" t="s">
        <v>20</v>
      </c>
      <c r="Z359" s="125" t="s">
        <v>20</v>
      </c>
      <c r="AA359" s="125" t="s">
        <v>20</v>
      </c>
      <c r="AB359" s="125" t="s">
        <v>20</v>
      </c>
      <c r="AC359" s="125" t="s">
        <v>20</v>
      </c>
      <c r="AD359" s="125" t="s">
        <v>20</v>
      </c>
      <c r="AE359" s="125" t="s">
        <v>20</v>
      </c>
      <c r="AF359" s="125" t="s">
        <v>20</v>
      </c>
      <c r="AG359" s="125" t="s">
        <v>20</v>
      </c>
      <c r="AH359" s="125" t="s">
        <v>20</v>
      </c>
      <c r="AI359" s="125" t="s">
        <v>20</v>
      </c>
    </row>
    <row r="360" spans="1:35" s="3" customFormat="1" ht="104.25" customHeight="1" x14ac:dyDescent="0.25">
      <c r="A360" s="25" t="s">
        <v>719</v>
      </c>
      <c r="B360" s="168" t="s">
        <v>556</v>
      </c>
      <c r="C360" s="5"/>
      <c r="D360" s="268"/>
      <c r="E360" s="268"/>
      <c r="F360" s="180" t="s">
        <v>122</v>
      </c>
      <c r="G360" s="93">
        <v>2018</v>
      </c>
      <c r="H360" s="96">
        <v>2020</v>
      </c>
      <c r="I360" s="43"/>
      <c r="J360" s="43"/>
      <c r="K360" s="43"/>
      <c r="L360" s="43"/>
      <c r="M360" s="49"/>
      <c r="N360" s="43"/>
      <c r="O360" s="43"/>
      <c r="P360" s="43"/>
      <c r="Q360" s="43"/>
      <c r="R360" s="49"/>
      <c r="S360" s="43"/>
      <c r="T360" s="43"/>
      <c r="U360" s="43"/>
      <c r="V360" s="43"/>
      <c r="W360" s="49"/>
      <c r="X360" s="125" t="s">
        <v>20</v>
      </c>
      <c r="Y360" s="125" t="s">
        <v>20</v>
      </c>
      <c r="Z360" s="125" t="s">
        <v>20</v>
      </c>
      <c r="AA360" s="125" t="s">
        <v>20</v>
      </c>
      <c r="AB360" s="125" t="s">
        <v>20</v>
      </c>
      <c r="AC360" s="125" t="s">
        <v>20</v>
      </c>
      <c r="AD360" s="125" t="s">
        <v>20</v>
      </c>
      <c r="AE360" s="125" t="s">
        <v>20</v>
      </c>
      <c r="AF360" s="125" t="s">
        <v>20</v>
      </c>
      <c r="AG360" s="125" t="s">
        <v>20</v>
      </c>
      <c r="AH360" s="125" t="s">
        <v>20</v>
      </c>
      <c r="AI360" s="125" t="s">
        <v>20</v>
      </c>
    </row>
    <row r="361" spans="1:35" s="3" customFormat="1" ht="94.5" x14ac:dyDescent="0.25">
      <c r="A361" s="25" t="s">
        <v>720</v>
      </c>
      <c r="B361" s="4" t="s">
        <v>557</v>
      </c>
      <c r="C361" s="5"/>
      <c r="D361" s="258"/>
      <c r="E361" s="258"/>
      <c r="F361" s="63"/>
      <c r="G361" s="93">
        <v>2018</v>
      </c>
      <c r="H361" s="96">
        <v>2020</v>
      </c>
      <c r="I361" s="43"/>
      <c r="J361" s="43"/>
      <c r="K361" s="43"/>
      <c r="L361" s="43"/>
      <c r="M361" s="49"/>
      <c r="N361" s="43"/>
      <c r="O361" s="43"/>
      <c r="P361" s="43"/>
      <c r="Q361" s="43"/>
      <c r="R361" s="49"/>
      <c r="S361" s="43"/>
      <c r="T361" s="43"/>
      <c r="U361" s="43"/>
      <c r="V361" s="43"/>
      <c r="W361" s="49"/>
      <c r="X361" s="125" t="s">
        <v>20</v>
      </c>
      <c r="Y361" s="125" t="s">
        <v>20</v>
      </c>
      <c r="Z361" s="125" t="s">
        <v>20</v>
      </c>
      <c r="AA361" s="125" t="s">
        <v>20</v>
      </c>
      <c r="AB361" s="125" t="s">
        <v>20</v>
      </c>
      <c r="AC361" s="125" t="s">
        <v>20</v>
      </c>
      <c r="AD361" s="125" t="s">
        <v>20</v>
      </c>
      <c r="AE361" s="125" t="s">
        <v>20</v>
      </c>
      <c r="AF361" s="125" t="s">
        <v>20</v>
      </c>
      <c r="AG361" s="125" t="s">
        <v>20</v>
      </c>
      <c r="AH361" s="125" t="s">
        <v>20</v>
      </c>
      <c r="AI361" s="125" t="s">
        <v>20</v>
      </c>
    </row>
    <row r="362" spans="1:35" s="3" customFormat="1" ht="54.75" customHeight="1" x14ac:dyDescent="0.25">
      <c r="A362" s="25"/>
      <c r="B362" s="4" t="s">
        <v>628</v>
      </c>
      <c r="C362" s="5"/>
      <c r="D362" s="111"/>
      <c r="E362" s="183"/>
      <c r="F362" s="132"/>
      <c r="G362" s="93">
        <v>2018</v>
      </c>
      <c r="H362" s="93">
        <v>2020</v>
      </c>
      <c r="I362" s="43"/>
      <c r="J362" s="43"/>
      <c r="K362" s="43"/>
      <c r="L362" s="43"/>
      <c r="M362" s="49"/>
      <c r="N362" s="43"/>
      <c r="O362" s="43"/>
      <c r="P362" s="43"/>
      <c r="Q362" s="43"/>
      <c r="R362" s="49"/>
      <c r="S362" s="43"/>
      <c r="T362" s="43"/>
      <c r="U362" s="43"/>
      <c r="V362" s="43"/>
      <c r="W362" s="49"/>
      <c r="X362" s="125" t="s">
        <v>20</v>
      </c>
      <c r="Y362" s="125" t="s">
        <v>20</v>
      </c>
      <c r="Z362" s="125" t="s">
        <v>20</v>
      </c>
      <c r="AA362" s="125" t="s">
        <v>20</v>
      </c>
      <c r="AB362" s="125" t="s">
        <v>20</v>
      </c>
      <c r="AC362" s="125" t="s">
        <v>20</v>
      </c>
      <c r="AD362" s="125" t="s">
        <v>20</v>
      </c>
      <c r="AE362" s="125" t="s">
        <v>20</v>
      </c>
      <c r="AF362" s="125" t="s">
        <v>20</v>
      </c>
      <c r="AG362" s="125" t="s">
        <v>20</v>
      </c>
      <c r="AH362" s="125" t="s">
        <v>20</v>
      </c>
      <c r="AI362" s="125" t="s">
        <v>20</v>
      </c>
    </row>
    <row r="363" spans="1:35" s="3" customFormat="1" ht="21" customHeight="1" x14ac:dyDescent="0.25">
      <c r="A363" s="25"/>
      <c r="B363" s="334" t="s">
        <v>559</v>
      </c>
      <c r="C363" s="335"/>
      <c r="D363" s="335"/>
      <c r="E363" s="335"/>
      <c r="F363" s="335"/>
      <c r="G363" s="335"/>
      <c r="H363" s="335"/>
      <c r="I363" s="335"/>
      <c r="J363" s="335"/>
      <c r="K363" s="335"/>
      <c r="L363" s="335"/>
      <c r="M363" s="335"/>
      <c r="N363" s="335"/>
      <c r="O363" s="335"/>
      <c r="P363" s="335"/>
      <c r="Q363" s="335"/>
      <c r="R363" s="335"/>
      <c r="S363" s="335"/>
      <c r="T363" s="335"/>
      <c r="U363" s="335"/>
      <c r="V363" s="335"/>
      <c r="W363" s="335"/>
      <c r="X363" s="335"/>
      <c r="Y363" s="335"/>
      <c r="Z363" s="335"/>
      <c r="AA363" s="335"/>
      <c r="AB363" s="335"/>
      <c r="AC363" s="335"/>
      <c r="AD363" s="335"/>
      <c r="AE363" s="335"/>
      <c r="AF363" s="335"/>
      <c r="AG363" s="335"/>
      <c r="AH363" s="335"/>
      <c r="AI363" s="336"/>
    </row>
    <row r="364" spans="1:35" s="3" customFormat="1" ht="125.25" customHeight="1" x14ac:dyDescent="0.25">
      <c r="A364" s="25" t="s">
        <v>721</v>
      </c>
      <c r="B364" s="15" t="s">
        <v>560</v>
      </c>
      <c r="C364" s="23"/>
      <c r="D364" s="255" t="s">
        <v>326</v>
      </c>
      <c r="E364" s="257" t="s">
        <v>152</v>
      </c>
      <c r="F364" s="259" t="s">
        <v>561</v>
      </c>
      <c r="G364" s="37">
        <v>2018</v>
      </c>
      <c r="H364" s="37">
        <v>2020</v>
      </c>
      <c r="I364" s="23"/>
      <c r="J364" s="23"/>
      <c r="K364" s="23"/>
      <c r="L364" s="23"/>
      <c r="M364" s="23"/>
      <c r="N364" s="23"/>
      <c r="O364" s="23"/>
      <c r="P364" s="23"/>
      <c r="Q364" s="23"/>
      <c r="R364" s="23"/>
      <c r="S364" s="23"/>
      <c r="T364" s="23"/>
      <c r="U364" s="23"/>
      <c r="V364" s="23"/>
      <c r="W364" s="23"/>
      <c r="X364" s="125" t="s">
        <v>20</v>
      </c>
      <c r="Y364" s="125" t="s">
        <v>20</v>
      </c>
      <c r="Z364" s="125" t="s">
        <v>20</v>
      </c>
      <c r="AA364" s="125" t="s">
        <v>20</v>
      </c>
      <c r="AB364" s="125" t="s">
        <v>20</v>
      </c>
      <c r="AC364" s="125" t="s">
        <v>20</v>
      </c>
      <c r="AD364" s="125" t="s">
        <v>20</v>
      </c>
      <c r="AE364" s="125" t="s">
        <v>20</v>
      </c>
      <c r="AF364" s="125" t="s">
        <v>20</v>
      </c>
      <c r="AG364" s="125" t="s">
        <v>20</v>
      </c>
      <c r="AH364" s="125" t="s">
        <v>20</v>
      </c>
      <c r="AI364" s="125" t="s">
        <v>20</v>
      </c>
    </row>
    <row r="365" spans="1:35" s="3" customFormat="1" ht="129" customHeight="1" x14ac:dyDescent="0.25">
      <c r="A365" s="25" t="s">
        <v>722</v>
      </c>
      <c r="B365" s="4" t="s">
        <v>617</v>
      </c>
      <c r="C365" s="23"/>
      <c r="D365" s="256"/>
      <c r="E365" s="258"/>
      <c r="F365" s="260"/>
      <c r="G365" s="93">
        <v>2018</v>
      </c>
      <c r="H365" s="93">
        <v>2020</v>
      </c>
      <c r="I365" s="23"/>
      <c r="J365" s="23"/>
      <c r="K365" s="23"/>
      <c r="L365" s="23"/>
      <c r="M365" s="23"/>
      <c r="N365" s="23"/>
      <c r="O365" s="23"/>
      <c r="P365" s="23"/>
      <c r="Q365" s="23"/>
      <c r="R365" s="23"/>
      <c r="S365" s="23"/>
      <c r="T365" s="23"/>
      <c r="U365" s="23"/>
      <c r="V365" s="23"/>
      <c r="W365" s="23"/>
      <c r="X365" s="125" t="s">
        <v>20</v>
      </c>
      <c r="Y365" s="125" t="s">
        <v>20</v>
      </c>
      <c r="Z365" s="125" t="s">
        <v>20</v>
      </c>
      <c r="AA365" s="125" t="s">
        <v>20</v>
      </c>
      <c r="AB365" s="125" t="s">
        <v>20</v>
      </c>
      <c r="AC365" s="125" t="s">
        <v>20</v>
      </c>
      <c r="AD365" s="125" t="s">
        <v>20</v>
      </c>
      <c r="AE365" s="125" t="s">
        <v>20</v>
      </c>
      <c r="AF365" s="125" t="s">
        <v>20</v>
      </c>
      <c r="AG365" s="125" t="s">
        <v>20</v>
      </c>
      <c r="AH365" s="125" t="s">
        <v>20</v>
      </c>
      <c r="AI365" s="125" t="s">
        <v>20</v>
      </c>
    </row>
    <row r="366" spans="1:35" s="3" customFormat="1" ht="141.75" x14ac:dyDescent="0.25">
      <c r="A366" s="25"/>
      <c r="B366" s="4" t="s">
        <v>629</v>
      </c>
      <c r="C366" s="5"/>
      <c r="E366" s="182"/>
      <c r="F366" s="158"/>
      <c r="G366" s="93">
        <v>2018</v>
      </c>
      <c r="H366" s="93">
        <v>2020</v>
      </c>
      <c r="I366" s="43"/>
      <c r="J366" s="43"/>
      <c r="K366" s="43"/>
      <c r="L366" s="43"/>
      <c r="M366" s="49"/>
      <c r="N366" s="43"/>
      <c r="O366" s="43"/>
      <c r="P366" s="43"/>
      <c r="Q366" s="43"/>
      <c r="R366" s="49"/>
      <c r="S366" s="43"/>
      <c r="T366" s="43"/>
      <c r="U366" s="43"/>
      <c r="V366" s="43"/>
      <c r="W366" s="49"/>
      <c r="X366" s="125" t="s">
        <v>20</v>
      </c>
      <c r="Y366" s="125" t="s">
        <v>20</v>
      </c>
      <c r="Z366" s="125" t="s">
        <v>20</v>
      </c>
      <c r="AA366" s="125" t="s">
        <v>20</v>
      </c>
      <c r="AB366" s="125" t="s">
        <v>20</v>
      </c>
      <c r="AC366" s="125" t="s">
        <v>20</v>
      </c>
      <c r="AD366" s="125" t="s">
        <v>20</v>
      </c>
      <c r="AE366" s="125" t="s">
        <v>20</v>
      </c>
      <c r="AF366" s="125" t="s">
        <v>20</v>
      </c>
      <c r="AG366" s="125" t="s">
        <v>20</v>
      </c>
      <c r="AH366" s="125" t="s">
        <v>20</v>
      </c>
      <c r="AI366" s="125" t="s">
        <v>20</v>
      </c>
    </row>
    <row r="367" spans="1:35" s="3" customFormat="1" ht="186.75" customHeight="1" x14ac:dyDescent="0.25">
      <c r="A367" s="25" t="s">
        <v>723</v>
      </c>
      <c r="B367" s="15" t="s">
        <v>562</v>
      </c>
      <c r="C367" s="5"/>
      <c r="D367" s="255" t="s">
        <v>670</v>
      </c>
      <c r="E367" s="257" t="s">
        <v>152</v>
      </c>
      <c r="F367" s="261" t="s">
        <v>563</v>
      </c>
      <c r="G367" s="91">
        <v>2018</v>
      </c>
      <c r="H367" s="91">
        <v>2020</v>
      </c>
      <c r="I367" s="43"/>
      <c r="J367" s="43"/>
      <c r="K367" s="43"/>
      <c r="L367" s="43"/>
      <c r="M367" s="49"/>
      <c r="N367" s="43"/>
      <c r="O367" s="43"/>
      <c r="P367" s="43"/>
      <c r="Q367" s="43"/>
      <c r="R367" s="49"/>
      <c r="S367" s="43"/>
      <c r="T367" s="43"/>
      <c r="U367" s="43"/>
      <c r="V367" s="43"/>
      <c r="W367" s="49"/>
      <c r="X367" s="125" t="s">
        <v>20</v>
      </c>
      <c r="Y367" s="125"/>
      <c r="Z367" s="125" t="s">
        <v>20</v>
      </c>
      <c r="AA367" s="125"/>
      <c r="AB367" s="125" t="s">
        <v>20</v>
      </c>
      <c r="AC367" s="125"/>
      <c r="AD367" s="125" t="s">
        <v>20</v>
      </c>
      <c r="AE367" s="125"/>
      <c r="AF367" s="125" t="s">
        <v>20</v>
      </c>
      <c r="AG367" s="125"/>
      <c r="AH367" s="125" t="s">
        <v>20</v>
      </c>
      <c r="AI367" s="125"/>
    </row>
    <row r="368" spans="1:35" s="3" customFormat="1" ht="183.75" customHeight="1" x14ac:dyDescent="0.25">
      <c r="A368" s="25" t="s">
        <v>724</v>
      </c>
      <c r="B368" s="4" t="s">
        <v>618</v>
      </c>
      <c r="C368" s="5"/>
      <c r="D368" s="256"/>
      <c r="E368" s="258"/>
      <c r="F368" s="262"/>
      <c r="G368" s="93">
        <v>2018</v>
      </c>
      <c r="H368" s="93">
        <v>2020</v>
      </c>
      <c r="I368" s="43"/>
      <c r="J368" s="43"/>
      <c r="K368" s="43"/>
      <c r="L368" s="43"/>
      <c r="M368" s="49"/>
      <c r="N368" s="43"/>
      <c r="O368" s="43"/>
      <c r="P368" s="43"/>
      <c r="Q368" s="43"/>
      <c r="R368" s="49"/>
      <c r="S368" s="43"/>
      <c r="T368" s="43"/>
      <c r="U368" s="43"/>
      <c r="V368" s="43"/>
      <c r="W368" s="49"/>
      <c r="X368" s="125" t="s">
        <v>20</v>
      </c>
      <c r="Y368" s="125"/>
      <c r="Z368" s="125" t="s">
        <v>20</v>
      </c>
      <c r="AA368" s="125"/>
      <c r="AB368" s="125" t="s">
        <v>20</v>
      </c>
      <c r="AC368" s="125"/>
      <c r="AD368" s="125" t="s">
        <v>20</v>
      </c>
      <c r="AE368" s="125"/>
      <c r="AF368" s="125" t="s">
        <v>20</v>
      </c>
      <c r="AG368" s="125"/>
      <c r="AH368" s="125" t="s">
        <v>20</v>
      </c>
      <c r="AI368" s="125"/>
    </row>
    <row r="369" spans="1:35" s="3" customFormat="1" ht="173.25" x14ac:dyDescent="0.25">
      <c r="A369" s="25"/>
      <c r="B369" s="4" t="s">
        <v>662</v>
      </c>
      <c r="C369" s="5"/>
      <c r="D369" s="170"/>
      <c r="E369" s="182"/>
      <c r="F369" s="169"/>
      <c r="G369" s="93"/>
      <c r="H369" s="96"/>
      <c r="I369" s="43"/>
      <c r="J369" s="43"/>
      <c r="K369" s="43"/>
      <c r="L369" s="43"/>
      <c r="M369" s="49"/>
      <c r="N369" s="43"/>
      <c r="O369" s="43"/>
      <c r="P369" s="43"/>
      <c r="Q369" s="43"/>
      <c r="R369" s="49"/>
      <c r="S369" s="43"/>
      <c r="T369" s="43"/>
      <c r="U369" s="43"/>
      <c r="V369" s="43"/>
      <c r="W369" s="49"/>
      <c r="X369" s="125" t="s">
        <v>20</v>
      </c>
      <c r="Y369" s="125"/>
      <c r="Z369" s="125" t="s">
        <v>20</v>
      </c>
      <c r="AA369" s="125"/>
      <c r="AB369" s="125" t="s">
        <v>20</v>
      </c>
      <c r="AC369" s="125"/>
      <c r="AD369" s="125" t="s">
        <v>20</v>
      </c>
      <c r="AE369" s="125"/>
      <c r="AF369" s="125" t="s">
        <v>20</v>
      </c>
      <c r="AG369" s="125"/>
      <c r="AH369" s="125" t="s">
        <v>20</v>
      </c>
      <c r="AI369" s="125"/>
    </row>
    <row r="370" spans="1:35" s="3" customFormat="1" ht="110.25" x14ac:dyDescent="0.25">
      <c r="A370" s="25" t="s">
        <v>725</v>
      </c>
      <c r="B370" s="15" t="s">
        <v>564</v>
      </c>
      <c r="C370" s="5"/>
      <c r="D370" s="255" t="s">
        <v>670</v>
      </c>
      <c r="E370" s="257" t="s">
        <v>152</v>
      </c>
      <c r="F370" s="263" t="s">
        <v>565</v>
      </c>
      <c r="G370" s="91">
        <v>2018</v>
      </c>
      <c r="H370" s="102">
        <v>2020</v>
      </c>
      <c r="I370" s="43"/>
      <c r="J370" s="43"/>
      <c r="K370" s="43"/>
      <c r="L370" s="43"/>
      <c r="M370" s="49"/>
      <c r="N370" s="43"/>
      <c r="O370" s="43"/>
      <c r="P370" s="43"/>
      <c r="Q370" s="43"/>
      <c r="R370" s="49"/>
      <c r="S370" s="43"/>
      <c r="T370" s="43"/>
      <c r="U370" s="43"/>
      <c r="V370" s="43"/>
      <c r="W370" s="49"/>
      <c r="X370" s="125" t="s">
        <v>20</v>
      </c>
      <c r="Y370" s="125" t="s">
        <v>20</v>
      </c>
      <c r="Z370" s="125" t="s">
        <v>20</v>
      </c>
      <c r="AA370" s="125" t="s">
        <v>20</v>
      </c>
      <c r="AB370" s="125" t="s">
        <v>20</v>
      </c>
      <c r="AC370" s="125" t="s">
        <v>20</v>
      </c>
      <c r="AD370" s="125" t="s">
        <v>20</v>
      </c>
      <c r="AE370" s="125" t="s">
        <v>20</v>
      </c>
      <c r="AF370" s="125" t="s">
        <v>20</v>
      </c>
      <c r="AG370" s="125" t="s">
        <v>20</v>
      </c>
      <c r="AH370" s="125" t="s">
        <v>20</v>
      </c>
      <c r="AI370" s="125" t="s">
        <v>20</v>
      </c>
    </row>
    <row r="371" spans="1:35" s="3" customFormat="1" ht="119.25" customHeight="1" x14ac:dyDescent="0.25">
      <c r="A371" s="25" t="s">
        <v>726</v>
      </c>
      <c r="B371" s="4" t="s">
        <v>619</v>
      </c>
      <c r="C371" s="5"/>
      <c r="D371" s="256"/>
      <c r="E371" s="258"/>
      <c r="F371" s="264"/>
      <c r="G371" s="93">
        <v>2018</v>
      </c>
      <c r="H371" s="96">
        <v>2020</v>
      </c>
      <c r="I371" s="43"/>
      <c r="J371" s="43"/>
      <c r="K371" s="43"/>
      <c r="L371" s="43"/>
      <c r="M371" s="49"/>
      <c r="N371" s="43"/>
      <c r="O371" s="43"/>
      <c r="P371" s="43"/>
      <c r="Q371" s="43"/>
      <c r="R371" s="49"/>
      <c r="S371" s="43"/>
      <c r="T371" s="43"/>
      <c r="U371" s="43"/>
      <c r="V371" s="43"/>
      <c r="W371" s="49"/>
      <c r="X371" s="125" t="s">
        <v>20</v>
      </c>
      <c r="Y371" s="125" t="s">
        <v>20</v>
      </c>
      <c r="Z371" s="125" t="s">
        <v>20</v>
      </c>
      <c r="AA371" s="125" t="s">
        <v>20</v>
      </c>
      <c r="AB371" s="125" t="s">
        <v>20</v>
      </c>
      <c r="AC371" s="125" t="s">
        <v>20</v>
      </c>
      <c r="AD371" s="125" t="s">
        <v>20</v>
      </c>
      <c r="AE371" s="125" t="s">
        <v>20</v>
      </c>
      <c r="AF371" s="125" t="s">
        <v>20</v>
      </c>
      <c r="AG371" s="125" t="s">
        <v>20</v>
      </c>
      <c r="AH371" s="125" t="s">
        <v>20</v>
      </c>
      <c r="AI371" s="125" t="s">
        <v>20</v>
      </c>
    </row>
    <row r="372" spans="1:35" s="3" customFormat="1" ht="126" x14ac:dyDescent="0.25">
      <c r="A372" s="25"/>
      <c r="B372" s="4" t="s">
        <v>630</v>
      </c>
      <c r="C372" s="5"/>
      <c r="D372" s="112"/>
      <c r="E372" s="112"/>
      <c r="F372" s="132"/>
      <c r="G372" s="93">
        <v>2018</v>
      </c>
      <c r="H372" s="96">
        <v>2020</v>
      </c>
      <c r="I372" s="43"/>
      <c r="J372" s="43"/>
      <c r="K372" s="43"/>
      <c r="L372" s="43"/>
      <c r="M372" s="49"/>
      <c r="N372" s="43"/>
      <c r="O372" s="43"/>
      <c r="P372" s="43"/>
      <c r="Q372" s="43"/>
      <c r="R372" s="49"/>
      <c r="S372" s="43"/>
      <c r="T372" s="43"/>
      <c r="U372" s="43"/>
      <c r="V372" s="43"/>
      <c r="W372" s="49"/>
      <c r="X372" s="125" t="s">
        <v>20</v>
      </c>
      <c r="Y372" s="125" t="s">
        <v>20</v>
      </c>
      <c r="Z372" s="125" t="s">
        <v>20</v>
      </c>
      <c r="AA372" s="125" t="s">
        <v>20</v>
      </c>
      <c r="AB372" s="125" t="s">
        <v>20</v>
      </c>
      <c r="AC372" s="125" t="s">
        <v>20</v>
      </c>
      <c r="AD372" s="125" t="s">
        <v>20</v>
      </c>
      <c r="AE372" s="125" t="s">
        <v>20</v>
      </c>
      <c r="AF372" s="125" t="s">
        <v>20</v>
      </c>
      <c r="AG372" s="125" t="s">
        <v>20</v>
      </c>
      <c r="AH372" s="125" t="s">
        <v>20</v>
      </c>
      <c r="AI372" s="125" t="s">
        <v>20</v>
      </c>
    </row>
    <row r="373" spans="1:35" s="3" customFormat="1" x14ac:dyDescent="0.25">
      <c r="B373" s="162" t="s">
        <v>123</v>
      </c>
      <c r="C373" s="161"/>
      <c r="D373" s="141"/>
      <c r="E373" s="7"/>
      <c r="F373" s="107"/>
      <c r="G373" s="60"/>
      <c r="H373" s="45"/>
      <c r="I373" s="45">
        <f>L373</f>
        <v>5</v>
      </c>
      <c r="J373" s="45">
        <f>J247+J252</f>
        <v>0</v>
      </c>
      <c r="K373" s="45">
        <f t="shared" ref="K373:M373" si="112">K247+K252</f>
        <v>0</v>
      </c>
      <c r="L373" s="45">
        <f t="shared" si="112"/>
        <v>5</v>
      </c>
      <c r="M373" s="45">
        <f t="shared" si="112"/>
        <v>0</v>
      </c>
      <c r="N373" s="45">
        <f>Q373</f>
        <v>5</v>
      </c>
      <c r="O373" s="45">
        <f>O247+O252</f>
        <v>0</v>
      </c>
      <c r="P373" s="45">
        <f t="shared" ref="P373:R373" si="113">P247+P252</f>
        <v>0</v>
      </c>
      <c r="Q373" s="45">
        <f t="shared" si="113"/>
        <v>5</v>
      </c>
      <c r="R373" s="45">
        <f t="shared" si="113"/>
        <v>0</v>
      </c>
      <c r="S373" s="45">
        <f>V373</f>
        <v>5</v>
      </c>
      <c r="T373" s="45">
        <f>T247+T252</f>
        <v>0</v>
      </c>
      <c r="U373" s="45">
        <f t="shared" ref="U373:W373" si="114">U247+U252</f>
        <v>0</v>
      </c>
      <c r="V373" s="45">
        <f t="shared" si="114"/>
        <v>5</v>
      </c>
      <c r="W373" s="26">
        <f t="shared" si="114"/>
        <v>0</v>
      </c>
      <c r="X373" s="26"/>
      <c r="Y373" s="26"/>
      <c r="Z373" s="26"/>
      <c r="AA373" s="26"/>
      <c r="AB373" s="26"/>
      <c r="AC373" s="26"/>
      <c r="AD373" s="26"/>
      <c r="AE373" s="26"/>
      <c r="AF373" s="26"/>
      <c r="AG373" s="26"/>
      <c r="AH373" s="22"/>
      <c r="AI373" s="2"/>
    </row>
    <row r="374" spans="1:35" s="2" customFormat="1" x14ac:dyDescent="0.25">
      <c r="A374" s="163"/>
      <c r="B374" s="163" t="s">
        <v>124</v>
      </c>
      <c r="C374" s="192"/>
      <c r="D374" s="164"/>
      <c r="E374" s="4"/>
      <c r="F374" s="5"/>
      <c r="G374" s="251"/>
      <c r="H374" s="62"/>
      <c r="I374" s="94">
        <f>J374+K374+L374+M374</f>
        <v>153269.9</v>
      </c>
      <c r="J374" s="94">
        <f>J61+J103+J162+J244+J373</f>
        <v>0</v>
      </c>
      <c r="K374" s="94">
        <f t="shared" ref="K374:M374" si="115">K61+K103+K162+K244+K373</f>
        <v>1045.5</v>
      </c>
      <c r="L374" s="94">
        <f t="shared" si="115"/>
        <v>152224.4</v>
      </c>
      <c r="M374" s="94">
        <f t="shared" si="115"/>
        <v>0</v>
      </c>
      <c r="N374" s="94">
        <f>O374+P374+Q374+R374</f>
        <v>151999.20000000001</v>
      </c>
      <c r="O374" s="94">
        <f>O61+O103+O162+O244+O373</f>
        <v>0</v>
      </c>
      <c r="P374" s="94">
        <f t="shared" ref="P374" si="116">P61+P103+P162+P244+P373</f>
        <v>1045.5</v>
      </c>
      <c r="Q374" s="94">
        <f t="shared" ref="Q374" si="117">Q61+Q103+Q162+Q244+Q373</f>
        <v>150953.70000000001</v>
      </c>
      <c r="R374" s="94">
        <f t="shared" ref="R374" si="118">R61+R103+R162+R244+R373</f>
        <v>0</v>
      </c>
      <c r="S374" s="94">
        <f>T374+U374+V374+W374</f>
        <v>152622</v>
      </c>
      <c r="T374" s="94">
        <f>T61+T103+T162+T244+T373</f>
        <v>0</v>
      </c>
      <c r="U374" s="94">
        <f t="shared" ref="U374" si="119">U61+U103+U162+U244+U373</f>
        <v>1045.5</v>
      </c>
      <c r="V374" s="94">
        <f t="shared" ref="V374" si="120">V61+V103+V162+V244+V373</f>
        <v>151576.5</v>
      </c>
      <c r="W374" s="94">
        <f t="shared" ref="W374" si="121">W61+W103+W162+W244+W373</f>
        <v>0</v>
      </c>
      <c r="X374" s="9"/>
      <c r="Y374" s="9"/>
      <c r="Z374" s="9"/>
      <c r="AA374" s="9"/>
      <c r="AB374" s="9"/>
      <c r="AC374" s="9"/>
      <c r="AD374" s="9"/>
      <c r="AE374" s="9"/>
      <c r="AF374" s="9"/>
      <c r="AG374" s="9"/>
      <c r="AH374" s="9"/>
      <c r="AI374" s="19"/>
    </row>
    <row r="375" spans="1:35" s="7" customFormat="1" x14ac:dyDescent="0.25">
      <c r="A375" s="79"/>
      <c r="B375" s="78"/>
      <c r="C375" s="77"/>
      <c r="D375" s="78"/>
      <c r="E375" s="78"/>
      <c r="F375" s="77"/>
      <c r="G375" s="252"/>
      <c r="H375" s="80"/>
      <c r="I375" s="81"/>
      <c r="J375" s="81"/>
      <c r="K375" s="81"/>
      <c r="L375" s="81"/>
      <c r="M375" s="81"/>
      <c r="N375" s="81"/>
      <c r="O375" s="81"/>
      <c r="P375" s="81"/>
      <c r="Q375" s="81"/>
      <c r="R375" s="81"/>
      <c r="S375" s="81"/>
      <c r="T375" s="81"/>
      <c r="U375" s="81"/>
      <c r="V375" s="81"/>
      <c r="W375" s="81"/>
      <c r="X375" s="79"/>
      <c r="Y375" s="79"/>
      <c r="Z375" s="79"/>
      <c r="AA375" s="79"/>
      <c r="AB375" s="82"/>
      <c r="AC375" s="82"/>
      <c r="AD375" s="82"/>
      <c r="AE375" s="82"/>
      <c r="AF375" s="82"/>
      <c r="AG375" s="79"/>
      <c r="AH375" s="79"/>
      <c r="AI375" s="83"/>
    </row>
    <row r="376" spans="1:35" s="3" customFormat="1" x14ac:dyDescent="0.25">
      <c r="A376" s="74"/>
      <c r="B376" s="75"/>
      <c r="C376" s="75"/>
      <c r="D376" s="84"/>
      <c r="E376" s="84"/>
      <c r="F376" s="84"/>
      <c r="G376" s="209"/>
      <c r="H376" s="209"/>
      <c r="I376" s="85"/>
      <c r="J376" s="85"/>
      <c r="K376" s="85"/>
      <c r="L376" s="85"/>
      <c r="M376" s="85"/>
      <c r="N376" s="85"/>
      <c r="O376" s="85"/>
      <c r="P376" s="85"/>
      <c r="Q376" s="85"/>
      <c r="R376" s="85"/>
      <c r="S376" s="85"/>
      <c r="T376" s="85"/>
      <c r="U376" s="85"/>
      <c r="V376" s="85"/>
      <c r="W376" s="85"/>
      <c r="X376" s="75"/>
      <c r="Y376" s="75"/>
      <c r="Z376" s="75"/>
      <c r="AA376" s="75"/>
      <c r="AB376" s="75"/>
      <c r="AC376" s="75"/>
      <c r="AD376" s="75"/>
      <c r="AE376" s="75"/>
      <c r="AF376" s="75"/>
      <c r="AG376" s="75"/>
      <c r="AH376" s="75"/>
      <c r="AI376" s="75"/>
    </row>
  </sheetData>
  <mergeCells count="323">
    <mergeCell ref="F247:F251"/>
    <mergeCell ref="F252:F254"/>
    <mergeCell ref="T16:T17"/>
    <mergeCell ref="U16:U17"/>
    <mergeCell ref="V16:V17"/>
    <mergeCell ref="W16:W17"/>
    <mergeCell ref="I7:W7"/>
    <mergeCell ref="B363:AI363"/>
    <mergeCell ref="B246:AI246"/>
    <mergeCell ref="F310:F311"/>
    <mergeCell ref="L16:L17"/>
    <mergeCell ref="F132:F135"/>
    <mergeCell ref="G148:H148"/>
    <mergeCell ref="G156:H156"/>
    <mergeCell ref="G161:H161"/>
    <mergeCell ref="G152:H152"/>
    <mergeCell ref="A51:AI51"/>
    <mergeCell ref="F52:F53"/>
    <mergeCell ref="X16:X17"/>
    <mergeCell ref="F38:F42"/>
    <mergeCell ref="AI16:AI17"/>
    <mergeCell ref="F18:F21"/>
    <mergeCell ref="F22:F24"/>
    <mergeCell ref="F25:F29"/>
    <mergeCell ref="A30:AI30"/>
    <mergeCell ref="G256:H256"/>
    <mergeCell ref="A344:AI344"/>
    <mergeCell ref="F126:F130"/>
    <mergeCell ref="E7:E9"/>
    <mergeCell ref="I8:M8"/>
    <mergeCell ref="A12:AI12"/>
    <mergeCell ref="N8:R8"/>
    <mergeCell ref="R16:R17"/>
    <mergeCell ref="A11:AI11"/>
    <mergeCell ref="Y16:Y17"/>
    <mergeCell ref="F13:F17"/>
    <mergeCell ref="A16:A17"/>
    <mergeCell ref="B16:B17"/>
    <mergeCell ref="C16:C17"/>
    <mergeCell ref="D16:D17"/>
    <mergeCell ref="E16:E17"/>
    <mergeCell ref="I16:I17"/>
    <mergeCell ref="J16:J17"/>
    <mergeCell ref="F43:F47"/>
    <mergeCell ref="D44:D46"/>
    <mergeCell ref="D7:D9"/>
    <mergeCell ref="D14:D15"/>
    <mergeCell ref="S16:S17"/>
    <mergeCell ref="P16:P17"/>
    <mergeCell ref="Q16:Q17"/>
    <mergeCell ref="O16:O17"/>
    <mergeCell ref="AA16:AA17"/>
    <mergeCell ref="AB16:AB17"/>
    <mergeCell ref="AC16:AC17"/>
    <mergeCell ref="AD16:AD17"/>
    <mergeCell ref="K16:K17"/>
    <mergeCell ref="G16:G17"/>
    <mergeCell ref="H16:H17"/>
    <mergeCell ref="L2:AI2"/>
    <mergeCell ref="A6:AI6"/>
    <mergeCell ref="AF8:AI8"/>
    <mergeCell ref="X7:AI7"/>
    <mergeCell ref="H7:H9"/>
    <mergeCell ref="X8:AA8"/>
    <mergeCell ref="AB8:AE8"/>
    <mergeCell ref="A7:A9"/>
    <mergeCell ref="B7:B9"/>
    <mergeCell ref="C7:C9"/>
    <mergeCell ref="F7:F9"/>
    <mergeCell ref="G7:G9"/>
    <mergeCell ref="S8:W8"/>
    <mergeCell ref="G144:H144"/>
    <mergeCell ref="E165:E168"/>
    <mergeCell ref="E188:E190"/>
    <mergeCell ref="F188:F190"/>
    <mergeCell ref="F121:F124"/>
    <mergeCell ref="D126:D130"/>
    <mergeCell ref="A164:AI164"/>
    <mergeCell ref="E192:E195"/>
    <mergeCell ref="F192:F195"/>
    <mergeCell ref="E177:E178"/>
    <mergeCell ref="D158:D160"/>
    <mergeCell ref="E158:E160"/>
    <mergeCell ref="D165:D168"/>
    <mergeCell ref="E14:E15"/>
    <mergeCell ref="E180:E183"/>
    <mergeCell ref="F180:F183"/>
    <mergeCell ref="F92:F97"/>
    <mergeCell ref="F174:F176"/>
    <mergeCell ref="G33:H33"/>
    <mergeCell ref="G35:H35"/>
    <mergeCell ref="G37:H37"/>
    <mergeCell ref="F111:F114"/>
    <mergeCell ref="E169:E172"/>
    <mergeCell ref="F169:F172"/>
    <mergeCell ref="F98:F102"/>
    <mergeCell ref="A103:E103"/>
    <mergeCell ref="A104:AI104"/>
    <mergeCell ref="E126:E130"/>
    <mergeCell ref="D132:D135"/>
    <mergeCell ref="A105:AI105"/>
    <mergeCell ref="E132:E135"/>
    <mergeCell ref="Z16:Z17"/>
    <mergeCell ref="E67:E69"/>
    <mergeCell ref="A61:E61"/>
    <mergeCell ref="D177:D178"/>
    <mergeCell ref="D121:D124"/>
    <mergeCell ref="E121:E124"/>
    <mergeCell ref="AE16:AE17"/>
    <mergeCell ref="D174:D176"/>
    <mergeCell ref="E174:E176"/>
    <mergeCell ref="AF16:AF17"/>
    <mergeCell ref="AG16:AG17"/>
    <mergeCell ref="A163:AI163"/>
    <mergeCell ref="D100:D101"/>
    <mergeCell ref="E100:E101"/>
    <mergeCell ref="A91:AI91"/>
    <mergeCell ref="A162:E162"/>
    <mergeCell ref="A120:AI120"/>
    <mergeCell ref="A125:AI125"/>
    <mergeCell ref="A115:AI115"/>
    <mergeCell ref="D111:D114"/>
    <mergeCell ref="E111:E114"/>
    <mergeCell ref="D80:D83"/>
    <mergeCell ref="E80:E83"/>
    <mergeCell ref="E44:E46"/>
    <mergeCell ref="D67:D69"/>
    <mergeCell ref="F31:F37"/>
    <mergeCell ref="D98:D99"/>
    <mergeCell ref="E98:E99"/>
    <mergeCell ref="F48:F50"/>
    <mergeCell ref="AH16:AH17"/>
    <mergeCell ref="D252:D254"/>
    <mergeCell ref="E252:E254"/>
    <mergeCell ref="E266:E267"/>
    <mergeCell ref="M16:M17"/>
    <mergeCell ref="N16:N17"/>
    <mergeCell ref="A62:AI62"/>
    <mergeCell ref="A63:AI63"/>
    <mergeCell ref="D84:D90"/>
    <mergeCell ref="E84:E90"/>
    <mergeCell ref="F57:F60"/>
    <mergeCell ref="D71:D76"/>
    <mergeCell ref="D203:D205"/>
    <mergeCell ref="A173:AI173"/>
    <mergeCell ref="A79:AI79"/>
    <mergeCell ref="F165:F168"/>
    <mergeCell ref="D169:D172"/>
    <mergeCell ref="G109:H109"/>
    <mergeCell ref="G140:H140"/>
    <mergeCell ref="G131:H131"/>
    <mergeCell ref="G136:H136"/>
    <mergeCell ref="A110:AI110"/>
    <mergeCell ref="D92:D97"/>
    <mergeCell ref="E92:E97"/>
    <mergeCell ref="D192:D195"/>
    <mergeCell ref="E238:E240"/>
    <mergeCell ref="F211:F213"/>
    <mergeCell ref="F217:F219"/>
    <mergeCell ref="D220:D222"/>
    <mergeCell ref="E220:E222"/>
    <mergeCell ref="E203:E205"/>
    <mergeCell ref="D227:D229"/>
    <mergeCell ref="A244:D244"/>
    <mergeCell ref="D247:D251"/>
    <mergeCell ref="E247:E251"/>
    <mergeCell ref="A245:AI245"/>
    <mergeCell ref="F227:F229"/>
    <mergeCell ref="F220:F222"/>
    <mergeCell ref="F241:F243"/>
    <mergeCell ref="D241:D243"/>
    <mergeCell ref="E241:E243"/>
    <mergeCell ref="F233:F237"/>
    <mergeCell ref="D238:D240"/>
    <mergeCell ref="A210:AI210"/>
    <mergeCell ref="F203:F205"/>
    <mergeCell ref="D217:D219"/>
    <mergeCell ref="D233:D237"/>
    <mergeCell ref="E233:E237"/>
    <mergeCell ref="D230:D232"/>
    <mergeCell ref="D214:D216"/>
    <mergeCell ref="E214:E216"/>
    <mergeCell ref="F214:F216"/>
    <mergeCell ref="F223:F225"/>
    <mergeCell ref="D223:D225"/>
    <mergeCell ref="E223:E225"/>
    <mergeCell ref="A191:AI191"/>
    <mergeCell ref="F196:F198"/>
    <mergeCell ref="D180:D183"/>
    <mergeCell ref="D207:D209"/>
    <mergeCell ref="E207:E209"/>
    <mergeCell ref="D184:D187"/>
    <mergeCell ref="E184:E187"/>
    <mergeCell ref="F184:F187"/>
    <mergeCell ref="F207:F209"/>
    <mergeCell ref="F200:F202"/>
    <mergeCell ref="D196:D199"/>
    <mergeCell ref="E196:E199"/>
    <mergeCell ref="D200:D202"/>
    <mergeCell ref="E200:E202"/>
    <mergeCell ref="D188:D190"/>
    <mergeCell ref="E230:E232"/>
    <mergeCell ref="F230:F232"/>
    <mergeCell ref="E227:E229"/>
    <mergeCell ref="A226:AI226"/>
    <mergeCell ref="D211:D213"/>
    <mergeCell ref="E211:E213"/>
    <mergeCell ref="E217:E219"/>
    <mergeCell ref="D26:D29"/>
    <mergeCell ref="E26:E29"/>
    <mergeCell ref="F106:F108"/>
    <mergeCell ref="E106:E108"/>
    <mergeCell ref="D106:D108"/>
    <mergeCell ref="D116:D118"/>
    <mergeCell ref="E116:E118"/>
    <mergeCell ref="F116:F118"/>
    <mergeCell ref="D58:D59"/>
    <mergeCell ref="E58:E59"/>
    <mergeCell ref="F80:F90"/>
    <mergeCell ref="E71:E76"/>
    <mergeCell ref="F64:F78"/>
    <mergeCell ref="D77:D78"/>
    <mergeCell ref="E77:E78"/>
    <mergeCell ref="D64:D65"/>
    <mergeCell ref="E64:E65"/>
    <mergeCell ref="D266:D267"/>
    <mergeCell ref="F266:F267"/>
    <mergeCell ref="F263:F264"/>
    <mergeCell ref="F257:F258"/>
    <mergeCell ref="F269:F270"/>
    <mergeCell ref="E269:E270"/>
    <mergeCell ref="D269:D270"/>
    <mergeCell ref="E272:E273"/>
    <mergeCell ref="D272:D273"/>
    <mergeCell ref="F272:F274"/>
    <mergeCell ref="F260:F261"/>
    <mergeCell ref="E263:E264"/>
    <mergeCell ref="D263:D264"/>
    <mergeCell ref="D260:D261"/>
    <mergeCell ref="E260:E261"/>
    <mergeCell ref="D257:D258"/>
    <mergeCell ref="E257:E258"/>
    <mergeCell ref="F296:F298"/>
    <mergeCell ref="E296:E298"/>
    <mergeCell ref="D296:D298"/>
    <mergeCell ref="F300:F301"/>
    <mergeCell ref="E300:E301"/>
    <mergeCell ref="D300:D301"/>
    <mergeCell ref="F303:F304"/>
    <mergeCell ref="E303:E304"/>
    <mergeCell ref="D303:D304"/>
    <mergeCell ref="D288:D290"/>
    <mergeCell ref="E288:E290"/>
    <mergeCell ref="F288:F290"/>
    <mergeCell ref="D292:D294"/>
    <mergeCell ref="E292:E294"/>
    <mergeCell ref="F292:F294"/>
    <mergeCell ref="F276:F277"/>
    <mergeCell ref="E276:E277"/>
    <mergeCell ref="D276:D277"/>
    <mergeCell ref="D280:D282"/>
    <mergeCell ref="E280:E282"/>
    <mergeCell ref="F280:F282"/>
    <mergeCell ref="D284:D286"/>
    <mergeCell ref="E284:E286"/>
    <mergeCell ref="F284:F287"/>
    <mergeCell ref="A279:AI279"/>
    <mergeCell ref="F306:F307"/>
    <mergeCell ref="E306:E307"/>
    <mergeCell ref="D306:D307"/>
    <mergeCell ref="E310:E311"/>
    <mergeCell ref="D310:D311"/>
    <mergeCell ref="E313:E315"/>
    <mergeCell ref="D313:D315"/>
    <mergeCell ref="F313:F315"/>
    <mergeCell ref="D317:D318"/>
    <mergeCell ref="F317:F319"/>
    <mergeCell ref="A309:AI309"/>
    <mergeCell ref="D321:D322"/>
    <mergeCell ref="E321:E322"/>
    <mergeCell ref="F321:F322"/>
    <mergeCell ref="E324:E325"/>
    <mergeCell ref="D324:D325"/>
    <mergeCell ref="F324:F325"/>
    <mergeCell ref="D327:D328"/>
    <mergeCell ref="E327:E328"/>
    <mergeCell ref="F327:F328"/>
    <mergeCell ref="D330:D331"/>
    <mergeCell ref="E330:E331"/>
    <mergeCell ref="F330:F331"/>
    <mergeCell ref="D333:D334"/>
    <mergeCell ref="E333:E334"/>
    <mergeCell ref="F333:F334"/>
    <mergeCell ref="D336:D339"/>
    <mergeCell ref="E336:E339"/>
    <mergeCell ref="F336:F339"/>
    <mergeCell ref="D352:D353"/>
    <mergeCell ref="E352:E353"/>
    <mergeCell ref="F352:F353"/>
    <mergeCell ref="E355:E357"/>
    <mergeCell ref="D355:D357"/>
    <mergeCell ref="F355:F357"/>
    <mergeCell ref="D359:D361"/>
    <mergeCell ref="E359:E361"/>
    <mergeCell ref="D341:D342"/>
    <mergeCell ref="E341:E342"/>
    <mergeCell ref="F341:F342"/>
    <mergeCell ref="D345:D346"/>
    <mergeCell ref="E345:E346"/>
    <mergeCell ref="F345:F346"/>
    <mergeCell ref="D348:D349"/>
    <mergeCell ref="E348:E349"/>
    <mergeCell ref="F348:F349"/>
    <mergeCell ref="A351:AI351"/>
    <mergeCell ref="D364:D365"/>
    <mergeCell ref="E364:E365"/>
    <mergeCell ref="F364:F365"/>
    <mergeCell ref="D367:D368"/>
    <mergeCell ref="E367:E368"/>
    <mergeCell ref="F367:F368"/>
    <mergeCell ref="D370:D371"/>
    <mergeCell ref="E370:E371"/>
    <mergeCell ref="F370:F371"/>
  </mergeCells>
  <pageMargins left="0.47244094488188981" right="0.39370078740157483" top="0.83" bottom="0.61" header="0.23622047244094491" footer="0.35433070866141736"/>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2018-01-10T13:45:27Z</cp:lastPrinted>
  <dcterms:created xsi:type="dcterms:W3CDTF">2014-09-11T06:26:00Z</dcterms:created>
  <dcterms:modified xsi:type="dcterms:W3CDTF">2018-01-10T13:49:32Z</dcterms:modified>
</cp:coreProperties>
</file>