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85" windowWidth="15480" windowHeight="1015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'!$A$1:$AJ$81</definedName>
  </definedNames>
  <calcPr calcId="144525"/>
  <fileRecoveryPr autoRecover="0"/>
</workbook>
</file>

<file path=xl/calcChain.xml><?xml version="1.0" encoding="utf-8"?>
<calcChain xmlns="http://schemas.openxmlformats.org/spreadsheetml/2006/main">
  <c r="R34" i="30" l="1"/>
  <c r="R41" i="30" s="1"/>
  <c r="O41" i="30" s="1"/>
  <c r="W34" i="30"/>
  <c r="W41" i="30" s="1"/>
  <c r="T41" i="30" s="1"/>
  <c r="T37" i="30"/>
  <c r="O37" i="30"/>
  <c r="T34" i="30" l="1"/>
  <c r="O34" i="30"/>
  <c r="M34" i="30"/>
  <c r="M41" i="30" s="1"/>
  <c r="J37" i="30"/>
  <c r="I37" i="30" s="1"/>
  <c r="J34" i="30" l="1"/>
  <c r="I34" i="30" s="1"/>
  <c r="X51" i="30"/>
  <c r="V51" i="30"/>
  <c r="U51" i="30"/>
  <c r="S51" i="30"/>
  <c r="R51" i="30"/>
  <c r="Q51" i="30"/>
  <c r="P51" i="30"/>
  <c r="N51" i="30"/>
  <c r="M51" i="30"/>
  <c r="L51" i="30"/>
  <c r="K51" i="30"/>
  <c r="W51" i="30"/>
  <c r="T52" i="30"/>
  <c r="L56" i="30" l="1"/>
  <c r="M44" i="30" l="1"/>
  <c r="X56" i="30" l="1"/>
  <c r="W56" i="30"/>
  <c r="V56" i="30"/>
  <c r="U56" i="30"/>
  <c r="S56" i="30"/>
  <c r="R56" i="30"/>
  <c r="Q56" i="30"/>
  <c r="P56" i="30"/>
  <c r="M56" i="30"/>
  <c r="M74" i="30" s="1"/>
  <c r="N56" i="30"/>
  <c r="K56" i="30"/>
  <c r="J56" i="30" l="1"/>
  <c r="O56" i="30"/>
  <c r="T56" i="30"/>
  <c r="I56" i="30" l="1"/>
  <c r="T73" i="30"/>
  <c r="J73" i="30"/>
  <c r="I73" i="30" l="1"/>
  <c r="J41" i="30" l="1"/>
  <c r="I41" i="30" s="1"/>
  <c r="T67" i="30" l="1"/>
  <c r="O67" i="30"/>
  <c r="J67" i="30"/>
  <c r="I67" i="30" l="1"/>
  <c r="X44" i="30"/>
  <c r="W44" i="30"/>
  <c r="W74" i="30" s="1"/>
  <c r="V44" i="30"/>
  <c r="U44" i="30"/>
  <c r="S44" i="30"/>
  <c r="R44" i="30"/>
  <c r="R74" i="30" s="1"/>
  <c r="Q44" i="30"/>
  <c r="P44" i="30"/>
  <c r="N44" i="30"/>
  <c r="K44" i="30"/>
  <c r="L44" i="30"/>
  <c r="J74" i="30" l="1"/>
  <c r="T72" i="30"/>
  <c r="T70" i="30"/>
  <c r="T69" i="30"/>
  <c r="T68" i="30"/>
  <c r="T66" i="30"/>
  <c r="T65" i="30"/>
  <c r="T64" i="30"/>
  <c r="T63" i="30"/>
  <c r="T62" i="30"/>
  <c r="T61" i="30"/>
  <c r="T59" i="30"/>
  <c r="T58" i="30"/>
  <c r="T57" i="30"/>
  <c r="O72" i="30"/>
  <c r="O70" i="30"/>
  <c r="O69" i="30"/>
  <c r="O68" i="30"/>
  <c r="O66" i="30"/>
  <c r="O65" i="30"/>
  <c r="O64" i="30"/>
  <c r="O63" i="30"/>
  <c r="O62" i="30"/>
  <c r="O61" i="30"/>
  <c r="O59" i="30"/>
  <c r="O58" i="30"/>
  <c r="J72" i="30"/>
  <c r="J70" i="30"/>
  <c r="J69" i="30"/>
  <c r="J68" i="30"/>
  <c r="J66" i="30"/>
  <c r="J65" i="30"/>
  <c r="J64" i="30"/>
  <c r="J63" i="30"/>
  <c r="J62" i="30"/>
  <c r="J61" i="30"/>
  <c r="J59" i="30"/>
  <c r="J58" i="30"/>
  <c r="I64" i="30" l="1"/>
  <c r="I66" i="30"/>
  <c r="I72" i="30"/>
  <c r="I63" i="30"/>
  <c r="I68" i="30"/>
  <c r="I70" i="30"/>
  <c r="I61" i="30"/>
  <c r="I58" i="30"/>
  <c r="I65" i="30"/>
  <c r="I69" i="30"/>
  <c r="I62" i="30"/>
  <c r="I59" i="30"/>
  <c r="O57" i="30"/>
  <c r="J57" i="30" l="1"/>
  <c r="I57" i="30" l="1"/>
  <c r="J53" i="30"/>
  <c r="O53" i="30"/>
  <c r="O51" i="30" s="1"/>
  <c r="T53" i="30"/>
  <c r="T51" i="30" s="1"/>
  <c r="I53" i="30" l="1"/>
  <c r="J51" i="30" l="1"/>
  <c r="T49" i="30" l="1"/>
  <c r="O49" i="30"/>
  <c r="J49" i="30"/>
  <c r="T47" i="30"/>
  <c r="O47" i="30"/>
  <c r="J47" i="30"/>
  <c r="T45" i="30"/>
  <c r="O45" i="30"/>
  <c r="J45" i="30"/>
  <c r="X74" i="30"/>
  <c r="X75" i="30" s="1"/>
  <c r="W75" i="30"/>
  <c r="V74" i="30"/>
  <c r="V75" i="30" s="1"/>
  <c r="U74" i="30"/>
  <c r="U75" i="30" s="1"/>
  <c r="S75" i="30"/>
  <c r="R75" i="30"/>
  <c r="Q75" i="30"/>
  <c r="P75" i="30"/>
  <c r="N75" i="30"/>
  <c r="M75" i="30"/>
  <c r="L75" i="30"/>
  <c r="K75" i="30"/>
  <c r="J44" i="30" l="1"/>
  <c r="I45" i="30"/>
  <c r="I49" i="30"/>
  <c r="I51" i="30"/>
  <c r="I47" i="30"/>
  <c r="T44" i="30"/>
  <c r="T74" i="30" s="1"/>
  <c r="T75" i="30" s="1"/>
  <c r="O44" i="30"/>
  <c r="O74" i="30" s="1"/>
  <c r="O75" i="30" s="1"/>
  <c r="J75" i="30" l="1"/>
  <c r="I44" i="30"/>
  <c r="I74" i="30" s="1"/>
  <c r="I75" i="30" s="1"/>
</calcChain>
</file>

<file path=xl/sharedStrings.xml><?xml version="1.0" encoding="utf-8"?>
<sst xmlns="http://schemas.openxmlformats.org/spreadsheetml/2006/main" count="647" uniqueCount="157">
  <si>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</si>
  <si>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</si>
  <si>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</si>
  <si>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</si>
  <si>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</si>
  <si>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</si>
  <si>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</si>
  <si>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</si>
  <si>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</si>
  <si>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</si>
  <si>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</si>
  <si>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</si>
  <si>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 xml:space="preserve">Статус 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</si>
  <si>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</si>
  <si>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</si>
  <si>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</si>
  <si>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</si>
  <si>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</si>
  <si>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</si>
  <si>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</si>
  <si>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</si>
  <si>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</si>
  <si>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</si>
  <si>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</si>
  <si>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</si>
  <si>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</si>
  <si>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</si>
  <si>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</si>
  <si>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</si>
  <si>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</si>
  <si>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</si>
  <si>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</si>
  <si>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</si>
  <si>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</si>
  <si>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</si>
  <si>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</si>
  <si>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</si>
  <si>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</si>
  <si>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</si>
  <si>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</si>
  <si>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</si>
  <si>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</si>
  <si>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</si>
  <si>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</si>
  <si>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</si>
  <si>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</si>
  <si>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</si>
  <si>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</si>
  <si>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</si>
  <si>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</si>
  <si>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</si>
  <si>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</si>
  <si>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</si>
  <si>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</si>
  <si>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</si>
  <si>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</si>
  <si>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</si>
  <si>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</si>
  <si>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</si>
  <si>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</si>
  <si>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</si>
  <si>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</si>
  <si>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</si>
  <si>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</si>
  <si>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</si>
  <si>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</si>
  <si>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</si>
  <si>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</si>
  <si>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</si>
  <si>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</si>
  <si>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</si>
  <si>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</si>
  <si>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</si>
  <si>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</si>
  <si>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</si>
  <si>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</si>
  <si>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</si>
  <si>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</si>
  <si>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</si>
  <si>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</si>
  <si>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</si>
  <si>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</si>
  <si>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</si>
  <si>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</si>
  <si>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</si>
  <si>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</si>
  <si>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>Глазкова О.Н. - заведующий сектором потребительского рынка и развития предпринимательства администрации МР "Печора"</t>
  </si>
  <si>
    <t>2018 год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</si>
  <si>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</si>
  <si>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</si>
  <si>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</si>
  <si>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 xml:space="preserve">Широкая О. А.  -заведующий отделом муниципальных программ администрации МР "Печора"     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</si>
  <si>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</si>
  <si>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</si>
  <si>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</si>
  <si>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</si>
  <si>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</si>
  <si>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</si>
  <si>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</si>
  <si>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t>Основное мероприятие 3.1.2.</t>
    </r>
    <r>
      <rPr>
        <b/>
        <i/>
        <sz val="12"/>
        <color indexed="8"/>
        <rFont val="Times New Roman"/>
        <family val="1"/>
        <charset val="204"/>
      </rPr>
      <t xml:space="preserve">                      </t>
    </r>
    <r>
      <rPr>
        <b/>
        <sz val="12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</si>
  <si>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</t>
    </r>
    <r>
      <rPr>
        <sz val="12"/>
        <color rgb="FF000000"/>
        <rFont val="Times New Roman"/>
        <family val="1"/>
        <charset val="204"/>
      </rPr>
      <t xml:space="preserve">                              Создание визит-центра</t>
    </r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</si>
  <si>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</si>
  <si>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</si>
  <si>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</si>
  <si>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</si>
  <si>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</si>
  <si>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</si>
  <si>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</si>
  <si>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</si>
  <si>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</si>
  <si>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</si>
  <si>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</si>
  <si>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</si>
  <si>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</si>
  <si>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</si>
  <si>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</si>
  <si>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</si>
  <si>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</si>
  <si>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</si>
  <si>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</si>
  <si>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2"/>
        <color rgb="FF000000"/>
        <rFont val="Times New Roman"/>
        <family val="1"/>
        <charset val="204"/>
      </rPr>
      <t>Контрольное событие</t>
    </r>
    <r>
      <rPr>
        <sz val="12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</si>
  <si>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</si>
  <si>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</si>
  <si>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</si>
  <si>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2020 год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</si>
  <si>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</si>
  <si>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</si>
  <si>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</si>
  <si>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</si>
  <si>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</si>
  <si>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r>
      <rPr>
        <sz val="12"/>
        <color rgb="FF000000"/>
        <rFont val="Times New Roman"/>
        <family val="1"/>
        <charset val="204"/>
      </rPr>
      <t>Мероприятие 2.2.1.1.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</si>
  <si>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</si>
  <si>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</si>
  <si>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</si>
  <si>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Контрольное событие  9  Проведен межмуниципальный форум</t>
  </si>
  <si>
    <t>Контрольное событие 10 Проведена демонстрация моделей одежды "Весеннее вдохновение"</t>
  </si>
  <si>
    <t>Контрольное событие   11 Проведена выставка профессионального мастерства кулинарного искусства "Кулинарный салон"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</si>
  <si>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12                Проведено мероприятие, посвященное Дню российсикого предпринимательства</t>
    </r>
  </si>
  <si>
    <r>
      <rPr>
        <i/>
        <sz val="12"/>
        <color indexed="8"/>
        <rFont val="Times New Roman"/>
        <family val="1"/>
        <charset val="204"/>
      </rPr>
      <t xml:space="preserve">Контрольное событие </t>
    </r>
    <r>
      <rPr>
        <sz val="12"/>
        <color indexed="8"/>
        <rFont val="Times New Roman"/>
        <family val="1"/>
        <charset val="204"/>
      </rPr>
      <t xml:space="preserve">   14                        Оказание финансовой поддержки субъектам малого и среднего предпринимательства 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</si>
  <si>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 15               Предоставление финансовой поддержки субъектам малого и среднего предпринимательства</t>
    </r>
  </si>
  <si>
    <t xml:space="preserve">Мероприятие 2.2.1.3.    Проведение межмуниципального форума "Печора 2018" </t>
  </si>
  <si>
    <t>План мероприятий по реализации муниципальной программы "Развитие экономики МО МР "Печора" на 2018-2020годы</t>
  </si>
  <si>
    <t>5.</t>
  </si>
  <si>
    <t>5.1.</t>
  </si>
  <si>
    <t>5.2.</t>
  </si>
  <si>
    <t>5.3.</t>
  </si>
  <si>
    <t xml:space="preserve">Широкая О. А. - заведующий  отделом муниципальных программ администрации МР "Печора"            </t>
  </si>
  <si>
    <t>"Приложение
к постановлению администрации МР "Печора"
от  29.12.2017 г. № 1608</t>
  </si>
  <si>
    <t>Приложение
к постановлению администрации МР "Печора"
от 22.05.2018 № 542</t>
  </si>
  <si>
    <t xml:space="preserve">Фокина О. Э. - заведующий  отделом экономики и инвестиций администрации МР "Печора",                Широкая О. А.  -заведующий отделом муниципальных программ администрации МР "Печора"              </t>
  </si>
  <si>
    <t>Кузьмина Е. Г. - заместитель руководителя администрации МР "Печора"</t>
  </si>
  <si>
    <t>Фокина О. Э. - заведующий  отделом экономики и инвестиций администрации МР "Печора"</t>
  </si>
  <si>
    <t>Анищик В. А. -  заместитель главы администрации МР "Печора"</t>
  </si>
  <si>
    <t xml:space="preserve">Мероприятие 3.1.2.2.Организация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</si>
  <si>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Контрольное событие   13                      Оказание консультационной поддержки  субъектам малого бизнеса. Обучение   граждан, желающих организовать собственное дело     </t>
  </si>
  <si>
    <t xml:space="preserve">Контрольное событие   16                   Заключены договора аренды  муниципальной собственности </t>
  </si>
  <si>
    <t>Яковина Г.С. - председатель комитета по управлению муниципальной собственностью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</si>
</sst>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/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/>
    <xf numFmtId="0" fontId="2" fillId="0" borderId="0" xfId="0" applyFont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 wrapText="1"/>
    </xf>
    <xf numFmtId="0" fontId="0" fillId="0" borderId="7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3" fillId="2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16" fillId="3" borderId="1" xfId="0" applyFont="1" applyFill="1" applyBorder="1" applyAlignment="1">
      <alignment horizontal="center" vertical="top"/>
    </xf>
    <xf numFmtId="0" fontId="17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7"/>
  <sheetViews>
    <sheetView tabSelected="1" view="pageBreakPreview" topLeftCell="A67" zoomScale="80" zoomScaleNormal="40" zoomScaleSheetLayoutView="80" workbookViewId="0">
      <selection activeCell="H72" sqref="H72"/>
    </sheetView>
  </sheetViews>
  <sheetFormatPr defaultColWidth="9.140625" defaultRowHeight="15.75" x14ac:dyDescent="0.25"/>
  <cols>
    <col min="1" max="1" width="10.5703125" style="1" customWidth="1"/>
    <col min="2" max="2" width="32.7109375" style="2" customWidth="1"/>
    <col min="3" max="3" width="8.42578125" style="1" bestFit="1" customWidth="1"/>
    <col min="4" max="4" width="21.140625" style="1" customWidth="1"/>
    <col min="5" max="5" width="23.5703125" style="1" customWidth="1"/>
    <col min="6" max="6" width="23.42578125" style="1" customWidth="1"/>
    <col min="7" max="7" width="12.140625" style="1" customWidth="1"/>
    <col min="8" max="8" width="13.5703125" style="1" customWidth="1"/>
    <col min="9" max="9" width="7.7109375" style="1" bestFit="1" customWidth="1"/>
    <col min="10" max="10" width="8" style="1" customWidth="1"/>
    <col min="11" max="11" width="4.42578125" style="1" bestFit="1" customWidth="1"/>
    <col min="12" max="12" width="7" style="1" bestFit="1" customWidth="1"/>
    <col min="13" max="13" width="8.85546875" style="1" customWidth="1"/>
    <col min="14" max="14" width="4.42578125" style="1" bestFit="1" customWidth="1"/>
    <col min="15" max="15" width="7.7109375" style="1" bestFit="1" customWidth="1"/>
    <col min="16" max="16" width="4.42578125" style="1" bestFit="1" customWidth="1"/>
    <col min="17" max="17" width="7" style="1" bestFit="1" customWidth="1"/>
    <col min="18" max="18" width="7.7109375" style="1" bestFit="1" customWidth="1"/>
    <col min="19" max="19" width="4.42578125" style="1" bestFit="1" customWidth="1"/>
    <col min="20" max="20" width="7.7109375" style="1" bestFit="1" customWidth="1"/>
    <col min="21" max="21" width="4.42578125" style="1" bestFit="1" customWidth="1"/>
    <col min="22" max="22" width="7" style="1" bestFit="1" customWidth="1"/>
    <col min="23" max="23" width="7.7109375" style="1" bestFit="1" customWidth="1"/>
    <col min="24" max="24" width="4.42578125" style="1" bestFit="1" customWidth="1"/>
    <col min="25" max="36" width="3.7109375" style="1" bestFit="1" customWidth="1"/>
    <col min="37" max="16384" width="9.140625" style="1"/>
  </cols>
  <sheetData>
    <row r="1" spans="1:36" ht="71.25" customHeight="1" x14ac:dyDescent="0.25">
      <c r="X1" s="100" t="s">
        <v>148</v>
      </c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</row>
    <row r="2" spans="1:36" x14ac:dyDescent="0.25">
      <c r="U2" s="3"/>
      <c r="V2" s="3"/>
      <c r="W2" s="3"/>
      <c r="X2" s="100" t="s">
        <v>147</v>
      </c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</row>
    <row r="3" spans="1:36" x14ac:dyDescent="0.25">
      <c r="U3" s="3"/>
      <c r="V3" s="3"/>
      <c r="W3" s="3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</row>
    <row r="4" spans="1:36" x14ac:dyDescent="0.25">
      <c r="U4" s="3"/>
      <c r="V4" s="3"/>
      <c r="W4" s="3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</row>
    <row r="5" spans="1:36" ht="18.75" x14ac:dyDescent="0.25">
      <c r="A5" s="101" t="s">
        <v>141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</row>
    <row r="6" spans="1:36" s="2" customFormat="1" x14ac:dyDescent="0.25">
      <c r="A6" s="103" t="s">
        <v>0</v>
      </c>
      <c r="B6" s="104" t="s">
        <v>11</v>
      </c>
      <c r="C6" s="103" t="s">
        <v>12</v>
      </c>
      <c r="D6" s="103" t="s">
        <v>116</v>
      </c>
      <c r="E6" s="103" t="s">
        <v>94</v>
      </c>
      <c r="F6" s="103" t="s">
        <v>1</v>
      </c>
      <c r="G6" s="103" t="s">
        <v>2</v>
      </c>
      <c r="H6" s="103" t="s">
        <v>3</v>
      </c>
      <c r="I6" s="103" t="s">
        <v>4</v>
      </c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</row>
    <row r="7" spans="1:36" s="2" customFormat="1" x14ac:dyDescent="0.25">
      <c r="A7" s="103"/>
      <c r="B7" s="105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 t="s">
        <v>87</v>
      </c>
      <c r="Z7" s="103"/>
      <c r="AA7" s="103"/>
      <c r="AB7" s="103"/>
      <c r="AC7" s="103" t="s">
        <v>89</v>
      </c>
      <c r="AD7" s="103"/>
      <c r="AE7" s="103"/>
      <c r="AF7" s="103"/>
      <c r="AG7" s="103" t="s">
        <v>124</v>
      </c>
      <c r="AH7" s="103"/>
      <c r="AI7" s="103"/>
      <c r="AJ7" s="103"/>
    </row>
    <row r="8" spans="1:36" s="2" customFormat="1" x14ac:dyDescent="0.25">
      <c r="A8" s="103"/>
      <c r="B8" s="105"/>
      <c r="C8" s="103"/>
      <c r="D8" s="103"/>
      <c r="E8" s="103"/>
      <c r="F8" s="103"/>
      <c r="G8" s="103"/>
      <c r="H8" s="103"/>
      <c r="I8" s="103" t="s">
        <v>5</v>
      </c>
      <c r="J8" s="103" t="s">
        <v>87</v>
      </c>
      <c r="K8" s="103"/>
      <c r="L8" s="103"/>
      <c r="M8" s="103"/>
      <c r="N8" s="103"/>
      <c r="O8" s="103" t="s">
        <v>89</v>
      </c>
      <c r="P8" s="103"/>
      <c r="Q8" s="103"/>
      <c r="R8" s="103"/>
      <c r="S8" s="103"/>
      <c r="T8" s="103" t="s">
        <v>124</v>
      </c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</row>
    <row r="9" spans="1:36" s="2" customFormat="1" ht="159" x14ac:dyDescent="0.25">
      <c r="A9" s="103"/>
      <c r="B9" s="106"/>
      <c r="C9" s="103"/>
      <c r="D9" s="103"/>
      <c r="E9" s="103"/>
      <c r="F9" s="103"/>
      <c r="G9" s="103"/>
      <c r="H9" s="103"/>
      <c r="I9" s="103"/>
      <c r="J9" s="4" t="s">
        <v>9</v>
      </c>
      <c r="K9" s="4" t="s">
        <v>8</v>
      </c>
      <c r="L9" s="4" t="s">
        <v>7</v>
      </c>
      <c r="M9" s="4" t="s">
        <v>123</v>
      </c>
      <c r="N9" s="4" t="s">
        <v>6</v>
      </c>
      <c r="O9" s="4" t="s">
        <v>9</v>
      </c>
      <c r="P9" s="4" t="s">
        <v>8</v>
      </c>
      <c r="Q9" s="4" t="s">
        <v>7</v>
      </c>
      <c r="R9" s="4" t="s">
        <v>123</v>
      </c>
      <c r="S9" s="4" t="s">
        <v>6</v>
      </c>
      <c r="T9" s="4" t="s">
        <v>9</v>
      </c>
      <c r="U9" s="4" t="s">
        <v>8</v>
      </c>
      <c r="V9" s="4" t="s">
        <v>7</v>
      </c>
      <c r="W9" s="4" t="s">
        <v>123</v>
      </c>
      <c r="X9" s="4" t="s">
        <v>6</v>
      </c>
      <c r="Y9" s="5">
        <v>1</v>
      </c>
      <c r="Z9" s="5">
        <v>2</v>
      </c>
      <c r="AA9" s="5">
        <v>3</v>
      </c>
      <c r="AB9" s="5">
        <v>4</v>
      </c>
      <c r="AC9" s="5">
        <v>1</v>
      </c>
      <c r="AD9" s="5">
        <v>2</v>
      </c>
      <c r="AE9" s="5">
        <v>3</v>
      </c>
      <c r="AF9" s="5">
        <v>4</v>
      </c>
      <c r="AG9" s="5">
        <v>1</v>
      </c>
      <c r="AH9" s="5">
        <v>2</v>
      </c>
      <c r="AI9" s="5">
        <v>3</v>
      </c>
      <c r="AJ9" s="5">
        <v>4</v>
      </c>
    </row>
    <row r="10" spans="1:36" s="89" customFormat="1" x14ac:dyDescent="0.25">
      <c r="A10" s="17">
        <v>1</v>
      </c>
      <c r="B10" s="17">
        <v>2</v>
      </c>
      <c r="C10" s="16">
        <v>3</v>
      </c>
      <c r="D10" s="17">
        <v>4</v>
      </c>
      <c r="E10" s="17">
        <v>5</v>
      </c>
      <c r="F10" s="16">
        <v>6</v>
      </c>
      <c r="G10" s="17">
        <v>7</v>
      </c>
      <c r="H10" s="17">
        <v>8</v>
      </c>
      <c r="I10" s="16">
        <v>9</v>
      </c>
      <c r="J10" s="16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  <c r="U10" s="16">
        <v>21</v>
      </c>
      <c r="V10" s="16">
        <v>22</v>
      </c>
      <c r="W10" s="16">
        <v>23</v>
      </c>
      <c r="X10" s="16">
        <v>24</v>
      </c>
      <c r="Y10" s="16">
        <v>25</v>
      </c>
      <c r="Z10" s="17">
        <v>26</v>
      </c>
      <c r="AA10" s="16">
        <v>25</v>
      </c>
      <c r="AB10" s="17">
        <v>26</v>
      </c>
      <c r="AC10" s="17">
        <v>27</v>
      </c>
      <c r="AD10" s="16">
        <v>28</v>
      </c>
      <c r="AE10" s="17">
        <v>29</v>
      </c>
      <c r="AF10" s="17">
        <v>30</v>
      </c>
      <c r="AG10" s="16">
        <v>31</v>
      </c>
      <c r="AH10" s="17">
        <v>32</v>
      </c>
      <c r="AI10" s="17">
        <v>33</v>
      </c>
      <c r="AJ10" s="16">
        <v>34</v>
      </c>
    </row>
    <row r="11" spans="1:36" s="2" customFormat="1" x14ac:dyDescent="0.25">
      <c r="A11" s="116" t="s">
        <v>74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</row>
    <row r="12" spans="1:36" s="2" customFormat="1" x14ac:dyDescent="0.25">
      <c r="A12" s="118" t="s">
        <v>13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20"/>
    </row>
    <row r="13" spans="1:36" s="2" customFormat="1" ht="189" x14ac:dyDescent="0.25">
      <c r="A13" s="6" t="s">
        <v>41</v>
      </c>
      <c r="B13" s="7" t="s">
        <v>14</v>
      </c>
      <c r="C13" s="7"/>
      <c r="D13" s="8" t="s">
        <v>150</v>
      </c>
      <c r="E13" s="8" t="s">
        <v>149</v>
      </c>
      <c r="F13" s="9" t="s">
        <v>15</v>
      </c>
      <c r="G13" s="10">
        <v>2018</v>
      </c>
      <c r="H13" s="10">
        <v>2020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2" t="s">
        <v>10</v>
      </c>
      <c r="Z13" s="13" t="s">
        <v>10</v>
      </c>
      <c r="AA13" s="12" t="s">
        <v>10</v>
      </c>
      <c r="AB13" s="13" t="s">
        <v>10</v>
      </c>
      <c r="AC13" s="13" t="s">
        <v>10</v>
      </c>
      <c r="AD13" s="12" t="s">
        <v>10</v>
      </c>
      <c r="AE13" s="13" t="s">
        <v>10</v>
      </c>
      <c r="AF13" s="13" t="s">
        <v>10</v>
      </c>
      <c r="AG13" s="12" t="s">
        <v>10</v>
      </c>
      <c r="AH13" s="13" t="s">
        <v>10</v>
      </c>
      <c r="AI13" s="13" t="s">
        <v>10</v>
      </c>
      <c r="AJ13" s="12" t="s">
        <v>10</v>
      </c>
    </row>
    <row r="14" spans="1:36" s="2" customFormat="1" ht="220.5" x14ac:dyDescent="0.25">
      <c r="A14" s="14" t="s">
        <v>42</v>
      </c>
      <c r="B14" s="15" t="s">
        <v>71</v>
      </c>
      <c r="C14" s="15"/>
      <c r="D14" s="16" t="s">
        <v>150</v>
      </c>
      <c r="E14" s="16" t="s">
        <v>151</v>
      </c>
      <c r="F14" s="5" t="s">
        <v>43</v>
      </c>
      <c r="G14" s="17">
        <v>2018</v>
      </c>
      <c r="H14" s="17">
        <v>2020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9" t="s">
        <v>10</v>
      </c>
      <c r="Z14" s="20" t="s">
        <v>10</v>
      </c>
      <c r="AA14" s="20" t="s">
        <v>10</v>
      </c>
      <c r="AB14" s="20" t="s">
        <v>10</v>
      </c>
      <c r="AC14" s="20" t="s">
        <v>10</v>
      </c>
      <c r="AD14" s="20" t="s">
        <v>10</v>
      </c>
      <c r="AE14" s="20" t="s">
        <v>10</v>
      </c>
      <c r="AF14" s="19" t="s">
        <v>10</v>
      </c>
      <c r="AG14" s="20" t="s">
        <v>10</v>
      </c>
      <c r="AH14" s="20" t="s">
        <v>10</v>
      </c>
      <c r="AI14" s="20" t="s">
        <v>10</v>
      </c>
      <c r="AJ14" s="20" t="s">
        <v>10</v>
      </c>
    </row>
    <row r="15" spans="1:36" s="2" customFormat="1" ht="63" x14ac:dyDescent="0.25">
      <c r="A15" s="14"/>
      <c r="B15" s="15" t="s">
        <v>98</v>
      </c>
      <c r="C15" s="16">
        <v>0</v>
      </c>
      <c r="D15" s="16"/>
      <c r="E15" s="21"/>
      <c r="F15" s="5"/>
      <c r="G15" s="22" t="s">
        <v>18</v>
      </c>
      <c r="H15" s="17">
        <v>2020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20"/>
      <c r="Z15" s="19"/>
      <c r="AA15" s="20"/>
      <c r="AB15" s="20" t="s">
        <v>10</v>
      </c>
      <c r="AC15" s="19"/>
      <c r="AD15" s="20"/>
      <c r="AE15" s="19"/>
      <c r="AF15" s="20" t="s">
        <v>10</v>
      </c>
      <c r="AG15" s="20"/>
      <c r="AH15" s="19"/>
      <c r="AI15" s="19"/>
      <c r="AJ15" s="20" t="s">
        <v>10</v>
      </c>
    </row>
    <row r="16" spans="1:36" s="2" customFormat="1" ht="235.5" customHeight="1" x14ac:dyDescent="0.25">
      <c r="A16" s="14" t="s">
        <v>67</v>
      </c>
      <c r="B16" s="15" t="s">
        <v>63</v>
      </c>
      <c r="C16" s="15"/>
      <c r="D16" s="16" t="s">
        <v>150</v>
      </c>
      <c r="E16" s="16" t="s">
        <v>151</v>
      </c>
      <c r="F16" s="5" t="s">
        <v>43</v>
      </c>
      <c r="G16" s="17">
        <v>2018</v>
      </c>
      <c r="H16" s="17">
        <v>2020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20"/>
      <c r="Z16" s="19" t="s">
        <v>10</v>
      </c>
      <c r="AA16" s="20" t="s">
        <v>10</v>
      </c>
      <c r="AB16" s="19" t="s">
        <v>10</v>
      </c>
      <c r="AC16" s="19"/>
      <c r="AD16" s="20" t="s">
        <v>10</v>
      </c>
      <c r="AE16" s="19" t="s">
        <v>10</v>
      </c>
      <c r="AF16" s="19" t="s">
        <v>10</v>
      </c>
      <c r="AG16" s="20"/>
      <c r="AH16" s="19" t="s">
        <v>10</v>
      </c>
      <c r="AI16" s="19" t="s">
        <v>10</v>
      </c>
      <c r="AJ16" s="20" t="s">
        <v>10</v>
      </c>
    </row>
    <row r="17" spans="1:36" s="2" customFormat="1" ht="126" x14ac:dyDescent="0.25">
      <c r="A17" s="14"/>
      <c r="B17" s="15" t="s">
        <v>117</v>
      </c>
      <c r="C17" s="16">
        <v>0</v>
      </c>
      <c r="D17" s="23" t="s">
        <v>64</v>
      </c>
      <c r="E17" s="24"/>
      <c r="F17" s="23"/>
      <c r="G17" s="17">
        <v>2018</v>
      </c>
      <c r="H17" s="17">
        <v>2020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0"/>
      <c r="Z17" s="19"/>
      <c r="AA17" s="20"/>
      <c r="AB17" s="19" t="s">
        <v>10</v>
      </c>
      <c r="AC17" s="19"/>
      <c r="AD17" s="20"/>
      <c r="AE17" s="19"/>
      <c r="AF17" s="19" t="s">
        <v>10</v>
      </c>
      <c r="AG17" s="20"/>
      <c r="AH17" s="19"/>
      <c r="AI17" s="19"/>
      <c r="AJ17" s="20" t="s">
        <v>10</v>
      </c>
    </row>
    <row r="18" spans="1:36" s="2" customFormat="1" ht="102" customHeight="1" x14ac:dyDescent="0.25">
      <c r="A18" s="6" t="s">
        <v>44</v>
      </c>
      <c r="B18" s="26" t="s">
        <v>16</v>
      </c>
      <c r="C18" s="27"/>
      <c r="D18" s="8" t="s">
        <v>150</v>
      </c>
      <c r="E18" s="8" t="s">
        <v>91</v>
      </c>
      <c r="F18" s="27" t="s">
        <v>45</v>
      </c>
      <c r="G18" s="10">
        <v>2018</v>
      </c>
      <c r="H18" s="10">
        <v>2020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8" t="s">
        <v>10</v>
      </c>
      <c r="Z18" s="10" t="s">
        <v>10</v>
      </c>
      <c r="AA18" s="8" t="s">
        <v>10</v>
      </c>
      <c r="AB18" s="10" t="s">
        <v>10</v>
      </c>
      <c r="AC18" s="10" t="s">
        <v>10</v>
      </c>
      <c r="AD18" s="8" t="s">
        <v>10</v>
      </c>
      <c r="AE18" s="10" t="s">
        <v>10</v>
      </c>
      <c r="AF18" s="10" t="s">
        <v>10</v>
      </c>
      <c r="AG18" s="8" t="s">
        <v>10</v>
      </c>
      <c r="AH18" s="10" t="s">
        <v>10</v>
      </c>
      <c r="AI18" s="10" t="s">
        <v>10</v>
      </c>
      <c r="AJ18" s="8" t="s">
        <v>10</v>
      </c>
    </row>
    <row r="19" spans="1:36" s="2" customFormat="1" ht="94.5" x14ac:dyDescent="0.25">
      <c r="A19" s="14" t="s">
        <v>46</v>
      </c>
      <c r="B19" s="28" t="s">
        <v>72</v>
      </c>
      <c r="C19" s="23"/>
      <c r="D19" s="16" t="s">
        <v>150</v>
      </c>
      <c r="E19" s="16" t="s">
        <v>91</v>
      </c>
      <c r="F19" s="24" t="s">
        <v>70</v>
      </c>
      <c r="G19" s="17">
        <v>2018</v>
      </c>
      <c r="H19" s="17">
        <v>2020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6" t="s">
        <v>10</v>
      </c>
      <c r="Z19" s="17" t="s">
        <v>10</v>
      </c>
      <c r="AA19" s="16" t="s">
        <v>10</v>
      </c>
      <c r="AB19" s="17" t="s">
        <v>10</v>
      </c>
      <c r="AC19" s="17" t="s">
        <v>10</v>
      </c>
      <c r="AD19" s="16" t="s">
        <v>10</v>
      </c>
      <c r="AE19" s="17" t="s">
        <v>10</v>
      </c>
      <c r="AF19" s="17" t="s">
        <v>10</v>
      </c>
      <c r="AG19" s="16" t="s">
        <v>10</v>
      </c>
      <c r="AH19" s="17" t="s">
        <v>10</v>
      </c>
      <c r="AI19" s="17" t="s">
        <v>10</v>
      </c>
      <c r="AJ19" s="16" t="s">
        <v>10</v>
      </c>
    </row>
    <row r="20" spans="1:36" s="2" customFormat="1" ht="78.75" x14ac:dyDescent="0.25">
      <c r="A20" s="14"/>
      <c r="B20" s="28" t="s">
        <v>118</v>
      </c>
      <c r="C20" s="16">
        <v>0</v>
      </c>
      <c r="D20" s="23"/>
      <c r="E20" s="24"/>
      <c r="F20" s="23"/>
      <c r="G20" s="17">
        <v>2018</v>
      </c>
      <c r="H20" s="17">
        <v>2020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17" t="s">
        <v>10</v>
      </c>
      <c r="Z20" s="17" t="s">
        <v>10</v>
      </c>
      <c r="AA20" s="16" t="s">
        <v>10</v>
      </c>
      <c r="AB20" s="17" t="s">
        <v>10</v>
      </c>
      <c r="AC20" s="17" t="s">
        <v>10</v>
      </c>
      <c r="AD20" s="16" t="s">
        <v>10</v>
      </c>
      <c r="AE20" s="17" t="s">
        <v>10</v>
      </c>
      <c r="AF20" s="17" t="s">
        <v>10</v>
      </c>
      <c r="AG20" s="17" t="s">
        <v>10</v>
      </c>
      <c r="AH20" s="17" t="s">
        <v>10</v>
      </c>
      <c r="AI20" s="17" t="s">
        <v>10</v>
      </c>
      <c r="AJ20" s="16" t="s">
        <v>10</v>
      </c>
    </row>
    <row r="21" spans="1:36" ht="94.5" x14ac:dyDescent="0.25">
      <c r="A21" s="29" t="s">
        <v>69</v>
      </c>
      <c r="B21" s="28" t="s">
        <v>73</v>
      </c>
      <c r="C21" s="29"/>
      <c r="D21" s="16" t="s">
        <v>150</v>
      </c>
      <c r="E21" s="98" t="s">
        <v>146</v>
      </c>
      <c r="F21" s="24" t="s">
        <v>17</v>
      </c>
      <c r="G21" s="17">
        <v>2018</v>
      </c>
      <c r="H21" s="17">
        <v>2020</v>
      </c>
      <c r="I21" s="92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  <c r="O21" s="92">
        <v>0</v>
      </c>
      <c r="P21" s="92">
        <v>0</v>
      </c>
      <c r="Q21" s="92">
        <v>0</v>
      </c>
      <c r="R21" s="92">
        <v>0</v>
      </c>
      <c r="S21" s="92">
        <v>0</v>
      </c>
      <c r="T21" s="92">
        <v>0</v>
      </c>
      <c r="U21" s="92">
        <v>0</v>
      </c>
      <c r="V21" s="92">
        <v>0</v>
      </c>
      <c r="W21" s="92">
        <v>0</v>
      </c>
      <c r="X21" s="92">
        <v>0</v>
      </c>
      <c r="Y21" s="20"/>
      <c r="Z21" s="19" t="s">
        <v>10</v>
      </c>
      <c r="AA21" s="20"/>
      <c r="AB21" s="19"/>
      <c r="AC21" s="19"/>
      <c r="AD21" s="20" t="s">
        <v>10</v>
      </c>
      <c r="AE21" s="19"/>
      <c r="AF21" s="19"/>
      <c r="AG21" s="20"/>
      <c r="AH21" s="19" t="s">
        <v>10</v>
      </c>
      <c r="AI21" s="19"/>
      <c r="AJ21" s="20"/>
    </row>
    <row r="22" spans="1:36" ht="94.5" x14ac:dyDescent="0.25">
      <c r="A22" s="30"/>
      <c r="B22" s="28" t="s">
        <v>119</v>
      </c>
      <c r="C22" s="22">
        <v>0</v>
      </c>
      <c r="D22" s="15"/>
      <c r="E22" s="24"/>
      <c r="F22" s="30"/>
      <c r="G22" s="22">
        <v>2018</v>
      </c>
      <c r="H22" s="22">
        <v>2020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0</v>
      </c>
      <c r="P22" s="92">
        <v>0</v>
      </c>
      <c r="Q22" s="92">
        <v>0</v>
      </c>
      <c r="R22" s="92">
        <v>0</v>
      </c>
      <c r="S22" s="92">
        <v>0</v>
      </c>
      <c r="T22" s="92">
        <v>0</v>
      </c>
      <c r="U22" s="92">
        <v>0</v>
      </c>
      <c r="V22" s="92">
        <v>0</v>
      </c>
      <c r="W22" s="92">
        <v>0</v>
      </c>
      <c r="X22" s="92">
        <v>0</v>
      </c>
      <c r="Y22" s="20"/>
      <c r="Z22" s="19" t="s">
        <v>10</v>
      </c>
      <c r="AA22" s="20"/>
      <c r="AB22" s="19"/>
      <c r="AC22" s="19"/>
      <c r="AD22" s="20" t="s">
        <v>10</v>
      </c>
      <c r="AE22" s="19"/>
      <c r="AF22" s="19"/>
      <c r="AG22" s="20"/>
      <c r="AH22" s="19" t="s">
        <v>10</v>
      </c>
      <c r="AI22" s="19"/>
      <c r="AJ22" s="20"/>
    </row>
    <row r="23" spans="1:36" s="2" customFormat="1" x14ac:dyDescent="0.25">
      <c r="A23" s="121" t="s">
        <v>76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</row>
    <row r="24" spans="1:36" s="2" customFormat="1" ht="94.5" x14ac:dyDescent="0.25">
      <c r="A24" s="6" t="s">
        <v>47</v>
      </c>
      <c r="B24" s="7" t="s">
        <v>19</v>
      </c>
      <c r="C24" s="7"/>
      <c r="D24" s="8" t="s">
        <v>150</v>
      </c>
      <c r="E24" s="9" t="s">
        <v>151</v>
      </c>
      <c r="F24" s="132" t="s">
        <v>48</v>
      </c>
      <c r="G24" s="17">
        <v>2018</v>
      </c>
      <c r="H24" s="17">
        <v>2020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2"/>
      <c r="Z24" s="13"/>
      <c r="AA24" s="12"/>
      <c r="AB24" s="13" t="s">
        <v>10</v>
      </c>
      <c r="AC24" s="13"/>
      <c r="AD24" s="12"/>
      <c r="AE24" s="13"/>
      <c r="AF24" s="13" t="s">
        <v>10</v>
      </c>
      <c r="AG24" s="12"/>
      <c r="AH24" s="13"/>
      <c r="AI24" s="13"/>
      <c r="AJ24" s="13" t="s">
        <v>10</v>
      </c>
    </row>
    <row r="25" spans="1:36" s="2" customFormat="1" ht="101.25" customHeight="1" x14ac:dyDescent="0.25">
      <c r="A25" s="14" t="s">
        <v>113</v>
      </c>
      <c r="B25" s="15" t="s">
        <v>114</v>
      </c>
      <c r="C25" s="15"/>
      <c r="D25" s="16" t="s">
        <v>150</v>
      </c>
      <c r="E25" s="98" t="s">
        <v>151</v>
      </c>
      <c r="F25" s="133"/>
      <c r="G25" s="17">
        <v>2018</v>
      </c>
      <c r="H25" s="17">
        <v>2020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20"/>
      <c r="Z25" s="19"/>
      <c r="AA25" s="20"/>
      <c r="AB25" s="19" t="s">
        <v>10</v>
      </c>
      <c r="AC25" s="19"/>
      <c r="AD25" s="20"/>
      <c r="AE25" s="19"/>
      <c r="AF25" s="19" t="s">
        <v>10</v>
      </c>
      <c r="AG25" s="20"/>
      <c r="AH25" s="19"/>
      <c r="AI25" s="19"/>
      <c r="AJ25" s="19" t="s">
        <v>10</v>
      </c>
    </row>
    <row r="26" spans="1:36" s="2" customFormat="1" ht="99" customHeight="1" x14ac:dyDescent="0.25">
      <c r="A26" s="14"/>
      <c r="B26" s="15" t="s">
        <v>120</v>
      </c>
      <c r="C26" s="16">
        <v>0</v>
      </c>
      <c r="D26" s="16" t="s">
        <v>150</v>
      </c>
      <c r="E26" s="98" t="s">
        <v>151</v>
      </c>
      <c r="F26" s="31"/>
      <c r="G26" s="17">
        <v>2018</v>
      </c>
      <c r="H26" s="17">
        <v>2020</v>
      </c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20"/>
      <c r="Z26" s="19"/>
      <c r="AA26" s="20"/>
      <c r="AB26" s="19" t="s">
        <v>10</v>
      </c>
      <c r="AC26" s="19"/>
      <c r="AD26" s="20"/>
      <c r="AE26" s="19"/>
      <c r="AF26" s="19" t="s">
        <v>10</v>
      </c>
      <c r="AG26" s="20"/>
      <c r="AH26" s="19"/>
      <c r="AI26" s="19"/>
      <c r="AJ26" s="19" t="s">
        <v>10</v>
      </c>
    </row>
    <row r="27" spans="1:36" s="2" customFormat="1" x14ac:dyDescent="0.25">
      <c r="A27" s="14"/>
      <c r="B27" s="32" t="s">
        <v>20</v>
      </c>
      <c r="C27" s="32"/>
      <c r="D27" s="32"/>
      <c r="E27" s="33"/>
      <c r="F27" s="34"/>
      <c r="G27" s="35"/>
      <c r="H27" s="35"/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2"/>
      <c r="Z27" s="35"/>
      <c r="AA27" s="32"/>
      <c r="AB27" s="35"/>
      <c r="AC27" s="35"/>
      <c r="AD27" s="32"/>
      <c r="AE27" s="35"/>
      <c r="AF27" s="35"/>
      <c r="AG27" s="32"/>
      <c r="AH27" s="35"/>
      <c r="AI27" s="35"/>
      <c r="AJ27" s="32"/>
    </row>
    <row r="28" spans="1:36" s="2" customFormat="1" ht="18.75" x14ac:dyDescent="0.25">
      <c r="A28" s="122" t="s">
        <v>21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</row>
    <row r="29" spans="1:36" s="2" customFormat="1" x14ac:dyDescent="0.25">
      <c r="A29" s="118" t="s">
        <v>22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20"/>
    </row>
    <row r="30" spans="1:36" s="2" customFormat="1" ht="346.5" x14ac:dyDescent="0.25">
      <c r="A30" s="6" t="s">
        <v>49</v>
      </c>
      <c r="B30" s="7" t="s">
        <v>23</v>
      </c>
      <c r="C30" s="7"/>
      <c r="D30" s="8" t="s">
        <v>150</v>
      </c>
      <c r="E30" s="8" t="s">
        <v>151</v>
      </c>
      <c r="F30" s="37" t="s">
        <v>24</v>
      </c>
      <c r="G30" s="17">
        <v>2018</v>
      </c>
      <c r="H30" s="17">
        <v>2020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38" t="s">
        <v>10</v>
      </c>
      <c r="Z30" s="38" t="s">
        <v>10</v>
      </c>
      <c r="AA30" s="38" t="s">
        <v>10</v>
      </c>
      <c r="AB30" s="38" t="s">
        <v>10</v>
      </c>
      <c r="AC30" s="38" t="s">
        <v>10</v>
      </c>
      <c r="AD30" s="38" t="s">
        <v>10</v>
      </c>
      <c r="AE30" s="38" t="s">
        <v>10</v>
      </c>
      <c r="AF30" s="38" t="s">
        <v>10</v>
      </c>
      <c r="AG30" s="38" t="s">
        <v>10</v>
      </c>
      <c r="AH30" s="38" t="s">
        <v>10</v>
      </c>
      <c r="AI30" s="39" t="s">
        <v>10</v>
      </c>
      <c r="AJ30" s="39" t="s">
        <v>10</v>
      </c>
    </row>
    <row r="31" spans="1:36" s="2" customFormat="1" ht="132" customHeight="1" x14ac:dyDescent="0.25">
      <c r="A31" s="14" t="s">
        <v>50</v>
      </c>
      <c r="B31" s="15" t="s">
        <v>25</v>
      </c>
      <c r="C31" s="15"/>
      <c r="D31" s="16" t="s">
        <v>150</v>
      </c>
      <c r="E31" s="16" t="s">
        <v>151</v>
      </c>
      <c r="F31" s="40" t="s">
        <v>26</v>
      </c>
      <c r="G31" s="17">
        <v>2018</v>
      </c>
      <c r="H31" s="17">
        <v>2020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41" t="s">
        <v>10</v>
      </c>
      <c r="Z31" s="41" t="s">
        <v>10</v>
      </c>
      <c r="AA31" s="41" t="s">
        <v>10</v>
      </c>
      <c r="AB31" s="41" t="s">
        <v>10</v>
      </c>
      <c r="AC31" s="41" t="s">
        <v>10</v>
      </c>
      <c r="AD31" s="41" t="s">
        <v>10</v>
      </c>
      <c r="AE31" s="41" t="s">
        <v>10</v>
      </c>
      <c r="AF31" s="41" t="s">
        <v>10</v>
      </c>
      <c r="AG31" s="41" t="s">
        <v>10</v>
      </c>
      <c r="AH31" s="41" t="s">
        <v>10</v>
      </c>
      <c r="AI31" s="42" t="s">
        <v>10</v>
      </c>
      <c r="AJ31" s="42" t="s">
        <v>10</v>
      </c>
    </row>
    <row r="32" spans="1:36" s="2" customFormat="1" ht="67.5" customHeight="1" x14ac:dyDescent="0.25">
      <c r="A32" s="14"/>
      <c r="B32" s="15" t="s">
        <v>121</v>
      </c>
      <c r="C32" s="16">
        <v>0</v>
      </c>
      <c r="D32" s="15"/>
      <c r="E32" s="24"/>
      <c r="F32" s="24"/>
      <c r="G32" s="134" t="s">
        <v>62</v>
      </c>
      <c r="H32" s="135"/>
      <c r="I32" s="18"/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41" t="s">
        <v>10</v>
      </c>
      <c r="Z32" s="41" t="s">
        <v>10</v>
      </c>
      <c r="AA32" s="41" t="s">
        <v>10</v>
      </c>
      <c r="AB32" s="41" t="s">
        <v>10</v>
      </c>
      <c r="AC32" s="41" t="s">
        <v>10</v>
      </c>
      <c r="AD32" s="41" t="s">
        <v>10</v>
      </c>
      <c r="AE32" s="41" t="s">
        <v>10</v>
      </c>
      <c r="AF32" s="41" t="s">
        <v>10</v>
      </c>
      <c r="AG32" s="41" t="s">
        <v>10</v>
      </c>
      <c r="AH32" s="41" t="s">
        <v>10</v>
      </c>
      <c r="AI32" s="42" t="s">
        <v>10</v>
      </c>
      <c r="AJ32" s="42" t="s">
        <v>10</v>
      </c>
    </row>
    <row r="33" spans="1:36" s="2" customFormat="1" x14ac:dyDescent="0.25">
      <c r="A33" s="107" t="s">
        <v>128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9"/>
    </row>
    <row r="34" spans="1:36" s="2" customFormat="1" ht="94.5" x14ac:dyDescent="0.25">
      <c r="A34" s="6" t="s">
        <v>142</v>
      </c>
      <c r="B34" s="7" t="s">
        <v>127</v>
      </c>
      <c r="C34" s="8"/>
      <c r="D34" s="8" t="s">
        <v>150</v>
      </c>
      <c r="E34" s="8" t="s">
        <v>151</v>
      </c>
      <c r="F34" s="110" t="s">
        <v>129</v>
      </c>
      <c r="G34" s="17">
        <v>2018</v>
      </c>
      <c r="H34" s="17">
        <v>2020</v>
      </c>
      <c r="I34" s="11">
        <f>J34+O34+T34</f>
        <v>300</v>
      </c>
      <c r="J34" s="11">
        <f>J37</f>
        <v>100</v>
      </c>
      <c r="K34" s="11"/>
      <c r="L34" s="11"/>
      <c r="M34" s="11">
        <f>M37</f>
        <v>100</v>
      </c>
      <c r="N34" s="93"/>
      <c r="O34" s="93">
        <f>R34</f>
        <v>100</v>
      </c>
      <c r="P34" s="93"/>
      <c r="Q34" s="93"/>
      <c r="R34" s="93">
        <f>R37</f>
        <v>100</v>
      </c>
      <c r="S34" s="93"/>
      <c r="T34" s="93">
        <f>W34</f>
        <v>100</v>
      </c>
      <c r="U34" s="93"/>
      <c r="V34" s="93"/>
      <c r="W34" s="93">
        <f>W37</f>
        <v>100</v>
      </c>
      <c r="X34" s="93"/>
      <c r="Y34" s="38"/>
      <c r="Z34" s="10" t="s">
        <v>10</v>
      </c>
      <c r="AA34" s="10" t="s">
        <v>10</v>
      </c>
      <c r="AB34" s="38"/>
      <c r="AC34" s="38"/>
      <c r="AD34" s="10" t="s">
        <v>10</v>
      </c>
      <c r="AE34" s="10" t="s">
        <v>10</v>
      </c>
      <c r="AF34" s="96"/>
      <c r="AG34" s="38"/>
      <c r="AH34" s="10" t="s">
        <v>10</v>
      </c>
      <c r="AI34" s="10" t="s">
        <v>10</v>
      </c>
    </row>
    <row r="35" spans="1:36" s="2" customFormat="1" ht="164.25" customHeight="1" x14ac:dyDescent="0.25">
      <c r="A35" s="14" t="s">
        <v>143</v>
      </c>
      <c r="B35" s="7" t="s">
        <v>130</v>
      </c>
      <c r="C35" s="8"/>
      <c r="D35" s="16" t="s">
        <v>150</v>
      </c>
      <c r="E35" s="16" t="s">
        <v>151</v>
      </c>
      <c r="F35" s="111"/>
      <c r="G35" s="17">
        <v>2018</v>
      </c>
      <c r="H35" s="17">
        <v>2020</v>
      </c>
      <c r="I35" s="11"/>
      <c r="J35" s="11"/>
      <c r="K35" s="11"/>
      <c r="L35" s="11"/>
      <c r="M35" s="11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38"/>
      <c r="Z35" s="17" t="s">
        <v>10</v>
      </c>
      <c r="AA35" s="17" t="s">
        <v>10</v>
      </c>
      <c r="AB35" s="38"/>
      <c r="AC35" s="38"/>
      <c r="AD35" s="17" t="s">
        <v>10</v>
      </c>
      <c r="AE35" s="17" t="s">
        <v>10</v>
      </c>
      <c r="AF35" s="38"/>
      <c r="AG35" s="38"/>
      <c r="AH35" s="17" t="s">
        <v>10</v>
      </c>
      <c r="AI35" s="17" t="s">
        <v>10</v>
      </c>
      <c r="AJ35" s="39"/>
    </row>
    <row r="36" spans="1:36" s="2" customFormat="1" ht="173.25" x14ac:dyDescent="0.25">
      <c r="A36" s="14"/>
      <c r="B36" s="15" t="s">
        <v>131</v>
      </c>
      <c r="C36" s="8"/>
      <c r="D36" s="16" t="s">
        <v>150</v>
      </c>
      <c r="E36" s="16" t="s">
        <v>151</v>
      </c>
      <c r="F36" s="111"/>
      <c r="G36" s="17">
        <v>2018</v>
      </c>
      <c r="H36" s="17">
        <v>2020</v>
      </c>
      <c r="I36" s="11"/>
      <c r="J36" s="11"/>
      <c r="K36" s="11"/>
      <c r="L36" s="11"/>
      <c r="M36" s="11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38"/>
      <c r="Z36" s="17" t="s">
        <v>10</v>
      </c>
      <c r="AA36" s="17" t="s">
        <v>10</v>
      </c>
      <c r="AB36" s="38"/>
      <c r="AC36" s="38"/>
      <c r="AD36" s="17" t="s">
        <v>10</v>
      </c>
      <c r="AE36" s="17" t="s">
        <v>10</v>
      </c>
      <c r="AF36" s="38"/>
      <c r="AG36" s="38"/>
      <c r="AH36" s="17" t="s">
        <v>10</v>
      </c>
      <c r="AI36" s="17" t="s">
        <v>10</v>
      </c>
      <c r="AJ36" s="39"/>
    </row>
    <row r="37" spans="1:36" s="2" customFormat="1" ht="102" customHeight="1" x14ac:dyDescent="0.25">
      <c r="A37" s="14" t="s">
        <v>144</v>
      </c>
      <c r="B37" s="15" t="s">
        <v>133</v>
      </c>
      <c r="C37" s="16"/>
      <c r="D37" s="16" t="s">
        <v>150</v>
      </c>
      <c r="E37" s="16" t="s">
        <v>151</v>
      </c>
      <c r="F37" s="112"/>
      <c r="G37" s="17">
        <v>2018</v>
      </c>
      <c r="H37" s="17">
        <v>2020</v>
      </c>
      <c r="I37" s="18">
        <f>J37+O37+T37</f>
        <v>300</v>
      </c>
      <c r="J37" s="18">
        <f>M37</f>
        <v>100</v>
      </c>
      <c r="K37" s="18"/>
      <c r="L37" s="18"/>
      <c r="M37" s="18">
        <v>100</v>
      </c>
      <c r="N37" s="18"/>
      <c r="O37" s="18">
        <f>R37</f>
        <v>100</v>
      </c>
      <c r="P37" s="18"/>
      <c r="Q37" s="18"/>
      <c r="R37" s="18">
        <v>100</v>
      </c>
      <c r="S37" s="18"/>
      <c r="T37" s="18">
        <f>W37</f>
        <v>100</v>
      </c>
      <c r="U37" s="18"/>
      <c r="V37" s="18"/>
      <c r="W37" s="18">
        <v>100</v>
      </c>
      <c r="X37" s="18"/>
      <c r="Y37" s="41"/>
      <c r="Z37" s="41"/>
      <c r="AA37" s="17" t="s">
        <v>10</v>
      </c>
      <c r="AB37" s="41"/>
      <c r="AC37" s="41"/>
      <c r="AD37" s="41"/>
      <c r="AE37" s="17" t="s">
        <v>10</v>
      </c>
      <c r="AF37" s="41"/>
      <c r="AG37" s="41"/>
      <c r="AH37" s="41"/>
      <c r="AI37" s="17" t="s">
        <v>10</v>
      </c>
      <c r="AJ37" s="42"/>
    </row>
    <row r="38" spans="1:36" s="2" customFormat="1" ht="94.5" x14ac:dyDescent="0.25">
      <c r="A38" s="14"/>
      <c r="B38" s="15" t="s">
        <v>132</v>
      </c>
      <c r="C38" s="16"/>
      <c r="D38" s="16" t="s">
        <v>150</v>
      </c>
      <c r="E38" s="16" t="s">
        <v>151</v>
      </c>
      <c r="F38" s="113"/>
      <c r="G38" s="17">
        <v>2018</v>
      </c>
      <c r="H38" s="17">
        <v>2020</v>
      </c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41"/>
      <c r="Z38" s="41"/>
      <c r="AA38" s="17" t="s">
        <v>10</v>
      </c>
      <c r="AB38" s="41"/>
      <c r="AC38" s="41"/>
      <c r="AD38" s="41"/>
      <c r="AE38" s="17" t="s">
        <v>10</v>
      </c>
      <c r="AF38" s="41"/>
      <c r="AG38" s="41"/>
      <c r="AH38" s="41"/>
      <c r="AI38" s="17" t="s">
        <v>10</v>
      </c>
      <c r="AJ38" s="42"/>
    </row>
    <row r="39" spans="1:36" s="2" customFormat="1" ht="104.25" customHeight="1" x14ac:dyDescent="0.25">
      <c r="A39" s="14" t="s">
        <v>145</v>
      </c>
      <c r="B39" s="15" t="s">
        <v>140</v>
      </c>
      <c r="C39" s="16"/>
      <c r="D39" s="16" t="s">
        <v>150</v>
      </c>
      <c r="E39" s="16" t="s">
        <v>151</v>
      </c>
      <c r="F39" s="94"/>
      <c r="G39" s="17">
        <v>2018</v>
      </c>
      <c r="H39" s="17">
        <v>2018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41"/>
      <c r="Z39" s="41" t="s">
        <v>10</v>
      </c>
      <c r="AA39" s="17"/>
      <c r="AB39" s="41"/>
      <c r="AC39" s="41"/>
      <c r="AD39" s="41"/>
      <c r="AE39" s="17"/>
      <c r="AF39" s="41"/>
      <c r="AG39" s="41"/>
      <c r="AH39" s="41"/>
      <c r="AI39" s="17"/>
      <c r="AJ39" s="42"/>
    </row>
    <row r="40" spans="1:36" s="2" customFormat="1" ht="102" customHeight="1" x14ac:dyDescent="0.25">
      <c r="A40" s="14"/>
      <c r="B40" s="15" t="s">
        <v>134</v>
      </c>
      <c r="C40" s="16"/>
      <c r="D40" s="16" t="s">
        <v>150</v>
      </c>
      <c r="E40" s="16" t="s">
        <v>151</v>
      </c>
      <c r="F40" s="94"/>
      <c r="G40" s="17">
        <v>2018</v>
      </c>
      <c r="H40" s="17">
        <v>2018</v>
      </c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41"/>
      <c r="Z40" s="41" t="s">
        <v>10</v>
      </c>
      <c r="AA40" s="17"/>
      <c r="AB40" s="41"/>
      <c r="AC40" s="41"/>
      <c r="AD40" s="41"/>
      <c r="AE40" s="17"/>
      <c r="AF40" s="41"/>
      <c r="AG40" s="41"/>
      <c r="AH40" s="41"/>
      <c r="AI40" s="17"/>
      <c r="AJ40" s="42"/>
    </row>
    <row r="41" spans="1:36" s="2" customFormat="1" ht="21.75" customHeight="1" x14ac:dyDescent="0.25">
      <c r="A41" s="35"/>
      <c r="B41" s="32" t="s">
        <v>27</v>
      </c>
      <c r="C41" s="32"/>
      <c r="D41" s="32"/>
      <c r="E41" s="33"/>
      <c r="F41" s="34"/>
      <c r="G41" s="35"/>
      <c r="H41" s="35"/>
      <c r="I41" s="36">
        <f>J41+O41+T41</f>
        <v>300</v>
      </c>
      <c r="J41" s="36">
        <f>M41</f>
        <v>100</v>
      </c>
      <c r="K41" s="36">
        <v>0</v>
      </c>
      <c r="L41" s="36">
        <v>0</v>
      </c>
      <c r="M41" s="36">
        <f>M34</f>
        <v>100</v>
      </c>
      <c r="N41" s="36">
        <v>0</v>
      </c>
      <c r="O41" s="36">
        <f>R41</f>
        <v>100</v>
      </c>
      <c r="P41" s="36">
        <v>0</v>
      </c>
      <c r="Q41" s="36">
        <v>0</v>
      </c>
      <c r="R41" s="36">
        <f>R34</f>
        <v>100</v>
      </c>
      <c r="S41" s="36">
        <v>0</v>
      </c>
      <c r="T41" s="36">
        <f>W41</f>
        <v>100</v>
      </c>
      <c r="U41" s="36">
        <v>0</v>
      </c>
      <c r="V41" s="36">
        <v>0</v>
      </c>
      <c r="W41" s="36">
        <f>W34</f>
        <v>100</v>
      </c>
      <c r="X41" s="36">
        <v>0</v>
      </c>
      <c r="Y41" s="32"/>
      <c r="Z41" s="35"/>
      <c r="AA41" s="32"/>
      <c r="AB41" s="35"/>
      <c r="AC41" s="35"/>
      <c r="AD41" s="32"/>
      <c r="AE41" s="35"/>
      <c r="AF41" s="35"/>
      <c r="AG41" s="32"/>
      <c r="AH41" s="35"/>
      <c r="AI41" s="35"/>
      <c r="AJ41" s="32"/>
    </row>
    <row r="42" spans="1:36" s="2" customFormat="1" ht="30.75" customHeight="1" x14ac:dyDescent="0.25">
      <c r="A42" s="124" t="s">
        <v>75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</row>
    <row r="43" spans="1:36" s="2" customFormat="1" ht="27" customHeight="1" x14ac:dyDescent="0.25">
      <c r="A43" s="126" t="s">
        <v>77</v>
      </c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8"/>
    </row>
    <row r="44" spans="1:36" s="49" customFormat="1" ht="204.75" x14ac:dyDescent="0.25">
      <c r="A44" s="43" t="s">
        <v>53</v>
      </c>
      <c r="B44" s="44" t="s">
        <v>51</v>
      </c>
      <c r="C44" s="45"/>
      <c r="D44" s="8" t="s">
        <v>150</v>
      </c>
      <c r="E44" s="59" t="s">
        <v>86</v>
      </c>
      <c r="F44" s="45" t="s">
        <v>28</v>
      </c>
      <c r="G44" s="10">
        <v>2018</v>
      </c>
      <c r="H44" s="10">
        <v>2020</v>
      </c>
      <c r="I44" s="46">
        <f>J44+O44+T44</f>
        <v>540</v>
      </c>
      <c r="J44" s="47">
        <f>K44+L44+M44+N44</f>
        <v>180</v>
      </c>
      <c r="K44" s="47">
        <f>K45+K47+K49</f>
        <v>0</v>
      </c>
      <c r="L44" s="47">
        <f>L45+L47+L49</f>
        <v>0</v>
      </c>
      <c r="M44" s="47">
        <f>M45+M47+M49</f>
        <v>180</v>
      </c>
      <c r="N44" s="47">
        <f>N45+N47+N49</f>
        <v>0</v>
      </c>
      <c r="O44" s="46">
        <f>P44+Q44+R44+S44</f>
        <v>180</v>
      </c>
      <c r="P44" s="47">
        <f>P45+P47+P49</f>
        <v>0</v>
      </c>
      <c r="Q44" s="47">
        <f>Q45+Q47+Q49</f>
        <v>0</v>
      </c>
      <c r="R44" s="47">
        <f>R45+R47+R49</f>
        <v>180</v>
      </c>
      <c r="S44" s="47">
        <f>S45+S47+S49</f>
        <v>0</v>
      </c>
      <c r="T44" s="46">
        <f>U44+V44+W44+X44</f>
        <v>180</v>
      </c>
      <c r="U44" s="47">
        <f>U45+U47+U49</f>
        <v>0</v>
      </c>
      <c r="V44" s="47">
        <f>V45+V47+V49</f>
        <v>0</v>
      </c>
      <c r="W44" s="47">
        <f>W45+W47+W49</f>
        <v>180</v>
      </c>
      <c r="X44" s="47">
        <f>X45+X47+X49</f>
        <v>0</v>
      </c>
      <c r="Y44" s="48" t="s">
        <v>10</v>
      </c>
      <c r="Z44" s="48" t="s">
        <v>10</v>
      </c>
      <c r="AA44" s="48" t="s">
        <v>10</v>
      </c>
      <c r="AB44" s="48" t="s">
        <v>10</v>
      </c>
      <c r="AC44" s="48" t="s">
        <v>10</v>
      </c>
      <c r="AD44" s="48" t="s">
        <v>10</v>
      </c>
      <c r="AE44" s="48" t="s">
        <v>10</v>
      </c>
      <c r="AF44" s="48" t="s">
        <v>10</v>
      </c>
      <c r="AG44" s="48" t="s">
        <v>10</v>
      </c>
      <c r="AH44" s="48" t="s">
        <v>10</v>
      </c>
      <c r="AI44" s="48" t="s">
        <v>10</v>
      </c>
      <c r="AJ44" s="48" t="s">
        <v>10</v>
      </c>
    </row>
    <row r="45" spans="1:36" s="2" customFormat="1" ht="110.25" x14ac:dyDescent="0.25">
      <c r="A45" s="50" t="s">
        <v>54</v>
      </c>
      <c r="B45" s="51" t="s">
        <v>83</v>
      </c>
      <c r="C45" s="52"/>
      <c r="D45" s="16" t="s">
        <v>150</v>
      </c>
      <c r="E45" s="63" t="s">
        <v>86</v>
      </c>
      <c r="F45" s="42" t="s">
        <v>52</v>
      </c>
      <c r="G45" s="42">
        <v>2018</v>
      </c>
      <c r="H45" s="41">
        <v>2020</v>
      </c>
      <c r="I45" s="54">
        <f t="shared" ref="I45:I53" si="0">J45+O45+T45</f>
        <v>210</v>
      </c>
      <c r="J45" s="55">
        <f t="shared" ref="J45:J53" si="1">K45+L45+M45+N45</f>
        <v>70</v>
      </c>
      <c r="K45" s="55">
        <v>0</v>
      </c>
      <c r="L45" s="55">
        <v>0</v>
      </c>
      <c r="M45" s="55">
        <v>70</v>
      </c>
      <c r="N45" s="55">
        <v>0</v>
      </c>
      <c r="O45" s="54">
        <f t="shared" ref="O45:O53" si="2">P45+Q45+R45+S45</f>
        <v>70</v>
      </c>
      <c r="P45" s="54">
        <v>0</v>
      </c>
      <c r="Q45" s="54">
        <v>0</v>
      </c>
      <c r="R45" s="54">
        <v>70</v>
      </c>
      <c r="S45" s="54">
        <v>0</v>
      </c>
      <c r="T45" s="54">
        <f t="shared" ref="T45:T53" si="3">U45+V45+W45+X45</f>
        <v>70</v>
      </c>
      <c r="U45" s="54">
        <v>0</v>
      </c>
      <c r="V45" s="54">
        <v>0</v>
      </c>
      <c r="W45" s="54">
        <v>70</v>
      </c>
      <c r="X45" s="54">
        <v>0</v>
      </c>
      <c r="Y45" s="41"/>
      <c r="Z45" s="41" t="s">
        <v>10</v>
      </c>
      <c r="AA45" s="41"/>
      <c r="AB45" s="41"/>
      <c r="AC45" s="41"/>
      <c r="AD45" s="41" t="s">
        <v>10</v>
      </c>
      <c r="AE45" s="41"/>
      <c r="AF45" s="41"/>
      <c r="AG45" s="41"/>
      <c r="AH45" s="42" t="s">
        <v>10</v>
      </c>
      <c r="AI45" s="42"/>
      <c r="AJ45" s="52"/>
    </row>
    <row r="46" spans="1:36" s="2" customFormat="1" ht="63" x14ac:dyDescent="0.25">
      <c r="A46" s="50"/>
      <c r="B46" s="51" t="s">
        <v>135</v>
      </c>
      <c r="C46" s="52"/>
      <c r="D46" s="16"/>
      <c r="E46" s="53"/>
      <c r="F46" s="52"/>
      <c r="G46" s="42">
        <v>2018</v>
      </c>
      <c r="H46" s="41">
        <v>2020</v>
      </c>
      <c r="I46" s="54"/>
      <c r="J46" s="55"/>
      <c r="K46" s="55"/>
      <c r="L46" s="55"/>
      <c r="M46" s="55"/>
      <c r="N46" s="55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41"/>
      <c r="Z46" s="41" t="s">
        <v>10</v>
      </c>
      <c r="AA46" s="41"/>
      <c r="AB46" s="41"/>
      <c r="AC46" s="41"/>
      <c r="AD46" s="41" t="s">
        <v>10</v>
      </c>
      <c r="AE46" s="41"/>
      <c r="AF46" s="41"/>
      <c r="AG46" s="41"/>
      <c r="AH46" s="42" t="s">
        <v>10</v>
      </c>
      <c r="AI46" s="42"/>
      <c r="AJ46" s="52"/>
    </row>
    <row r="47" spans="1:36" s="2" customFormat="1" ht="110.25" x14ac:dyDescent="0.25">
      <c r="A47" s="50" t="s">
        <v>68</v>
      </c>
      <c r="B47" s="51" t="s">
        <v>84</v>
      </c>
      <c r="C47" s="52"/>
      <c r="D47" s="16" t="s">
        <v>150</v>
      </c>
      <c r="E47" s="63" t="s">
        <v>86</v>
      </c>
      <c r="F47" s="42" t="s">
        <v>52</v>
      </c>
      <c r="G47" s="42">
        <v>2018</v>
      </c>
      <c r="H47" s="17">
        <v>2020</v>
      </c>
      <c r="I47" s="54">
        <f t="shared" si="0"/>
        <v>270</v>
      </c>
      <c r="J47" s="55">
        <f t="shared" si="1"/>
        <v>90</v>
      </c>
      <c r="K47" s="55">
        <v>0</v>
      </c>
      <c r="L47" s="55">
        <v>0</v>
      </c>
      <c r="M47" s="55">
        <v>90</v>
      </c>
      <c r="N47" s="55">
        <v>0</v>
      </c>
      <c r="O47" s="54">
        <f t="shared" si="2"/>
        <v>90</v>
      </c>
      <c r="P47" s="54">
        <v>0</v>
      </c>
      <c r="Q47" s="54">
        <v>0</v>
      </c>
      <c r="R47" s="54">
        <v>90</v>
      </c>
      <c r="S47" s="54">
        <v>0</v>
      </c>
      <c r="T47" s="54">
        <f t="shared" si="3"/>
        <v>90</v>
      </c>
      <c r="U47" s="54">
        <v>0</v>
      </c>
      <c r="V47" s="54">
        <v>0</v>
      </c>
      <c r="W47" s="54">
        <v>90</v>
      </c>
      <c r="X47" s="54">
        <v>0</v>
      </c>
      <c r="Y47" s="41"/>
      <c r="Z47" s="41"/>
      <c r="AA47" s="41"/>
      <c r="AB47" s="41" t="s">
        <v>10</v>
      </c>
      <c r="AC47" s="41"/>
      <c r="AD47" s="41"/>
      <c r="AE47" s="41"/>
      <c r="AF47" s="41" t="s">
        <v>10</v>
      </c>
      <c r="AG47" s="41"/>
      <c r="AH47" s="41"/>
      <c r="AI47" s="42"/>
      <c r="AJ47" s="16" t="s">
        <v>10</v>
      </c>
    </row>
    <row r="48" spans="1:36" s="2" customFormat="1" ht="78.75" x14ac:dyDescent="0.25">
      <c r="A48" s="50"/>
      <c r="B48" s="51" t="s">
        <v>136</v>
      </c>
      <c r="C48" s="52"/>
      <c r="D48" s="16"/>
      <c r="E48" s="63"/>
      <c r="F48" s="52"/>
      <c r="G48" s="42">
        <v>2018</v>
      </c>
      <c r="H48" s="17">
        <v>2020</v>
      </c>
      <c r="I48" s="54"/>
      <c r="J48" s="55"/>
      <c r="K48" s="55"/>
      <c r="L48" s="55"/>
      <c r="M48" s="55"/>
      <c r="N48" s="55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41"/>
      <c r="Z48" s="41"/>
      <c r="AA48" s="41"/>
      <c r="AB48" s="41" t="s">
        <v>10</v>
      </c>
      <c r="AC48" s="41"/>
      <c r="AD48" s="41"/>
      <c r="AE48" s="41"/>
      <c r="AF48" s="41" t="s">
        <v>10</v>
      </c>
      <c r="AG48" s="41"/>
      <c r="AH48" s="41"/>
      <c r="AI48" s="42"/>
      <c r="AJ48" s="16" t="s">
        <v>10</v>
      </c>
    </row>
    <row r="49" spans="1:36" s="2" customFormat="1" ht="126" x14ac:dyDescent="0.25">
      <c r="A49" s="50" t="s">
        <v>92</v>
      </c>
      <c r="B49" s="51" t="s">
        <v>85</v>
      </c>
      <c r="C49" s="52"/>
      <c r="D49" s="16" t="s">
        <v>150</v>
      </c>
      <c r="E49" s="63" t="s">
        <v>86</v>
      </c>
      <c r="F49" s="52" t="s">
        <v>29</v>
      </c>
      <c r="G49" s="42">
        <v>2018</v>
      </c>
      <c r="H49" s="17">
        <v>2020</v>
      </c>
      <c r="I49" s="54">
        <f t="shared" si="0"/>
        <v>60</v>
      </c>
      <c r="J49" s="55">
        <f t="shared" si="1"/>
        <v>20</v>
      </c>
      <c r="K49" s="55">
        <v>0</v>
      </c>
      <c r="L49" s="55">
        <v>0</v>
      </c>
      <c r="M49" s="55">
        <v>20</v>
      </c>
      <c r="N49" s="55">
        <v>0</v>
      </c>
      <c r="O49" s="54">
        <f t="shared" si="2"/>
        <v>20</v>
      </c>
      <c r="P49" s="54">
        <v>0</v>
      </c>
      <c r="Q49" s="54">
        <v>0</v>
      </c>
      <c r="R49" s="54">
        <v>20</v>
      </c>
      <c r="S49" s="54">
        <v>0</v>
      </c>
      <c r="T49" s="54">
        <f t="shared" si="3"/>
        <v>20</v>
      </c>
      <c r="U49" s="54">
        <v>0</v>
      </c>
      <c r="V49" s="54">
        <v>0</v>
      </c>
      <c r="W49" s="54">
        <v>20</v>
      </c>
      <c r="X49" s="54">
        <v>0</v>
      </c>
      <c r="Y49" s="41"/>
      <c r="Z49" s="41" t="s">
        <v>10</v>
      </c>
      <c r="AA49" s="41"/>
      <c r="AB49" s="41"/>
      <c r="AC49" s="41"/>
      <c r="AD49" s="17" t="s">
        <v>10</v>
      </c>
      <c r="AE49" s="41"/>
      <c r="AF49" s="41"/>
      <c r="AG49" s="41"/>
      <c r="AH49" s="17" t="s">
        <v>10</v>
      </c>
      <c r="AI49" s="42"/>
      <c r="AJ49" s="52"/>
    </row>
    <row r="50" spans="1:36" s="2" customFormat="1" ht="78.75" x14ac:dyDescent="0.25">
      <c r="A50" s="50"/>
      <c r="B50" s="51" t="s">
        <v>137</v>
      </c>
      <c r="C50" s="42">
        <v>0</v>
      </c>
      <c r="D50" s="15"/>
      <c r="E50" s="24"/>
      <c r="F50" s="52"/>
      <c r="G50" s="42">
        <v>2018</v>
      </c>
      <c r="H50" s="17">
        <v>2020</v>
      </c>
      <c r="I50" s="56"/>
      <c r="J50" s="57"/>
      <c r="K50" s="57"/>
      <c r="L50" s="57"/>
      <c r="M50" s="57"/>
      <c r="N50" s="57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41"/>
      <c r="Z50" s="41" t="s">
        <v>10</v>
      </c>
      <c r="AA50" s="41"/>
      <c r="AB50" s="41"/>
      <c r="AC50" s="41"/>
      <c r="AD50" s="41" t="s">
        <v>10</v>
      </c>
      <c r="AE50" s="41"/>
      <c r="AF50" s="41"/>
      <c r="AG50" s="41"/>
      <c r="AH50" s="41" t="s">
        <v>10</v>
      </c>
      <c r="AI50" s="42"/>
      <c r="AJ50" s="42"/>
    </row>
    <row r="51" spans="1:36" s="49" customFormat="1" ht="126" x14ac:dyDescent="0.25">
      <c r="A51" s="43" t="s">
        <v>56</v>
      </c>
      <c r="B51" s="69" t="s">
        <v>99</v>
      </c>
      <c r="C51" s="45"/>
      <c r="D51" s="8" t="s">
        <v>150</v>
      </c>
      <c r="E51" s="59" t="s">
        <v>86</v>
      </c>
      <c r="F51" s="58" t="s">
        <v>65</v>
      </c>
      <c r="G51" s="10">
        <v>2018</v>
      </c>
      <c r="H51" s="10">
        <v>2020</v>
      </c>
      <c r="I51" s="46">
        <f t="shared" si="0"/>
        <v>357.9</v>
      </c>
      <c r="J51" s="47">
        <f t="shared" si="1"/>
        <v>119.3</v>
      </c>
      <c r="K51" s="47">
        <f t="shared" ref="K51:V51" si="4">K52+K53</f>
        <v>0</v>
      </c>
      <c r="L51" s="47">
        <f t="shared" si="4"/>
        <v>0</v>
      </c>
      <c r="M51" s="47">
        <f t="shared" si="4"/>
        <v>119.3</v>
      </c>
      <c r="N51" s="47">
        <f t="shared" si="4"/>
        <v>0</v>
      </c>
      <c r="O51" s="46">
        <f t="shared" si="4"/>
        <v>119.3</v>
      </c>
      <c r="P51" s="46">
        <f t="shared" si="4"/>
        <v>0</v>
      </c>
      <c r="Q51" s="46">
        <f t="shared" si="4"/>
        <v>0</v>
      </c>
      <c r="R51" s="46">
        <f t="shared" si="4"/>
        <v>119.3</v>
      </c>
      <c r="S51" s="46">
        <f t="shared" si="4"/>
        <v>0</v>
      </c>
      <c r="T51" s="46">
        <f t="shared" si="4"/>
        <v>119.3</v>
      </c>
      <c r="U51" s="46">
        <f t="shared" si="4"/>
        <v>0</v>
      </c>
      <c r="V51" s="46">
        <f t="shared" si="4"/>
        <v>0</v>
      </c>
      <c r="W51" s="46">
        <f>W52+W53</f>
        <v>119.3</v>
      </c>
      <c r="X51" s="46">
        <f t="shared" ref="X51" si="5">X52+X53</f>
        <v>0</v>
      </c>
      <c r="Y51" s="48" t="s">
        <v>10</v>
      </c>
      <c r="Z51" s="48" t="s">
        <v>10</v>
      </c>
      <c r="AA51" s="48" t="s">
        <v>10</v>
      </c>
      <c r="AB51" s="48" t="s">
        <v>10</v>
      </c>
      <c r="AC51" s="48" t="s">
        <v>10</v>
      </c>
      <c r="AD51" s="48" t="s">
        <v>10</v>
      </c>
      <c r="AE51" s="48" t="s">
        <v>10</v>
      </c>
      <c r="AF51" s="48" t="s">
        <v>10</v>
      </c>
      <c r="AG51" s="48" t="s">
        <v>10</v>
      </c>
      <c r="AH51" s="48" t="s">
        <v>10</v>
      </c>
      <c r="AI51" s="59" t="s">
        <v>10</v>
      </c>
      <c r="AJ51" s="59" t="s">
        <v>10</v>
      </c>
    </row>
    <row r="52" spans="1:36" s="49" customFormat="1" ht="171.75" customHeight="1" x14ac:dyDescent="0.25">
      <c r="A52" s="64" t="s">
        <v>126</v>
      </c>
      <c r="B52" s="99" t="s">
        <v>125</v>
      </c>
      <c r="C52" s="76"/>
      <c r="D52" s="16" t="s">
        <v>150</v>
      </c>
      <c r="E52" s="63" t="s">
        <v>86</v>
      </c>
      <c r="F52" s="60" t="s">
        <v>65</v>
      </c>
      <c r="G52" s="62">
        <v>2018</v>
      </c>
      <c r="H52" s="62">
        <v>2020</v>
      </c>
      <c r="I52" s="66">
        <v>357.9</v>
      </c>
      <c r="J52" s="67">
        <v>119.3</v>
      </c>
      <c r="K52" s="67">
        <v>0</v>
      </c>
      <c r="L52" s="67">
        <v>0</v>
      </c>
      <c r="M52" s="67">
        <v>119.3</v>
      </c>
      <c r="N52" s="67">
        <v>0</v>
      </c>
      <c r="O52" s="66">
        <v>119.3</v>
      </c>
      <c r="P52" s="66">
        <v>0</v>
      </c>
      <c r="Q52" s="66">
        <v>0</v>
      </c>
      <c r="R52" s="66">
        <v>119.3</v>
      </c>
      <c r="S52" s="66">
        <v>0</v>
      </c>
      <c r="T52" s="54">
        <f t="shared" si="3"/>
        <v>119.3</v>
      </c>
      <c r="U52" s="66">
        <v>0</v>
      </c>
      <c r="V52" s="66">
        <v>0</v>
      </c>
      <c r="W52" s="66">
        <v>119.3</v>
      </c>
      <c r="X52" s="66">
        <v>0</v>
      </c>
      <c r="Y52" s="48" t="s">
        <v>10</v>
      </c>
      <c r="Z52" s="48" t="s">
        <v>10</v>
      </c>
      <c r="AA52" s="48" t="s">
        <v>10</v>
      </c>
      <c r="AB52" s="48" t="s">
        <v>10</v>
      </c>
      <c r="AC52" s="48" t="s">
        <v>10</v>
      </c>
      <c r="AD52" s="48" t="s">
        <v>10</v>
      </c>
      <c r="AE52" s="48" t="s">
        <v>10</v>
      </c>
      <c r="AF52" s="48" t="s">
        <v>10</v>
      </c>
      <c r="AG52" s="48" t="s">
        <v>10</v>
      </c>
      <c r="AH52" s="48" t="s">
        <v>10</v>
      </c>
      <c r="AI52" s="59" t="s">
        <v>10</v>
      </c>
      <c r="AJ52" s="59" t="s">
        <v>10</v>
      </c>
    </row>
    <row r="53" spans="1:36" s="2" customFormat="1" ht="120.75" customHeight="1" x14ac:dyDescent="0.25">
      <c r="A53" s="50" t="s">
        <v>58</v>
      </c>
      <c r="B53" s="72" t="s">
        <v>153</v>
      </c>
      <c r="C53" s="52"/>
      <c r="D53" s="16" t="s">
        <v>150</v>
      </c>
      <c r="E53" s="63" t="s">
        <v>86</v>
      </c>
      <c r="F53" s="60" t="s">
        <v>65</v>
      </c>
      <c r="G53" s="17">
        <v>2018</v>
      </c>
      <c r="H53" s="17">
        <v>2020</v>
      </c>
      <c r="I53" s="54">
        <f t="shared" si="0"/>
        <v>0</v>
      </c>
      <c r="J53" s="61">
        <f t="shared" si="1"/>
        <v>0</v>
      </c>
      <c r="K53" s="61">
        <v>0</v>
      </c>
      <c r="L53" s="61">
        <v>0</v>
      </c>
      <c r="M53" s="61">
        <v>0</v>
      </c>
      <c r="N53" s="61">
        <v>0</v>
      </c>
      <c r="O53" s="54">
        <f t="shared" si="2"/>
        <v>0</v>
      </c>
      <c r="P53" s="54">
        <v>0</v>
      </c>
      <c r="Q53" s="54">
        <v>0</v>
      </c>
      <c r="R53" s="54">
        <v>0</v>
      </c>
      <c r="S53" s="54">
        <v>0</v>
      </c>
      <c r="T53" s="54">
        <f t="shared" si="3"/>
        <v>0</v>
      </c>
      <c r="U53" s="54">
        <v>0</v>
      </c>
      <c r="V53" s="54">
        <v>0</v>
      </c>
      <c r="W53" s="54">
        <v>0</v>
      </c>
      <c r="X53" s="54">
        <v>0</v>
      </c>
      <c r="Y53" s="62" t="s">
        <v>10</v>
      </c>
      <c r="Z53" s="62" t="s">
        <v>10</v>
      </c>
      <c r="AA53" s="62" t="s">
        <v>10</v>
      </c>
      <c r="AB53" s="62" t="s">
        <v>10</v>
      </c>
      <c r="AC53" s="62" t="s">
        <v>10</v>
      </c>
      <c r="AD53" s="62" t="s">
        <v>10</v>
      </c>
      <c r="AE53" s="62" t="s">
        <v>10</v>
      </c>
      <c r="AF53" s="62" t="s">
        <v>10</v>
      </c>
      <c r="AG53" s="62" t="s">
        <v>10</v>
      </c>
      <c r="AH53" s="62" t="s">
        <v>10</v>
      </c>
      <c r="AI53" s="63" t="s">
        <v>10</v>
      </c>
      <c r="AJ53" s="63" t="s">
        <v>10</v>
      </c>
    </row>
    <row r="54" spans="1:36" s="2" customFormat="1" ht="114.75" customHeight="1" x14ac:dyDescent="0.25">
      <c r="A54" s="64"/>
      <c r="B54" s="65" t="s">
        <v>154</v>
      </c>
      <c r="C54" s="63">
        <v>0</v>
      </c>
      <c r="D54" s="16" t="s">
        <v>150</v>
      </c>
      <c r="E54" s="63" t="s">
        <v>86</v>
      </c>
      <c r="F54" s="60" t="s">
        <v>65</v>
      </c>
      <c r="G54" s="17">
        <v>2018</v>
      </c>
      <c r="H54" s="17">
        <v>2020</v>
      </c>
      <c r="I54" s="66">
        <v>0</v>
      </c>
      <c r="J54" s="67">
        <v>0</v>
      </c>
      <c r="K54" s="67">
        <v>0</v>
      </c>
      <c r="L54" s="67">
        <v>0</v>
      </c>
      <c r="M54" s="67">
        <v>0</v>
      </c>
      <c r="N54" s="67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2" t="s">
        <v>10</v>
      </c>
      <c r="Z54" s="62" t="s">
        <v>10</v>
      </c>
      <c r="AA54" s="62" t="s">
        <v>10</v>
      </c>
      <c r="AB54" s="62" t="s">
        <v>10</v>
      </c>
      <c r="AC54" s="62" t="s">
        <v>10</v>
      </c>
      <c r="AD54" s="62" t="s">
        <v>10</v>
      </c>
      <c r="AE54" s="62" t="s">
        <v>10</v>
      </c>
      <c r="AF54" s="62" t="s">
        <v>10</v>
      </c>
      <c r="AG54" s="62" t="s">
        <v>10</v>
      </c>
      <c r="AH54" s="62" t="s">
        <v>10</v>
      </c>
      <c r="AI54" s="63" t="s">
        <v>10</v>
      </c>
      <c r="AJ54" s="63" t="s">
        <v>10</v>
      </c>
    </row>
    <row r="55" spans="1:36" s="2" customFormat="1" ht="24" customHeight="1" x14ac:dyDescent="0.25">
      <c r="A55" s="129" t="s">
        <v>30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1"/>
    </row>
    <row r="56" spans="1:36" s="49" customFormat="1" ht="220.5" x14ac:dyDescent="0.25">
      <c r="A56" s="68" t="s">
        <v>93</v>
      </c>
      <c r="B56" s="69" t="s">
        <v>55</v>
      </c>
      <c r="C56" s="45"/>
      <c r="D56" s="8" t="s">
        <v>150</v>
      </c>
      <c r="E56" s="59" t="s">
        <v>86</v>
      </c>
      <c r="F56" s="45" t="s">
        <v>40</v>
      </c>
      <c r="G56" s="10">
        <v>2018</v>
      </c>
      <c r="H56" s="10">
        <v>2020</v>
      </c>
      <c r="I56" s="70">
        <f>J56+O56+T56</f>
        <v>1410</v>
      </c>
      <c r="J56" s="70">
        <f>K56+L56+M56+N56</f>
        <v>470</v>
      </c>
      <c r="K56" s="70">
        <f>K57+K58+K59+K61+K62+K67+K68</f>
        <v>0</v>
      </c>
      <c r="L56" s="70">
        <f t="shared" ref="L56:N56" si="6">L57+L58+L59+L61+L62+L67+L68</f>
        <v>0</v>
      </c>
      <c r="M56" s="70">
        <f t="shared" si="6"/>
        <v>470</v>
      </c>
      <c r="N56" s="70">
        <f t="shared" si="6"/>
        <v>0</v>
      </c>
      <c r="O56" s="70">
        <f>P56+Q56+R56+S56</f>
        <v>470</v>
      </c>
      <c r="P56" s="70">
        <f>P57+P58+P59+P61+P62+P67+P68</f>
        <v>0</v>
      </c>
      <c r="Q56" s="70">
        <f t="shared" ref="Q56" si="7">Q57+Q58+Q59+Q61+Q62+Q67+Q68</f>
        <v>0</v>
      </c>
      <c r="R56" s="70">
        <f t="shared" ref="R56" si="8">R57+R58+R59+R61+R62+R67+R68</f>
        <v>470</v>
      </c>
      <c r="S56" s="70">
        <f t="shared" ref="S56" si="9">S57+S58+S59+S61+S62+S67+S68</f>
        <v>0</v>
      </c>
      <c r="T56" s="70">
        <f>U56+V56+W56+X56</f>
        <v>470</v>
      </c>
      <c r="U56" s="70">
        <f>U57+U58+U59+U61+U62+U67+U68</f>
        <v>0</v>
      </c>
      <c r="V56" s="70">
        <f t="shared" ref="V56" si="10">V57+V58+V59+V61+V62+V67+V68</f>
        <v>0</v>
      </c>
      <c r="W56" s="70">
        <f t="shared" ref="W56" si="11">W57+W58+W59+W61+W62+W67+W68</f>
        <v>470</v>
      </c>
      <c r="X56" s="70">
        <f t="shared" ref="X56" si="12">X57+X58+X59+X61+X62+X67+X68</f>
        <v>0</v>
      </c>
      <c r="Y56" s="59" t="s">
        <v>10</v>
      </c>
      <c r="Z56" s="59" t="s">
        <v>10</v>
      </c>
      <c r="AA56" s="59" t="s">
        <v>10</v>
      </c>
      <c r="AB56" s="59" t="s">
        <v>10</v>
      </c>
      <c r="AC56" s="59" t="s">
        <v>10</v>
      </c>
      <c r="AD56" s="59" t="s">
        <v>10</v>
      </c>
      <c r="AE56" s="59" t="s">
        <v>10</v>
      </c>
      <c r="AF56" s="59" t="s">
        <v>10</v>
      </c>
      <c r="AG56" s="59" t="s">
        <v>10</v>
      </c>
      <c r="AH56" s="59" t="s">
        <v>10</v>
      </c>
      <c r="AI56" s="59" t="s">
        <v>10</v>
      </c>
      <c r="AJ56" s="59" t="s">
        <v>10</v>
      </c>
    </row>
    <row r="57" spans="1:36" s="2" customFormat="1" ht="141.75" x14ac:dyDescent="0.25">
      <c r="A57" s="71" t="s">
        <v>96</v>
      </c>
      <c r="B57" s="51" t="s">
        <v>57</v>
      </c>
      <c r="C57" s="52"/>
      <c r="D57" s="16" t="s">
        <v>150</v>
      </c>
      <c r="E57" s="63" t="s">
        <v>86</v>
      </c>
      <c r="F57" s="52" t="s">
        <v>88</v>
      </c>
      <c r="G57" s="17">
        <v>2018</v>
      </c>
      <c r="H57" s="17">
        <v>2020</v>
      </c>
      <c r="I57" s="54">
        <f t="shared" ref="I57:I72" si="13">J57+O57+T57</f>
        <v>660</v>
      </c>
      <c r="J57" s="54">
        <f>K57+L57+M57</f>
        <v>260</v>
      </c>
      <c r="K57" s="54">
        <v>0</v>
      </c>
      <c r="L57" s="54">
        <v>0</v>
      </c>
      <c r="M57" s="54">
        <v>260</v>
      </c>
      <c r="N57" s="54">
        <v>0</v>
      </c>
      <c r="O57" s="54">
        <f>P57+Q57+R57</f>
        <v>200</v>
      </c>
      <c r="P57" s="54">
        <v>0</v>
      </c>
      <c r="Q57" s="54">
        <v>0</v>
      </c>
      <c r="R57" s="54">
        <v>200</v>
      </c>
      <c r="S57" s="54">
        <v>0</v>
      </c>
      <c r="T57" s="54">
        <f>U57+V57+W57</f>
        <v>200</v>
      </c>
      <c r="U57" s="54">
        <v>0</v>
      </c>
      <c r="V57" s="54">
        <v>0</v>
      </c>
      <c r="W57" s="54">
        <v>200</v>
      </c>
      <c r="X57" s="54">
        <v>0</v>
      </c>
      <c r="Y57" s="41" t="s">
        <v>10</v>
      </c>
      <c r="Z57" s="41" t="s">
        <v>10</v>
      </c>
      <c r="AA57" s="41" t="s">
        <v>10</v>
      </c>
      <c r="AB57" s="41" t="s">
        <v>10</v>
      </c>
      <c r="AC57" s="41" t="s">
        <v>10</v>
      </c>
      <c r="AD57" s="41" t="s">
        <v>10</v>
      </c>
      <c r="AE57" s="41" t="s">
        <v>10</v>
      </c>
      <c r="AF57" s="41" t="s">
        <v>10</v>
      </c>
      <c r="AG57" s="41" t="s">
        <v>10</v>
      </c>
      <c r="AH57" s="41" t="s">
        <v>10</v>
      </c>
      <c r="AI57" s="41" t="s">
        <v>10</v>
      </c>
      <c r="AJ57" s="41" t="s">
        <v>10</v>
      </c>
    </row>
    <row r="58" spans="1:36" s="2" customFormat="1" ht="126" x14ac:dyDescent="0.25">
      <c r="A58" s="71" t="s">
        <v>101</v>
      </c>
      <c r="B58" s="51" t="s">
        <v>59</v>
      </c>
      <c r="C58" s="52"/>
      <c r="D58" s="16" t="s">
        <v>150</v>
      </c>
      <c r="E58" s="63" t="s">
        <v>86</v>
      </c>
      <c r="F58" s="52" t="s">
        <v>78</v>
      </c>
      <c r="G58" s="17">
        <v>2019</v>
      </c>
      <c r="H58" s="17">
        <v>2020</v>
      </c>
      <c r="I58" s="54">
        <f t="shared" si="13"/>
        <v>100</v>
      </c>
      <c r="J58" s="54">
        <f t="shared" ref="J58:J72" si="14">K58+L58+M58</f>
        <v>0</v>
      </c>
      <c r="K58" s="54">
        <v>0</v>
      </c>
      <c r="L58" s="54">
        <v>0</v>
      </c>
      <c r="M58" s="54">
        <v>0</v>
      </c>
      <c r="N58" s="54">
        <v>0</v>
      </c>
      <c r="O58" s="54">
        <f t="shared" ref="O58:O72" si="15">P58+Q58+R58</f>
        <v>50</v>
      </c>
      <c r="P58" s="54">
        <v>0</v>
      </c>
      <c r="Q58" s="54">
        <v>0</v>
      </c>
      <c r="R58" s="54">
        <v>50</v>
      </c>
      <c r="S58" s="54">
        <v>0</v>
      </c>
      <c r="T58" s="54">
        <f t="shared" ref="T58:T72" si="16">U58+V58+W58</f>
        <v>50</v>
      </c>
      <c r="U58" s="54">
        <v>0</v>
      </c>
      <c r="V58" s="54">
        <v>0</v>
      </c>
      <c r="W58" s="54">
        <v>50</v>
      </c>
      <c r="X58" s="54">
        <v>0</v>
      </c>
      <c r="Y58" s="41"/>
      <c r="Z58" s="41"/>
      <c r="AA58" s="41"/>
      <c r="AB58" s="41"/>
      <c r="AC58" s="41" t="s">
        <v>10</v>
      </c>
      <c r="AD58" s="41" t="s">
        <v>10</v>
      </c>
      <c r="AE58" s="41" t="s">
        <v>10</v>
      </c>
      <c r="AF58" s="41" t="s">
        <v>10</v>
      </c>
      <c r="AG58" s="41" t="s">
        <v>10</v>
      </c>
      <c r="AH58" s="41" t="s">
        <v>10</v>
      </c>
      <c r="AI58" s="42" t="s">
        <v>10</v>
      </c>
      <c r="AJ58" s="42" t="s">
        <v>10</v>
      </c>
    </row>
    <row r="59" spans="1:36" s="2" customFormat="1" ht="110.25" x14ac:dyDescent="0.25">
      <c r="A59" s="71" t="s">
        <v>102</v>
      </c>
      <c r="B59" s="51" t="s">
        <v>60</v>
      </c>
      <c r="C59" s="52"/>
      <c r="D59" s="16" t="s">
        <v>150</v>
      </c>
      <c r="E59" s="53" t="s">
        <v>86</v>
      </c>
      <c r="F59" s="52" t="s">
        <v>79</v>
      </c>
      <c r="G59" s="17">
        <v>2019</v>
      </c>
      <c r="H59" s="17">
        <v>2020</v>
      </c>
      <c r="I59" s="54">
        <f t="shared" si="13"/>
        <v>100</v>
      </c>
      <c r="J59" s="54">
        <f t="shared" si="14"/>
        <v>0</v>
      </c>
      <c r="K59" s="54">
        <v>0</v>
      </c>
      <c r="L59" s="54">
        <v>0</v>
      </c>
      <c r="M59" s="54">
        <v>0</v>
      </c>
      <c r="N59" s="54">
        <v>0</v>
      </c>
      <c r="O59" s="54">
        <f t="shared" si="15"/>
        <v>50</v>
      </c>
      <c r="P59" s="54">
        <v>0</v>
      </c>
      <c r="Q59" s="54">
        <v>0</v>
      </c>
      <c r="R59" s="54">
        <v>50</v>
      </c>
      <c r="S59" s="54">
        <v>0</v>
      </c>
      <c r="T59" s="54">
        <f t="shared" si="16"/>
        <v>50</v>
      </c>
      <c r="U59" s="54">
        <v>0</v>
      </c>
      <c r="V59" s="54">
        <v>0</v>
      </c>
      <c r="W59" s="54">
        <v>50</v>
      </c>
      <c r="X59" s="54">
        <v>0</v>
      </c>
      <c r="Y59" s="41"/>
      <c r="Z59" s="41"/>
      <c r="AA59" s="41"/>
      <c r="AB59" s="41"/>
      <c r="AC59" s="41" t="s">
        <v>10</v>
      </c>
      <c r="AD59" s="41" t="s">
        <v>10</v>
      </c>
      <c r="AE59" s="41" t="s">
        <v>10</v>
      </c>
      <c r="AF59" s="41" t="s">
        <v>10</v>
      </c>
      <c r="AG59" s="41" t="s">
        <v>10</v>
      </c>
      <c r="AH59" s="41" t="s">
        <v>10</v>
      </c>
      <c r="AI59" s="42" t="s">
        <v>10</v>
      </c>
      <c r="AJ59" s="42" t="s">
        <v>10</v>
      </c>
    </row>
    <row r="60" spans="1:36" s="2" customFormat="1" ht="63" x14ac:dyDescent="0.25">
      <c r="A60" s="71"/>
      <c r="B60" s="72" t="s">
        <v>138</v>
      </c>
      <c r="C60" s="42">
        <v>0</v>
      </c>
      <c r="D60" s="15"/>
      <c r="E60" s="24"/>
      <c r="F60" s="52"/>
      <c r="G60" s="17">
        <v>2018</v>
      </c>
      <c r="H60" s="17">
        <v>2020</v>
      </c>
      <c r="I60" s="56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41" t="s">
        <v>10</v>
      </c>
      <c r="Z60" s="41" t="s">
        <v>10</v>
      </c>
      <c r="AA60" s="41" t="s">
        <v>10</v>
      </c>
      <c r="AB60" s="41" t="s">
        <v>10</v>
      </c>
      <c r="AC60" s="41" t="s">
        <v>10</v>
      </c>
      <c r="AD60" s="41" t="s">
        <v>10</v>
      </c>
      <c r="AE60" s="41" t="s">
        <v>10</v>
      </c>
      <c r="AF60" s="41" t="s">
        <v>10</v>
      </c>
      <c r="AG60" s="41" t="s">
        <v>10</v>
      </c>
      <c r="AH60" s="41" t="s">
        <v>10</v>
      </c>
      <c r="AI60" s="42" t="s">
        <v>10</v>
      </c>
      <c r="AJ60" s="42" t="s">
        <v>10</v>
      </c>
    </row>
    <row r="61" spans="1:36" s="2" customFormat="1" ht="141.75" x14ac:dyDescent="0.25">
      <c r="A61" s="71" t="s">
        <v>103</v>
      </c>
      <c r="B61" s="51" t="s">
        <v>108</v>
      </c>
      <c r="C61" s="52"/>
      <c r="D61" s="16" t="s">
        <v>150</v>
      </c>
      <c r="E61" s="63" t="s">
        <v>86</v>
      </c>
      <c r="F61" s="52" t="s">
        <v>80</v>
      </c>
      <c r="G61" s="17">
        <v>2018</v>
      </c>
      <c r="H61" s="17">
        <v>2020</v>
      </c>
      <c r="I61" s="54">
        <f t="shared" si="13"/>
        <v>45</v>
      </c>
      <c r="J61" s="54">
        <f t="shared" si="14"/>
        <v>15</v>
      </c>
      <c r="K61" s="54">
        <v>0</v>
      </c>
      <c r="L61" s="54">
        <v>0</v>
      </c>
      <c r="M61" s="54">
        <v>15</v>
      </c>
      <c r="N61" s="54">
        <v>0</v>
      </c>
      <c r="O61" s="54">
        <f t="shared" si="15"/>
        <v>15</v>
      </c>
      <c r="P61" s="54">
        <v>0</v>
      </c>
      <c r="Q61" s="54">
        <v>0</v>
      </c>
      <c r="R61" s="54">
        <v>15</v>
      </c>
      <c r="S61" s="54">
        <v>0</v>
      </c>
      <c r="T61" s="54">
        <f t="shared" si="16"/>
        <v>15</v>
      </c>
      <c r="U61" s="54">
        <v>0</v>
      </c>
      <c r="V61" s="54">
        <v>0</v>
      </c>
      <c r="W61" s="54">
        <v>15</v>
      </c>
      <c r="X61" s="54">
        <v>0</v>
      </c>
      <c r="Y61" s="41" t="s">
        <v>10</v>
      </c>
      <c r="Z61" s="41" t="s">
        <v>10</v>
      </c>
      <c r="AA61" s="41" t="s">
        <v>10</v>
      </c>
      <c r="AB61" s="41" t="s">
        <v>10</v>
      </c>
      <c r="AC61" s="41" t="s">
        <v>10</v>
      </c>
      <c r="AD61" s="41" t="s">
        <v>10</v>
      </c>
      <c r="AE61" s="41" t="s">
        <v>10</v>
      </c>
      <c r="AF61" s="41" t="s">
        <v>10</v>
      </c>
      <c r="AG61" s="41" t="s">
        <v>10</v>
      </c>
      <c r="AH61" s="41" t="s">
        <v>10</v>
      </c>
      <c r="AI61" s="42" t="s">
        <v>10</v>
      </c>
      <c r="AJ61" s="42" t="s">
        <v>10</v>
      </c>
    </row>
    <row r="62" spans="1:36" s="2" customFormat="1" ht="126" x14ac:dyDescent="0.25">
      <c r="A62" s="71" t="s">
        <v>112</v>
      </c>
      <c r="B62" s="51" t="s">
        <v>109</v>
      </c>
      <c r="C62" s="52"/>
      <c r="D62" s="16" t="s">
        <v>150</v>
      </c>
      <c r="E62" s="63" t="s">
        <v>86</v>
      </c>
      <c r="F62" s="52" t="s">
        <v>81</v>
      </c>
      <c r="G62" s="17">
        <v>2018</v>
      </c>
      <c r="H62" s="17">
        <v>2020</v>
      </c>
      <c r="I62" s="54">
        <f t="shared" si="13"/>
        <v>390</v>
      </c>
      <c r="J62" s="54">
        <f t="shared" si="14"/>
        <v>190</v>
      </c>
      <c r="K62" s="54">
        <v>0</v>
      </c>
      <c r="L62" s="54">
        <v>0</v>
      </c>
      <c r="M62" s="54">
        <v>190</v>
      </c>
      <c r="N62" s="54">
        <v>0</v>
      </c>
      <c r="O62" s="54">
        <f t="shared" si="15"/>
        <v>100</v>
      </c>
      <c r="P62" s="54">
        <v>0</v>
      </c>
      <c r="Q62" s="54">
        <v>0</v>
      </c>
      <c r="R62" s="54">
        <v>100</v>
      </c>
      <c r="S62" s="54">
        <v>0</v>
      </c>
      <c r="T62" s="54">
        <f t="shared" si="16"/>
        <v>100</v>
      </c>
      <c r="U62" s="54">
        <v>0</v>
      </c>
      <c r="V62" s="54">
        <v>0</v>
      </c>
      <c r="W62" s="54">
        <v>100</v>
      </c>
      <c r="X62" s="54">
        <v>0</v>
      </c>
      <c r="Y62" s="42" t="s">
        <v>10</v>
      </c>
      <c r="Z62" s="42" t="s">
        <v>10</v>
      </c>
      <c r="AA62" s="42" t="s">
        <v>10</v>
      </c>
      <c r="AB62" s="42" t="s">
        <v>10</v>
      </c>
      <c r="AC62" s="42" t="s">
        <v>10</v>
      </c>
      <c r="AD62" s="42" t="s">
        <v>10</v>
      </c>
      <c r="AE62" s="42" t="s">
        <v>10</v>
      </c>
      <c r="AF62" s="42" t="s">
        <v>10</v>
      </c>
      <c r="AG62" s="42" t="s">
        <v>10</v>
      </c>
      <c r="AH62" s="42" t="s">
        <v>10</v>
      </c>
      <c r="AI62" s="42" t="s">
        <v>10</v>
      </c>
      <c r="AJ62" s="42" t="s">
        <v>10</v>
      </c>
    </row>
    <row r="63" spans="1:36" s="2" customFormat="1" ht="110.25" hidden="1" x14ac:dyDescent="0.25">
      <c r="A63" s="71"/>
      <c r="B63" s="51" t="s">
        <v>37</v>
      </c>
      <c r="C63" s="52"/>
      <c r="D63" s="16" t="s">
        <v>150</v>
      </c>
      <c r="E63" s="16" t="s">
        <v>86</v>
      </c>
      <c r="F63" s="52" t="s">
        <v>31</v>
      </c>
      <c r="G63" s="42">
        <v>2015</v>
      </c>
      <c r="H63" s="42">
        <v>2017</v>
      </c>
      <c r="I63" s="54">
        <f t="shared" si="13"/>
        <v>0</v>
      </c>
      <c r="J63" s="54">
        <f t="shared" si="14"/>
        <v>0</v>
      </c>
      <c r="K63" s="54">
        <v>0</v>
      </c>
      <c r="L63" s="54">
        <v>0</v>
      </c>
      <c r="M63" s="54">
        <v>0</v>
      </c>
      <c r="N63" s="54">
        <v>0</v>
      </c>
      <c r="O63" s="54">
        <f t="shared" si="15"/>
        <v>0</v>
      </c>
      <c r="P63" s="54">
        <v>0</v>
      </c>
      <c r="Q63" s="54">
        <v>0</v>
      </c>
      <c r="R63" s="54">
        <v>0</v>
      </c>
      <c r="S63" s="54">
        <v>0</v>
      </c>
      <c r="T63" s="54">
        <f t="shared" si="16"/>
        <v>0</v>
      </c>
      <c r="U63" s="54">
        <v>0</v>
      </c>
      <c r="V63" s="54">
        <v>0</v>
      </c>
      <c r="W63" s="54">
        <v>0</v>
      </c>
      <c r="X63" s="54">
        <v>0</v>
      </c>
      <c r="Y63" s="52" t="s">
        <v>10</v>
      </c>
      <c r="Z63" s="52"/>
      <c r="AA63" s="52"/>
      <c r="AB63" s="52" t="s">
        <v>10</v>
      </c>
      <c r="AC63" s="52" t="s">
        <v>10</v>
      </c>
      <c r="AD63" s="52"/>
      <c r="AE63" s="52" t="s">
        <v>10</v>
      </c>
      <c r="AF63" s="52" t="s">
        <v>10</v>
      </c>
      <c r="AG63" s="52" t="s">
        <v>10</v>
      </c>
      <c r="AH63" s="52"/>
      <c r="AI63" s="52" t="s">
        <v>10</v>
      </c>
      <c r="AJ63" s="52"/>
    </row>
    <row r="64" spans="1:36" s="2" customFormat="1" ht="110.25" hidden="1" x14ac:dyDescent="0.25">
      <c r="A64" s="71"/>
      <c r="B64" s="51" t="s">
        <v>100</v>
      </c>
      <c r="C64" s="52">
        <v>0</v>
      </c>
      <c r="D64" s="16" t="s">
        <v>150</v>
      </c>
      <c r="E64" s="16" t="s">
        <v>86</v>
      </c>
      <c r="F64" s="52" t="s">
        <v>31</v>
      </c>
      <c r="G64" s="42"/>
      <c r="H64" s="42"/>
      <c r="I64" s="54">
        <f t="shared" si="13"/>
        <v>0</v>
      </c>
      <c r="J64" s="54">
        <f t="shared" si="14"/>
        <v>0</v>
      </c>
      <c r="K64" s="54"/>
      <c r="L64" s="54"/>
      <c r="M64" s="54"/>
      <c r="N64" s="54"/>
      <c r="O64" s="54">
        <f t="shared" si="15"/>
        <v>0</v>
      </c>
      <c r="P64" s="54"/>
      <c r="Q64" s="54"/>
      <c r="R64" s="54"/>
      <c r="S64" s="54"/>
      <c r="T64" s="54">
        <f t="shared" si="16"/>
        <v>0</v>
      </c>
      <c r="U64" s="54"/>
      <c r="V64" s="54"/>
      <c r="W64" s="54"/>
      <c r="X64" s="54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</row>
    <row r="65" spans="1:36" s="2" customFormat="1" ht="157.5" hidden="1" x14ac:dyDescent="0.25">
      <c r="A65" s="71"/>
      <c r="B65" s="51" t="s">
        <v>38</v>
      </c>
      <c r="C65" s="52"/>
      <c r="D65" s="16" t="s">
        <v>150</v>
      </c>
      <c r="E65" s="16" t="s">
        <v>86</v>
      </c>
      <c r="F65" s="52" t="s">
        <v>32</v>
      </c>
      <c r="G65" s="42">
        <v>2015</v>
      </c>
      <c r="H65" s="42">
        <v>2017</v>
      </c>
      <c r="I65" s="54">
        <f t="shared" si="13"/>
        <v>0</v>
      </c>
      <c r="J65" s="54">
        <f t="shared" si="14"/>
        <v>0</v>
      </c>
      <c r="K65" s="54">
        <v>0</v>
      </c>
      <c r="L65" s="54">
        <v>0</v>
      </c>
      <c r="M65" s="54">
        <v>0</v>
      </c>
      <c r="N65" s="54">
        <v>0</v>
      </c>
      <c r="O65" s="54">
        <f t="shared" si="15"/>
        <v>0</v>
      </c>
      <c r="P65" s="54">
        <v>0</v>
      </c>
      <c r="Q65" s="54">
        <v>0</v>
      </c>
      <c r="R65" s="54">
        <v>0</v>
      </c>
      <c r="S65" s="54">
        <v>0</v>
      </c>
      <c r="T65" s="54">
        <f t="shared" si="16"/>
        <v>0</v>
      </c>
      <c r="U65" s="54">
        <v>0</v>
      </c>
      <c r="V65" s="54">
        <v>0</v>
      </c>
      <c r="W65" s="54">
        <v>0</v>
      </c>
      <c r="X65" s="54">
        <v>0</v>
      </c>
      <c r="Y65" s="52" t="s">
        <v>10</v>
      </c>
      <c r="Z65" s="52"/>
      <c r="AA65" s="52"/>
      <c r="AB65" s="52" t="s">
        <v>10</v>
      </c>
      <c r="AC65" s="52" t="s">
        <v>10</v>
      </c>
      <c r="AD65" s="52"/>
      <c r="AE65" s="52" t="s">
        <v>10</v>
      </c>
      <c r="AF65" s="52" t="s">
        <v>10</v>
      </c>
      <c r="AG65" s="52" t="s">
        <v>10</v>
      </c>
      <c r="AH65" s="52"/>
      <c r="AI65" s="52" t="s">
        <v>10</v>
      </c>
      <c r="AJ65" s="52"/>
    </row>
    <row r="66" spans="1:36" s="2" customFormat="1" ht="110.25" hidden="1" x14ac:dyDescent="0.25">
      <c r="A66" s="71"/>
      <c r="B66" s="51" t="s">
        <v>39</v>
      </c>
      <c r="C66" s="52"/>
      <c r="D66" s="16" t="s">
        <v>150</v>
      </c>
      <c r="E66" s="16" t="s">
        <v>86</v>
      </c>
      <c r="F66" s="52" t="s">
        <v>33</v>
      </c>
      <c r="G66" s="42">
        <v>2015</v>
      </c>
      <c r="H66" s="42">
        <v>2017</v>
      </c>
      <c r="I66" s="54">
        <f t="shared" si="13"/>
        <v>0</v>
      </c>
      <c r="J66" s="54">
        <f t="shared" si="14"/>
        <v>0</v>
      </c>
      <c r="K66" s="54">
        <v>0</v>
      </c>
      <c r="L66" s="54">
        <v>0</v>
      </c>
      <c r="M66" s="54">
        <v>0</v>
      </c>
      <c r="N66" s="54">
        <v>0</v>
      </c>
      <c r="O66" s="54">
        <f t="shared" si="15"/>
        <v>0</v>
      </c>
      <c r="P66" s="54">
        <v>0</v>
      </c>
      <c r="Q66" s="54">
        <v>0</v>
      </c>
      <c r="R66" s="54">
        <v>0</v>
      </c>
      <c r="S66" s="54">
        <v>0</v>
      </c>
      <c r="T66" s="54">
        <f t="shared" si="16"/>
        <v>0</v>
      </c>
      <c r="U66" s="54">
        <v>0</v>
      </c>
      <c r="V66" s="54">
        <v>0</v>
      </c>
      <c r="W66" s="54">
        <v>0</v>
      </c>
      <c r="X66" s="54">
        <v>0</v>
      </c>
      <c r="Y66" s="52" t="s">
        <v>10</v>
      </c>
      <c r="Z66" s="52"/>
      <c r="AA66" s="52"/>
      <c r="AB66" s="52" t="s">
        <v>10</v>
      </c>
      <c r="AC66" s="52" t="s">
        <v>10</v>
      </c>
      <c r="AD66" s="52"/>
      <c r="AE66" s="52" t="s">
        <v>10</v>
      </c>
      <c r="AF66" s="52" t="s">
        <v>10</v>
      </c>
      <c r="AG66" s="52" t="s">
        <v>10</v>
      </c>
      <c r="AH66" s="52"/>
      <c r="AI66" s="52" t="s">
        <v>10</v>
      </c>
      <c r="AJ66" s="52"/>
    </row>
    <row r="67" spans="1:36" s="2" customFormat="1" ht="110.25" x14ac:dyDescent="0.25">
      <c r="A67" s="71" t="s">
        <v>104</v>
      </c>
      <c r="B67" s="51" t="s">
        <v>110</v>
      </c>
      <c r="C67" s="52"/>
      <c r="D67" s="16" t="s">
        <v>150</v>
      </c>
      <c r="E67" s="63" t="s">
        <v>86</v>
      </c>
      <c r="F67" s="52" t="s">
        <v>90</v>
      </c>
      <c r="G67" s="42">
        <v>2019</v>
      </c>
      <c r="H67" s="42">
        <v>2020</v>
      </c>
      <c r="I67" s="54">
        <f t="shared" si="13"/>
        <v>100</v>
      </c>
      <c r="J67" s="54">
        <f t="shared" si="14"/>
        <v>0</v>
      </c>
      <c r="K67" s="54">
        <v>0</v>
      </c>
      <c r="L67" s="54">
        <v>0</v>
      </c>
      <c r="M67" s="54">
        <v>0</v>
      </c>
      <c r="N67" s="54">
        <v>0</v>
      </c>
      <c r="O67" s="54">
        <f t="shared" si="15"/>
        <v>50</v>
      </c>
      <c r="P67" s="54">
        <v>0</v>
      </c>
      <c r="Q67" s="54">
        <v>0</v>
      </c>
      <c r="R67" s="54">
        <v>50</v>
      </c>
      <c r="S67" s="54">
        <v>0</v>
      </c>
      <c r="T67" s="54">
        <f t="shared" si="16"/>
        <v>50</v>
      </c>
      <c r="U67" s="54">
        <v>0</v>
      </c>
      <c r="V67" s="54">
        <v>0</v>
      </c>
      <c r="W67" s="54">
        <v>50</v>
      </c>
      <c r="X67" s="54">
        <v>0</v>
      </c>
      <c r="Y67" s="42"/>
      <c r="Z67" s="42"/>
      <c r="AA67" s="42"/>
      <c r="AB67" s="42"/>
      <c r="AC67" s="42" t="s">
        <v>10</v>
      </c>
      <c r="AD67" s="42" t="s">
        <v>10</v>
      </c>
      <c r="AE67" s="42" t="s">
        <v>10</v>
      </c>
      <c r="AF67" s="42" t="s">
        <v>10</v>
      </c>
      <c r="AG67" s="42" t="s">
        <v>10</v>
      </c>
      <c r="AH67" s="42" t="s">
        <v>10</v>
      </c>
      <c r="AI67" s="42" t="s">
        <v>10</v>
      </c>
      <c r="AJ67" s="42" t="s">
        <v>10</v>
      </c>
    </row>
    <row r="68" spans="1:36" s="2" customFormat="1" ht="157.5" x14ac:dyDescent="0.25">
      <c r="A68" s="71" t="s">
        <v>107</v>
      </c>
      <c r="B68" s="51" t="s">
        <v>111</v>
      </c>
      <c r="C68" s="52"/>
      <c r="D68" s="16" t="s">
        <v>150</v>
      </c>
      <c r="E68" s="63" t="s">
        <v>86</v>
      </c>
      <c r="F68" s="52" t="s">
        <v>82</v>
      </c>
      <c r="G68" s="42">
        <v>2018</v>
      </c>
      <c r="H68" s="42">
        <v>2020</v>
      </c>
      <c r="I68" s="54">
        <f t="shared" si="13"/>
        <v>15</v>
      </c>
      <c r="J68" s="54">
        <f t="shared" si="14"/>
        <v>5</v>
      </c>
      <c r="K68" s="54">
        <v>0</v>
      </c>
      <c r="L68" s="54">
        <v>0</v>
      </c>
      <c r="M68" s="54">
        <v>5</v>
      </c>
      <c r="N68" s="54">
        <v>0</v>
      </c>
      <c r="O68" s="54">
        <f t="shared" si="15"/>
        <v>5</v>
      </c>
      <c r="P68" s="54">
        <v>0</v>
      </c>
      <c r="Q68" s="54">
        <v>0</v>
      </c>
      <c r="R68" s="54">
        <v>5</v>
      </c>
      <c r="S68" s="54">
        <v>0</v>
      </c>
      <c r="T68" s="54">
        <f t="shared" si="16"/>
        <v>5</v>
      </c>
      <c r="U68" s="54">
        <v>0</v>
      </c>
      <c r="V68" s="54">
        <v>0</v>
      </c>
      <c r="W68" s="54">
        <v>5</v>
      </c>
      <c r="X68" s="54">
        <v>0</v>
      </c>
      <c r="Y68" s="41" t="s">
        <v>10</v>
      </c>
      <c r="Z68" s="41" t="s">
        <v>10</v>
      </c>
      <c r="AA68" s="41" t="s">
        <v>10</v>
      </c>
      <c r="AB68" s="41" t="s">
        <v>10</v>
      </c>
      <c r="AC68" s="41" t="s">
        <v>10</v>
      </c>
      <c r="AD68" s="41" t="s">
        <v>10</v>
      </c>
      <c r="AE68" s="41" t="s">
        <v>10</v>
      </c>
      <c r="AF68" s="41" t="s">
        <v>10</v>
      </c>
      <c r="AG68" s="41" t="s">
        <v>10</v>
      </c>
      <c r="AH68" s="41" t="s">
        <v>10</v>
      </c>
      <c r="AI68" s="42" t="s">
        <v>10</v>
      </c>
      <c r="AJ68" s="42" t="s">
        <v>10</v>
      </c>
    </row>
    <row r="69" spans="1:36" s="2" customFormat="1" ht="78.75" x14ac:dyDescent="0.25">
      <c r="A69" s="71"/>
      <c r="B69" s="51" t="s">
        <v>139</v>
      </c>
      <c r="C69" s="42">
        <v>0</v>
      </c>
      <c r="D69" s="53"/>
      <c r="E69" s="53"/>
      <c r="F69" s="52" t="s">
        <v>66</v>
      </c>
      <c r="G69" s="42">
        <v>2018</v>
      </c>
      <c r="H69" s="73">
        <v>2020</v>
      </c>
      <c r="I69" s="54">
        <f t="shared" si="13"/>
        <v>0</v>
      </c>
      <c r="J69" s="54">
        <f t="shared" si="14"/>
        <v>0</v>
      </c>
      <c r="K69" s="54"/>
      <c r="L69" s="54"/>
      <c r="M69" s="54"/>
      <c r="N69" s="54"/>
      <c r="O69" s="54">
        <f t="shared" si="15"/>
        <v>0</v>
      </c>
      <c r="P69" s="54"/>
      <c r="Q69" s="54"/>
      <c r="R69" s="54"/>
      <c r="S69" s="54"/>
      <c r="T69" s="54">
        <f t="shared" si="16"/>
        <v>0</v>
      </c>
      <c r="U69" s="54"/>
      <c r="V69" s="54"/>
      <c r="W69" s="56"/>
      <c r="X69" s="56"/>
      <c r="Y69" s="41" t="s">
        <v>10</v>
      </c>
      <c r="Z69" s="41" t="s">
        <v>10</v>
      </c>
      <c r="AA69" s="41" t="s">
        <v>10</v>
      </c>
      <c r="AB69" s="41" t="s">
        <v>10</v>
      </c>
      <c r="AC69" s="41" t="s">
        <v>10</v>
      </c>
      <c r="AD69" s="41" t="s">
        <v>10</v>
      </c>
      <c r="AE69" s="41" t="s">
        <v>10</v>
      </c>
      <c r="AF69" s="41" t="s">
        <v>10</v>
      </c>
      <c r="AG69" s="41" t="s">
        <v>10</v>
      </c>
      <c r="AH69" s="41" t="s">
        <v>10</v>
      </c>
      <c r="AI69" s="42" t="s">
        <v>10</v>
      </c>
      <c r="AJ69" s="42" t="s">
        <v>10</v>
      </c>
    </row>
    <row r="70" spans="1:36" s="74" customFormat="1" ht="141.75" x14ac:dyDescent="0.25">
      <c r="A70" s="68" t="s">
        <v>97</v>
      </c>
      <c r="B70" s="44" t="s">
        <v>61</v>
      </c>
      <c r="C70" s="45"/>
      <c r="D70" s="59" t="s">
        <v>152</v>
      </c>
      <c r="E70" s="59" t="s">
        <v>156</v>
      </c>
      <c r="F70" s="45" t="s">
        <v>34</v>
      </c>
      <c r="G70" s="39">
        <v>2018</v>
      </c>
      <c r="H70" s="39">
        <v>2020</v>
      </c>
      <c r="I70" s="46">
        <f t="shared" si="13"/>
        <v>0</v>
      </c>
      <c r="J70" s="70">
        <f t="shared" si="14"/>
        <v>0</v>
      </c>
      <c r="K70" s="70">
        <v>0</v>
      </c>
      <c r="L70" s="70">
        <v>0</v>
      </c>
      <c r="M70" s="70">
        <v>0</v>
      </c>
      <c r="N70" s="70">
        <v>0</v>
      </c>
      <c r="O70" s="46">
        <f t="shared" si="15"/>
        <v>0</v>
      </c>
      <c r="P70" s="46">
        <v>0</v>
      </c>
      <c r="Q70" s="46">
        <v>0</v>
      </c>
      <c r="R70" s="46">
        <v>0</v>
      </c>
      <c r="S70" s="46">
        <v>0</v>
      </c>
      <c r="T70" s="46">
        <f t="shared" si="16"/>
        <v>0</v>
      </c>
      <c r="U70" s="46">
        <v>0</v>
      </c>
      <c r="V70" s="46">
        <v>0</v>
      </c>
      <c r="W70" s="46">
        <v>0</v>
      </c>
      <c r="X70" s="46">
        <v>0</v>
      </c>
      <c r="Y70" s="48" t="s">
        <v>10</v>
      </c>
      <c r="Z70" s="48" t="s">
        <v>10</v>
      </c>
      <c r="AA70" s="48" t="s">
        <v>10</v>
      </c>
      <c r="AB70" s="48" t="s">
        <v>10</v>
      </c>
      <c r="AC70" s="48" t="s">
        <v>10</v>
      </c>
      <c r="AD70" s="48" t="s">
        <v>10</v>
      </c>
      <c r="AE70" s="48" t="s">
        <v>10</v>
      </c>
      <c r="AF70" s="48" t="s">
        <v>10</v>
      </c>
      <c r="AG70" s="48" t="s">
        <v>10</v>
      </c>
      <c r="AH70" s="48" t="s">
        <v>10</v>
      </c>
      <c r="AI70" s="59" t="s">
        <v>10</v>
      </c>
      <c r="AJ70" s="59" t="s">
        <v>10</v>
      </c>
    </row>
    <row r="71" spans="1:36" s="49" customFormat="1" ht="111" customHeight="1" x14ac:dyDescent="0.25">
      <c r="A71" s="75" t="s">
        <v>105</v>
      </c>
      <c r="B71" s="53" t="s">
        <v>115</v>
      </c>
      <c r="C71" s="76"/>
      <c r="D71" s="63" t="s">
        <v>152</v>
      </c>
      <c r="E71" s="42" t="s">
        <v>156</v>
      </c>
      <c r="F71" s="76"/>
      <c r="G71" s="42">
        <v>2018</v>
      </c>
      <c r="H71" s="42">
        <v>2020</v>
      </c>
      <c r="I71" s="66"/>
      <c r="J71" s="67"/>
      <c r="K71" s="67"/>
      <c r="L71" s="67"/>
      <c r="M71" s="67"/>
      <c r="N71" s="67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2" t="s">
        <v>10</v>
      </c>
      <c r="Z71" s="62" t="s">
        <v>10</v>
      </c>
      <c r="AA71" s="62" t="s">
        <v>10</v>
      </c>
      <c r="AB71" s="62" t="s">
        <v>10</v>
      </c>
      <c r="AC71" s="62" t="s">
        <v>10</v>
      </c>
      <c r="AD71" s="62" t="s">
        <v>10</v>
      </c>
      <c r="AE71" s="62" t="s">
        <v>10</v>
      </c>
      <c r="AF71" s="62" t="s">
        <v>10</v>
      </c>
      <c r="AG71" s="62" t="s">
        <v>10</v>
      </c>
      <c r="AH71" s="62" t="s">
        <v>10</v>
      </c>
      <c r="AI71" s="63" t="s">
        <v>10</v>
      </c>
      <c r="AJ71" s="63" t="s">
        <v>10</v>
      </c>
    </row>
    <row r="72" spans="1:36" s="77" customFormat="1" ht="110.25" x14ac:dyDescent="0.25">
      <c r="A72" s="71"/>
      <c r="B72" s="51" t="s">
        <v>155</v>
      </c>
      <c r="C72" s="52">
        <v>0</v>
      </c>
      <c r="D72" s="63" t="s">
        <v>152</v>
      </c>
      <c r="E72" s="42" t="s">
        <v>156</v>
      </c>
      <c r="F72" s="52" t="s">
        <v>95</v>
      </c>
      <c r="G72" s="42">
        <v>2018</v>
      </c>
      <c r="H72" s="42">
        <v>2020</v>
      </c>
      <c r="I72" s="54">
        <f t="shared" si="13"/>
        <v>0</v>
      </c>
      <c r="J72" s="61">
        <f t="shared" si="14"/>
        <v>0</v>
      </c>
      <c r="K72" s="61"/>
      <c r="L72" s="61"/>
      <c r="M72" s="61"/>
      <c r="N72" s="61"/>
      <c r="O72" s="54">
        <f t="shared" si="15"/>
        <v>0</v>
      </c>
      <c r="P72" s="54"/>
      <c r="Q72" s="54"/>
      <c r="R72" s="54"/>
      <c r="S72" s="54"/>
      <c r="T72" s="54">
        <f t="shared" si="16"/>
        <v>0</v>
      </c>
      <c r="U72" s="54"/>
      <c r="V72" s="56"/>
      <c r="W72" s="56"/>
      <c r="X72" s="56"/>
      <c r="Y72" s="41" t="s">
        <v>10</v>
      </c>
      <c r="Z72" s="41" t="s">
        <v>10</v>
      </c>
      <c r="AA72" s="41" t="s">
        <v>10</v>
      </c>
      <c r="AB72" s="41" t="s">
        <v>10</v>
      </c>
      <c r="AC72" s="41" t="s">
        <v>10</v>
      </c>
      <c r="AD72" s="41" t="s">
        <v>10</v>
      </c>
      <c r="AE72" s="41" t="s">
        <v>10</v>
      </c>
      <c r="AF72" s="41" t="s">
        <v>10</v>
      </c>
      <c r="AG72" s="41" t="s">
        <v>10</v>
      </c>
      <c r="AH72" s="41" t="s">
        <v>10</v>
      </c>
      <c r="AI72" s="42" t="s">
        <v>10</v>
      </c>
      <c r="AJ72" s="42" t="s">
        <v>10</v>
      </c>
    </row>
    <row r="73" spans="1:36" s="82" customFormat="1" ht="126" x14ac:dyDescent="0.25">
      <c r="A73" s="78" t="s">
        <v>106</v>
      </c>
      <c r="B73" s="79" t="s">
        <v>122</v>
      </c>
      <c r="C73" s="80"/>
      <c r="D73" s="8" t="s">
        <v>150</v>
      </c>
      <c r="E73" s="59" t="s">
        <v>86</v>
      </c>
      <c r="F73" s="95" t="s">
        <v>90</v>
      </c>
      <c r="G73" s="90"/>
      <c r="H73" s="90"/>
      <c r="I73" s="81">
        <f>J73+O73+T73</f>
        <v>0</v>
      </c>
      <c r="J73" s="97">
        <f>K73+L73+M73+N73</f>
        <v>0</v>
      </c>
      <c r="K73" s="97">
        <v>0</v>
      </c>
      <c r="L73" s="97">
        <v>0</v>
      </c>
      <c r="M73" s="97">
        <v>0</v>
      </c>
      <c r="N73" s="97">
        <v>0</v>
      </c>
      <c r="O73" s="81">
        <v>0</v>
      </c>
      <c r="P73" s="97">
        <v>0</v>
      </c>
      <c r="Q73" s="97">
        <v>0</v>
      </c>
      <c r="R73" s="97">
        <v>0</v>
      </c>
      <c r="S73" s="97">
        <v>0</v>
      </c>
      <c r="T73" s="81">
        <f>U73+V73+W73+X73</f>
        <v>0</v>
      </c>
      <c r="U73" s="97">
        <v>0</v>
      </c>
      <c r="V73" s="97">
        <v>0</v>
      </c>
      <c r="W73" s="97">
        <v>0</v>
      </c>
      <c r="X73" s="97">
        <v>0</v>
      </c>
      <c r="Y73" s="38"/>
      <c r="Z73" s="41"/>
      <c r="AA73" s="41"/>
      <c r="AB73" s="41"/>
      <c r="AC73" s="38"/>
      <c r="AD73" s="38"/>
      <c r="AE73" s="38"/>
      <c r="AF73" s="38"/>
      <c r="AG73" s="38"/>
      <c r="AH73" s="38"/>
      <c r="AI73" s="39"/>
      <c r="AJ73" s="39"/>
    </row>
    <row r="74" spans="1:36" s="2" customFormat="1" x14ac:dyDescent="0.25">
      <c r="A74" s="71"/>
      <c r="B74" s="32" t="s">
        <v>35</v>
      </c>
      <c r="C74" s="83"/>
      <c r="D74" s="83"/>
      <c r="E74" s="83"/>
      <c r="F74" s="83"/>
      <c r="G74" s="83"/>
      <c r="H74" s="83"/>
      <c r="I74" s="84">
        <f>I44+I51+I56+I70</f>
        <v>2307.9</v>
      </c>
      <c r="J74" s="84">
        <f>K74+L74+M74+N74</f>
        <v>769.3</v>
      </c>
      <c r="K74" s="84">
        <v>0</v>
      </c>
      <c r="L74" s="84">
        <v>0</v>
      </c>
      <c r="M74" s="84">
        <f>M44+M51+M56+M70</f>
        <v>769.3</v>
      </c>
      <c r="N74" s="84">
        <v>0</v>
      </c>
      <c r="O74" s="84">
        <f>O44+O51+O56+O70</f>
        <v>769.3</v>
      </c>
      <c r="P74" s="84">
        <v>0</v>
      </c>
      <c r="Q74" s="84">
        <v>0</v>
      </c>
      <c r="R74" s="84">
        <f>R44+R51+R56+R70</f>
        <v>769.3</v>
      </c>
      <c r="S74" s="84">
        <v>0</v>
      </c>
      <c r="T74" s="84">
        <f>T44+T51+T56+T70</f>
        <v>769.3</v>
      </c>
      <c r="U74" s="84">
        <f>U44+U51+U56+U70</f>
        <v>0</v>
      </c>
      <c r="V74" s="84">
        <f>V44+V51+V56+V70</f>
        <v>0</v>
      </c>
      <c r="W74" s="84">
        <f>W44+W51+W56+W70</f>
        <v>769.3</v>
      </c>
      <c r="X74" s="84">
        <f>X44+X51+X56+X70</f>
        <v>0</v>
      </c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</row>
    <row r="75" spans="1:36" x14ac:dyDescent="0.25">
      <c r="A75" s="30"/>
      <c r="B75" s="85" t="s">
        <v>36</v>
      </c>
      <c r="C75" s="86"/>
      <c r="D75" s="86"/>
      <c r="E75" s="86"/>
      <c r="F75" s="86"/>
      <c r="G75" s="86"/>
      <c r="H75" s="86"/>
      <c r="I75" s="87">
        <f t="shared" ref="I75:X75" si="17">I27+I41+I74</f>
        <v>2607.9</v>
      </c>
      <c r="J75" s="87">
        <f t="shared" si="17"/>
        <v>869.3</v>
      </c>
      <c r="K75" s="87">
        <f t="shared" si="17"/>
        <v>0</v>
      </c>
      <c r="L75" s="87">
        <f t="shared" si="17"/>
        <v>0</v>
      </c>
      <c r="M75" s="87">
        <f t="shared" si="17"/>
        <v>869.3</v>
      </c>
      <c r="N75" s="87">
        <f t="shared" si="17"/>
        <v>0</v>
      </c>
      <c r="O75" s="87">
        <f t="shared" si="17"/>
        <v>869.3</v>
      </c>
      <c r="P75" s="87">
        <f t="shared" si="17"/>
        <v>0</v>
      </c>
      <c r="Q75" s="87">
        <f t="shared" si="17"/>
        <v>0</v>
      </c>
      <c r="R75" s="87">
        <f t="shared" si="17"/>
        <v>869.3</v>
      </c>
      <c r="S75" s="87">
        <f t="shared" si="17"/>
        <v>0</v>
      </c>
      <c r="T75" s="87">
        <f t="shared" si="17"/>
        <v>869.3</v>
      </c>
      <c r="U75" s="87">
        <f t="shared" si="17"/>
        <v>0</v>
      </c>
      <c r="V75" s="87">
        <f t="shared" si="17"/>
        <v>0</v>
      </c>
      <c r="W75" s="87">
        <f t="shared" si="17"/>
        <v>869.3</v>
      </c>
      <c r="X75" s="87">
        <f t="shared" si="17"/>
        <v>0</v>
      </c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</row>
    <row r="77" spans="1:36" x14ac:dyDescent="0.25"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</row>
  </sheetData>
  <mergeCells count="33">
    <mergeCell ref="E77:X77"/>
    <mergeCell ref="J8:N8"/>
    <mergeCell ref="A11:AJ11"/>
    <mergeCell ref="A12:AJ12"/>
    <mergeCell ref="A23:AJ23"/>
    <mergeCell ref="A28:AJ28"/>
    <mergeCell ref="AC7:AF8"/>
    <mergeCell ref="AG7:AJ8"/>
    <mergeCell ref="I8:I9"/>
    <mergeCell ref="A29:AJ29"/>
    <mergeCell ref="A42:AJ42"/>
    <mergeCell ref="A43:AJ43"/>
    <mergeCell ref="A55:AJ55"/>
    <mergeCell ref="F24:F25"/>
    <mergeCell ref="G32:H32"/>
    <mergeCell ref="A33:AJ33"/>
    <mergeCell ref="F34:F38"/>
    <mergeCell ref="Y6:AJ6"/>
    <mergeCell ref="Y7:AB8"/>
    <mergeCell ref="X1:AJ1"/>
    <mergeCell ref="X2:AJ4"/>
    <mergeCell ref="A5:AJ5"/>
    <mergeCell ref="A6:A9"/>
    <mergeCell ref="B6:B9"/>
    <mergeCell ref="C6:C9"/>
    <mergeCell ref="D6:D9"/>
    <mergeCell ref="E6:E9"/>
    <mergeCell ref="O8:S8"/>
    <mergeCell ref="T8:X8"/>
    <mergeCell ref="F6:F9"/>
    <mergeCell ref="G6:G9"/>
    <mergeCell ref="H6:H9"/>
    <mergeCell ref="I6:X7"/>
  </mergeCells>
  <pageMargins left="0.39370078740157483" right="0.39370078740157483" top="0.68" bottom="0.68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2018-06-06T07:43:12Z</cp:lastPrinted>
  <dcterms:created xsi:type="dcterms:W3CDTF">2014-02-04T07:39:47Z</dcterms:created>
  <dcterms:modified xsi:type="dcterms:W3CDTF">2018-06-06T07:43:51Z</dcterms:modified>
</cp:coreProperties>
</file>