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Лист1!$A$1:$AB$30</definedName>
  </definedNames>
  <calcPr calcId="145621"/>
</workbook>
</file>

<file path=xl/calcChain.xml><?xml version="1.0" encoding="utf-8"?>
<calcChain xmlns="http://schemas.openxmlformats.org/spreadsheetml/2006/main">
  <c r="E26" i="1" l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AB25" i="1"/>
  <c r="Y26" i="1"/>
  <c r="Y25" i="1" s="1"/>
  <c r="E25" i="1" l="1"/>
  <c r="AA23" i="1"/>
  <c r="AA22" i="1" s="1"/>
  <c r="AA19" i="1"/>
  <c r="AA18" i="1" s="1"/>
  <c r="AA16" i="1" l="1"/>
  <c r="AA15" i="1" s="1"/>
  <c r="AB20" i="1"/>
  <c r="AB19" i="1" s="1"/>
  <c r="AB18" i="1" s="1"/>
  <c r="Z20" i="1"/>
  <c r="Z19" i="1" s="1"/>
  <c r="X20" i="1"/>
  <c r="X19" i="1" s="1"/>
  <c r="X18" i="1" s="1"/>
  <c r="W20" i="1"/>
  <c r="W19" i="1" s="1"/>
  <c r="W18" i="1" s="1"/>
  <c r="V20" i="1"/>
  <c r="V19" i="1" s="1"/>
  <c r="T20" i="1"/>
  <c r="T19" i="1" s="1"/>
  <c r="T18" i="1" s="1"/>
  <c r="S20" i="1"/>
  <c r="S19" i="1" s="1"/>
  <c r="S18" i="1" s="1"/>
  <c r="R20" i="1"/>
  <c r="R19" i="1" s="1"/>
  <c r="R18" i="1" s="1"/>
  <c r="P20" i="1"/>
  <c r="P19" i="1" s="1"/>
  <c r="P18" i="1" s="1"/>
  <c r="O20" i="1"/>
  <c r="O19" i="1" s="1"/>
  <c r="O18" i="1" s="1"/>
  <c r="N20" i="1"/>
  <c r="N19" i="1" s="1"/>
  <c r="N18" i="1" s="1"/>
  <c r="L20" i="1"/>
  <c r="L19" i="1" s="1"/>
  <c r="L18" i="1" s="1"/>
  <c r="K20" i="1"/>
  <c r="K19" i="1" s="1"/>
  <c r="K18" i="1" s="1"/>
  <c r="J20" i="1"/>
  <c r="J19" i="1" s="1"/>
  <c r="J18" i="1" s="1"/>
  <c r="G20" i="1"/>
  <c r="G19" i="1" s="1"/>
  <c r="G18" i="1" s="1"/>
  <c r="F20" i="1"/>
  <c r="F19" i="1" s="1"/>
  <c r="F18" i="1" s="1"/>
  <c r="H20" i="1"/>
  <c r="H19" i="1" s="1"/>
  <c r="H18" i="1" s="1"/>
  <c r="Y21" i="1"/>
  <c r="Y20" i="1" s="1"/>
  <c r="Y19" i="1" s="1"/>
  <c r="Y18" i="1" s="1"/>
  <c r="U21" i="1"/>
  <c r="U20" i="1" s="1"/>
  <c r="U19" i="1" s="1"/>
  <c r="U18" i="1" s="1"/>
  <c r="Q21" i="1"/>
  <c r="Q20" i="1" s="1"/>
  <c r="Q19" i="1" s="1"/>
  <c r="Q18" i="1" s="1"/>
  <c r="M21" i="1"/>
  <c r="M20" i="1" s="1"/>
  <c r="M19" i="1" s="1"/>
  <c r="M18" i="1" s="1"/>
  <c r="I21" i="1"/>
  <c r="I20" i="1" s="1"/>
  <c r="I19" i="1" s="1"/>
  <c r="I18" i="1" s="1"/>
  <c r="E21" i="1"/>
  <c r="D21" i="1" l="1"/>
  <c r="E20" i="1"/>
  <c r="D20" i="1" s="1"/>
  <c r="V18" i="1"/>
  <c r="Z18" i="1"/>
  <c r="E19" i="1" l="1"/>
  <c r="D19" i="1" s="1"/>
  <c r="E18" i="1"/>
  <c r="D18" i="1" s="1"/>
  <c r="H23" i="1" l="1"/>
  <c r="H22" i="1" s="1"/>
  <c r="G23" i="1"/>
  <c r="G22" i="1" s="1"/>
  <c r="F23" i="1"/>
  <c r="F22" i="1" s="1"/>
  <c r="L23" i="1"/>
  <c r="L22" i="1" s="1"/>
  <c r="K23" i="1"/>
  <c r="K22" i="1" s="1"/>
  <c r="J23" i="1"/>
  <c r="J22" i="1" s="1"/>
  <c r="P23" i="1"/>
  <c r="P22" i="1" s="1"/>
  <c r="O23" i="1"/>
  <c r="O22" i="1" s="1"/>
  <c r="N23" i="1"/>
  <c r="N22" i="1" s="1"/>
  <c r="AB23" i="1"/>
  <c r="AB22" i="1" s="1"/>
  <c r="Z23" i="1"/>
  <c r="X23" i="1"/>
  <c r="X22" i="1" s="1"/>
  <c r="W23" i="1"/>
  <c r="W22" i="1" s="1"/>
  <c r="V23" i="1"/>
  <c r="V22" i="1" s="1"/>
  <c r="S23" i="1"/>
  <c r="S22" i="1" s="1"/>
  <c r="T23" i="1"/>
  <c r="T22" i="1" s="1"/>
  <c r="R23" i="1"/>
  <c r="R22" i="1" s="1"/>
  <c r="Y28" i="1"/>
  <c r="U28" i="1"/>
  <c r="Q28" i="1"/>
  <c r="M28" i="1"/>
  <c r="I28" i="1"/>
  <c r="E28" i="1"/>
  <c r="D28" i="1" s="1"/>
  <c r="Y23" i="1" l="1"/>
  <c r="Y22" i="1" s="1"/>
  <c r="Z22" i="1"/>
  <c r="M23" i="1"/>
  <c r="M22" i="1" s="1"/>
  <c r="I23" i="1"/>
  <c r="I22" i="1" s="1"/>
  <c r="E23" i="1"/>
  <c r="U23" i="1"/>
  <c r="U22" i="1" s="1"/>
  <c r="Q23" i="1"/>
  <c r="Q22" i="1" s="1"/>
  <c r="D23" i="1" l="1"/>
  <c r="E22" i="1"/>
  <c r="D22" i="1" s="1"/>
  <c r="AB16" i="1"/>
  <c r="AB15" i="1" s="1"/>
  <c r="Y27" i="1"/>
  <c r="U27" i="1"/>
  <c r="Y24" i="1"/>
  <c r="Z16" i="1" l="1"/>
  <c r="Z15" i="1" l="1"/>
  <c r="Y16" i="1"/>
  <c r="Y15" i="1" s="1"/>
  <c r="M27" i="1"/>
  <c r="U26" i="1" l="1"/>
  <c r="U25" i="1" s="1"/>
  <c r="U24" i="1"/>
  <c r="X16" i="1"/>
  <c r="X15" i="1" s="1"/>
  <c r="W16" i="1" l="1"/>
  <c r="W15" i="1" s="1"/>
  <c r="V16" i="1"/>
  <c r="V15" i="1" s="1"/>
  <c r="U16" i="1" l="1"/>
  <c r="U15" i="1" s="1"/>
  <c r="Q27" i="1"/>
  <c r="Q26" i="1"/>
  <c r="Q25" i="1" s="1"/>
  <c r="Q24" i="1"/>
  <c r="T16" i="1" l="1"/>
  <c r="T15" i="1" s="1"/>
  <c r="S16" i="1"/>
  <c r="S15" i="1" s="1"/>
  <c r="R16" i="1"/>
  <c r="R15" i="1" s="1"/>
  <c r="Q16" i="1" l="1"/>
  <c r="Q15" i="1" s="1"/>
  <c r="O16" i="1"/>
  <c r="O15" i="1" s="1"/>
  <c r="P16" i="1"/>
  <c r="P15" i="1" s="1"/>
  <c r="N16" i="1"/>
  <c r="N15" i="1" s="1"/>
  <c r="M26" i="1"/>
  <c r="M25" i="1" s="1"/>
  <c r="I26" i="1"/>
  <c r="D26" i="1" s="1"/>
  <c r="I27" i="1"/>
  <c r="I25" i="1" l="1"/>
  <c r="D25" i="1" s="1"/>
  <c r="M16" i="1"/>
  <c r="M15" i="1" s="1"/>
  <c r="E27" i="1"/>
  <c r="D27" i="1" s="1"/>
  <c r="K16" i="1" l="1"/>
  <c r="K15" i="1" s="1"/>
  <c r="L16" i="1"/>
  <c r="L15" i="1" s="1"/>
  <c r="G16" i="1" l="1"/>
  <c r="G15" i="1" s="1"/>
  <c r="H16" i="1"/>
  <c r="H15" i="1" s="1"/>
  <c r="J16" i="1"/>
  <c r="J15" i="1" s="1"/>
  <c r="I16" i="1" l="1"/>
  <c r="I15" i="1" s="1"/>
  <c r="E16" i="1"/>
  <c r="F16" i="1"/>
  <c r="F15" i="1" s="1"/>
  <c r="I24" i="1"/>
  <c r="M24" i="1"/>
  <c r="E24" i="1"/>
  <c r="D24" i="1" s="1"/>
  <c r="D16" i="1" l="1"/>
  <c r="E15" i="1"/>
  <c r="D15" i="1" s="1"/>
</calcChain>
</file>

<file path=xl/sharedStrings.xml><?xml version="1.0" encoding="utf-8"?>
<sst xmlns="http://schemas.openxmlformats.org/spreadsheetml/2006/main" count="68" uniqueCount="31">
  <si>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</si>
  <si>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</si>
  <si>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</si>
  <si>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</si>
  <si>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</si>
  <si>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</si>
  <si>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</si>
  <si>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</si>
  <si>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</si>
  <si>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</si>
  <si>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</si>
  <si>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</si>
  <si>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</si>
  <si>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</si>
  <si>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</si>
  <si>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</si>
  <si>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</si>
  <si>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</si>
  <si>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</si>
  <si>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</si>
  <si>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</si>
  <si>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</si>
  <si>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</si>
  <si>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</si>
  <si>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</si>
  <si>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</si>
  <si>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</si>
  <si>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</si>
  <si>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</si>
  <si>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Основное мероприятие 3.2.3.
Реализация народных проектов в сфере малого и среднего предпринимательства в рамках проекта "Народный бюджет"</t>
  </si>
  <si>
    <t xml:space="preserve">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</si>
</sst>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view="pageBreakPreview" zoomScale="73" zoomScaleSheetLayoutView="73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AC10" sqref="AC10"/>
    </sheetView>
  </sheetViews>
  <sheetFormatPr defaultRowHeight="15" x14ac:dyDescent="0.25"/>
  <cols>
    <col min="1" max="1" width="34.7109375" style="6" customWidth="1"/>
    <col min="2" max="2" width="22.7109375" style="6" customWidth="1"/>
    <col min="3" max="3" width="20.4257812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11.5703125" style="7" customWidth="1"/>
    <col min="17" max="17" width="10.4257812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1" spans="1:30" x14ac:dyDescent="0.25">
      <c r="O1" s="3"/>
      <c r="P1" s="3"/>
      <c r="Q1" s="3"/>
      <c r="R1" s="3"/>
      <c r="S1" s="3"/>
      <c r="T1" s="3"/>
    </row>
    <row r="2" spans="1:30" ht="15" customHeight="1" x14ac:dyDescent="0.25">
      <c r="N2" s="46" t="s">
        <v>30</v>
      </c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5"/>
      <c r="AD2" s="5"/>
    </row>
    <row r="3" spans="1:30" ht="15" customHeight="1" x14ac:dyDescent="0.25"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5"/>
      <c r="AD3" s="5"/>
    </row>
    <row r="4" spans="1:30" ht="29.25" customHeight="1" x14ac:dyDescent="0.25"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5"/>
      <c r="AD4" s="5"/>
    </row>
    <row r="5" spans="1:30" ht="15" hidden="1" customHeight="1" x14ac:dyDescent="0.25">
      <c r="A5" s="9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1:30" ht="15" hidden="1" customHeight="1" x14ac:dyDescent="0.25">
      <c r="A6" s="9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"/>
      <c r="AD6" s="4"/>
    </row>
    <row r="7" spans="1:30" ht="15" hidden="1" customHeight="1" x14ac:dyDescent="0.25">
      <c r="A7" s="9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"/>
      <c r="AD7" s="4"/>
    </row>
    <row r="8" spans="1:30" x14ac:dyDescent="0.25">
      <c r="A8" s="9"/>
    </row>
    <row r="9" spans="1:30" ht="26.25" x14ac:dyDescent="0.4">
      <c r="A9" s="69" t="s">
        <v>25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70"/>
      <c r="U9" s="70"/>
      <c r="V9" s="70"/>
      <c r="W9" s="70"/>
      <c r="X9" s="70"/>
      <c r="Y9" s="71"/>
      <c r="Z9" s="71"/>
    </row>
    <row r="10" spans="1:30" ht="60" customHeight="1" x14ac:dyDescent="0.25">
      <c r="A10" s="54" t="s">
        <v>5</v>
      </c>
      <c r="B10" s="54" t="s">
        <v>6</v>
      </c>
      <c r="C10" s="64" t="s">
        <v>0</v>
      </c>
      <c r="D10" s="37" t="s">
        <v>1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10"/>
      <c r="AD10" s="10"/>
    </row>
    <row r="11" spans="1:30" ht="30.75" customHeight="1" x14ac:dyDescent="0.25">
      <c r="A11" s="55"/>
      <c r="B11" s="55"/>
      <c r="C11" s="64"/>
      <c r="D11" s="64" t="s">
        <v>2</v>
      </c>
      <c r="E11" s="51" t="s">
        <v>17</v>
      </c>
      <c r="F11" s="52"/>
      <c r="G11" s="52"/>
      <c r="H11" s="53"/>
      <c r="I11" s="51" t="s">
        <v>20</v>
      </c>
      <c r="J11" s="52"/>
      <c r="K11" s="52"/>
      <c r="L11" s="53"/>
      <c r="M11" s="51" t="s">
        <v>21</v>
      </c>
      <c r="N11" s="52"/>
      <c r="O11" s="52"/>
      <c r="P11" s="53"/>
      <c r="Q11" s="51" t="s">
        <v>22</v>
      </c>
      <c r="R11" s="52"/>
      <c r="S11" s="52"/>
      <c r="T11" s="53"/>
      <c r="U11" s="37" t="s">
        <v>23</v>
      </c>
      <c r="V11" s="38"/>
      <c r="W11" s="38"/>
      <c r="X11" s="72"/>
      <c r="Y11" s="37" t="s">
        <v>24</v>
      </c>
      <c r="Z11" s="44"/>
      <c r="AA11" s="44"/>
      <c r="AB11" s="44"/>
      <c r="AC11" s="10"/>
      <c r="AD11" s="10"/>
    </row>
    <row r="12" spans="1:30" ht="24" customHeight="1" x14ac:dyDescent="0.25">
      <c r="A12" s="55"/>
      <c r="B12" s="55"/>
      <c r="C12" s="64"/>
      <c r="D12" s="64"/>
      <c r="E12" s="65" t="s">
        <v>3</v>
      </c>
      <c r="F12" s="43" t="s">
        <v>13</v>
      </c>
      <c r="G12" s="43" t="s">
        <v>14</v>
      </c>
      <c r="H12" s="57" t="s">
        <v>11</v>
      </c>
      <c r="I12" s="65" t="s">
        <v>3</v>
      </c>
      <c r="J12" s="45" t="s">
        <v>13</v>
      </c>
      <c r="K12" s="45" t="s">
        <v>14</v>
      </c>
      <c r="L12" s="41" t="s">
        <v>11</v>
      </c>
      <c r="M12" s="65" t="s">
        <v>3</v>
      </c>
      <c r="N12" s="45" t="s">
        <v>13</v>
      </c>
      <c r="O12" s="45" t="s">
        <v>14</v>
      </c>
      <c r="P12" s="41" t="s">
        <v>11</v>
      </c>
      <c r="Q12" s="65" t="s">
        <v>3</v>
      </c>
      <c r="R12" s="45" t="s">
        <v>13</v>
      </c>
      <c r="S12" s="45" t="s">
        <v>14</v>
      </c>
      <c r="T12" s="41" t="s">
        <v>11</v>
      </c>
      <c r="U12" s="65" t="s">
        <v>3</v>
      </c>
      <c r="V12" s="45" t="s">
        <v>13</v>
      </c>
      <c r="W12" s="45" t="s">
        <v>14</v>
      </c>
      <c r="X12" s="41" t="s">
        <v>11</v>
      </c>
      <c r="Y12" s="39" t="s">
        <v>3</v>
      </c>
      <c r="Z12" s="41" t="s">
        <v>13</v>
      </c>
      <c r="AA12" s="41" t="s">
        <v>14</v>
      </c>
      <c r="AB12" s="41" t="s">
        <v>11</v>
      </c>
      <c r="AC12" s="11"/>
      <c r="AD12" s="11"/>
    </row>
    <row r="13" spans="1:30" ht="72.75" customHeight="1" x14ac:dyDescent="0.25">
      <c r="A13" s="56"/>
      <c r="B13" s="56"/>
      <c r="C13" s="64"/>
      <c r="D13" s="64"/>
      <c r="E13" s="65"/>
      <c r="F13" s="43"/>
      <c r="G13" s="43"/>
      <c r="H13" s="58"/>
      <c r="I13" s="65"/>
      <c r="J13" s="45"/>
      <c r="K13" s="45"/>
      <c r="L13" s="42"/>
      <c r="M13" s="65"/>
      <c r="N13" s="45"/>
      <c r="O13" s="45"/>
      <c r="P13" s="42"/>
      <c r="Q13" s="65"/>
      <c r="R13" s="45"/>
      <c r="S13" s="45"/>
      <c r="T13" s="42"/>
      <c r="U13" s="65"/>
      <c r="V13" s="45"/>
      <c r="W13" s="45"/>
      <c r="X13" s="42"/>
      <c r="Y13" s="40"/>
      <c r="Z13" s="42"/>
      <c r="AA13" s="42"/>
      <c r="AB13" s="42"/>
      <c r="AC13" s="11"/>
      <c r="AD13" s="11"/>
    </row>
    <row r="14" spans="1:30" x14ac:dyDescent="0.25">
      <c r="A14" s="12">
        <v>1</v>
      </c>
      <c r="B14" s="12">
        <v>2</v>
      </c>
      <c r="C14" s="12">
        <v>3</v>
      </c>
      <c r="D14" s="12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17</v>
      </c>
      <c r="V14" s="12">
        <v>18</v>
      </c>
      <c r="W14" s="12">
        <v>19</v>
      </c>
      <c r="X14" s="12">
        <v>20</v>
      </c>
      <c r="Y14" s="30">
        <v>25</v>
      </c>
      <c r="Z14" s="30">
        <v>26</v>
      </c>
      <c r="AA14" s="30">
        <v>27</v>
      </c>
      <c r="AB14" s="30">
        <v>28</v>
      </c>
      <c r="AC14" s="10"/>
      <c r="AD14" s="10"/>
    </row>
    <row r="15" spans="1:30" s="2" customFormat="1" ht="39.75" customHeight="1" x14ac:dyDescent="0.25">
      <c r="A15" s="62" t="s">
        <v>26</v>
      </c>
      <c r="B15" s="14" t="s">
        <v>7</v>
      </c>
      <c r="C15" s="14"/>
      <c r="D15" s="15">
        <f>E15+I15+M15+Q15+U15+Y15</f>
        <v>6368.3</v>
      </c>
      <c r="E15" s="18">
        <f t="shared" ref="E15:T15" si="0">E16+E18</f>
        <v>1121.8</v>
      </c>
      <c r="F15" s="18">
        <f t="shared" si="0"/>
        <v>1121.8</v>
      </c>
      <c r="G15" s="18">
        <f t="shared" si="0"/>
        <v>0</v>
      </c>
      <c r="H15" s="18">
        <f t="shared" si="0"/>
        <v>0</v>
      </c>
      <c r="I15" s="18">
        <f t="shared" si="0"/>
        <v>1049.3</v>
      </c>
      <c r="J15" s="18">
        <f t="shared" si="0"/>
        <v>1049.3</v>
      </c>
      <c r="K15" s="18">
        <f t="shared" si="0"/>
        <v>0</v>
      </c>
      <c r="L15" s="18">
        <f t="shared" si="0"/>
        <v>0</v>
      </c>
      <c r="M15" s="18">
        <f t="shared" si="0"/>
        <v>1049.3</v>
      </c>
      <c r="N15" s="18">
        <f t="shared" si="0"/>
        <v>1049.3</v>
      </c>
      <c r="O15" s="18">
        <f t="shared" si="0"/>
        <v>0</v>
      </c>
      <c r="P15" s="18">
        <f t="shared" si="0"/>
        <v>0</v>
      </c>
      <c r="Q15" s="18">
        <f t="shared" si="0"/>
        <v>1049.3</v>
      </c>
      <c r="R15" s="18">
        <f t="shared" si="0"/>
        <v>1049.3</v>
      </c>
      <c r="S15" s="18">
        <f t="shared" si="0"/>
        <v>0</v>
      </c>
      <c r="T15" s="18">
        <f t="shared" si="0"/>
        <v>0</v>
      </c>
      <c r="U15" s="18">
        <f t="shared" ref="U15:W15" si="1">U16+U18</f>
        <v>1049.3</v>
      </c>
      <c r="V15" s="18">
        <f t="shared" si="1"/>
        <v>1049.3</v>
      </c>
      <c r="W15" s="18">
        <f t="shared" si="1"/>
        <v>0</v>
      </c>
      <c r="X15" s="18">
        <f>X16+X18</f>
        <v>0</v>
      </c>
      <c r="Y15" s="18">
        <f t="shared" ref="Y15:AB15" si="2">Y16+Y18</f>
        <v>1049.3</v>
      </c>
      <c r="Z15" s="18">
        <f t="shared" si="2"/>
        <v>1049.3</v>
      </c>
      <c r="AA15" s="18">
        <f t="shared" si="2"/>
        <v>0</v>
      </c>
      <c r="AB15" s="18">
        <f t="shared" si="2"/>
        <v>0</v>
      </c>
      <c r="AC15" s="19"/>
      <c r="AD15" s="19"/>
    </row>
    <row r="16" spans="1:30" ht="55.5" customHeight="1" x14ac:dyDescent="0.25">
      <c r="A16" s="63"/>
      <c r="B16" s="54" t="s">
        <v>19</v>
      </c>
      <c r="C16" s="54" t="s">
        <v>4</v>
      </c>
      <c r="D16" s="68">
        <f>E16+I16+M16+Q16+U16+Y16</f>
        <v>5768.3</v>
      </c>
      <c r="E16" s="35">
        <f>E23</f>
        <v>1021.8</v>
      </c>
      <c r="F16" s="35">
        <f t="shared" ref="F16:L16" si="3">F23</f>
        <v>1021.8</v>
      </c>
      <c r="G16" s="35">
        <f t="shared" si="3"/>
        <v>0</v>
      </c>
      <c r="H16" s="35">
        <f t="shared" si="3"/>
        <v>0</v>
      </c>
      <c r="I16" s="35">
        <f>J16+K16+L16</f>
        <v>949.3</v>
      </c>
      <c r="J16" s="35">
        <f t="shared" si="3"/>
        <v>949.3</v>
      </c>
      <c r="K16" s="35">
        <f t="shared" si="3"/>
        <v>0</v>
      </c>
      <c r="L16" s="35">
        <f t="shared" si="3"/>
        <v>0</v>
      </c>
      <c r="M16" s="35">
        <f>N16+O16+P16</f>
        <v>949.3</v>
      </c>
      <c r="N16" s="35">
        <f t="shared" ref="N16:P16" si="4">N23</f>
        <v>949.3</v>
      </c>
      <c r="O16" s="35">
        <f t="shared" si="4"/>
        <v>0</v>
      </c>
      <c r="P16" s="35">
        <f t="shared" si="4"/>
        <v>0</v>
      </c>
      <c r="Q16" s="35">
        <f>R16+S16+T16</f>
        <v>949.3</v>
      </c>
      <c r="R16" s="35">
        <f t="shared" ref="R16:T16" si="5">R23</f>
        <v>949.3</v>
      </c>
      <c r="S16" s="35">
        <f t="shared" si="5"/>
        <v>0</v>
      </c>
      <c r="T16" s="35">
        <f t="shared" si="5"/>
        <v>0</v>
      </c>
      <c r="U16" s="35">
        <f>V16+W16+X16</f>
        <v>949.3</v>
      </c>
      <c r="V16" s="68">
        <f>V23</f>
        <v>949.3</v>
      </c>
      <c r="W16" s="68">
        <f>W23</f>
        <v>0</v>
      </c>
      <c r="X16" s="68">
        <f>X23</f>
        <v>0</v>
      </c>
      <c r="Y16" s="68">
        <f>Z16</f>
        <v>949.3</v>
      </c>
      <c r="Z16" s="68">
        <f>Z23</f>
        <v>949.3</v>
      </c>
      <c r="AA16" s="68">
        <f t="shared" ref="AA16" si="6">AA23</f>
        <v>0</v>
      </c>
      <c r="AB16" s="68">
        <f>AB23</f>
        <v>0</v>
      </c>
      <c r="AC16" s="23"/>
      <c r="AD16" s="23"/>
    </row>
    <row r="17" spans="1:30" ht="78" customHeight="1" x14ac:dyDescent="0.25">
      <c r="A17" s="63"/>
      <c r="B17" s="59"/>
      <c r="C17" s="59"/>
      <c r="D17" s="59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23"/>
      <c r="AD17" s="23"/>
    </row>
    <row r="18" spans="1:30" ht="70.5" customHeight="1" x14ac:dyDescent="0.25">
      <c r="A18" s="63"/>
      <c r="B18" s="32" t="s">
        <v>16</v>
      </c>
      <c r="C18" s="31" t="s">
        <v>4</v>
      </c>
      <c r="D18" s="15">
        <f t="shared" ref="D18:D27" si="7">E18+I18+M18+Q18+U18+Y18</f>
        <v>600</v>
      </c>
      <c r="E18" s="22">
        <f t="shared" ref="E18:AB18" si="8">E19</f>
        <v>100</v>
      </c>
      <c r="F18" s="22">
        <f t="shared" si="8"/>
        <v>100</v>
      </c>
      <c r="G18" s="22">
        <f t="shared" si="8"/>
        <v>0</v>
      </c>
      <c r="H18" s="22">
        <f t="shared" si="8"/>
        <v>0</v>
      </c>
      <c r="I18" s="22">
        <f t="shared" si="8"/>
        <v>100</v>
      </c>
      <c r="J18" s="22">
        <f t="shared" si="8"/>
        <v>100</v>
      </c>
      <c r="K18" s="22">
        <f t="shared" si="8"/>
        <v>0</v>
      </c>
      <c r="L18" s="22">
        <f t="shared" si="8"/>
        <v>0</v>
      </c>
      <c r="M18" s="22">
        <f t="shared" si="8"/>
        <v>100</v>
      </c>
      <c r="N18" s="22">
        <f t="shared" si="8"/>
        <v>100</v>
      </c>
      <c r="O18" s="22">
        <f t="shared" si="8"/>
        <v>0</v>
      </c>
      <c r="P18" s="22">
        <f t="shared" si="8"/>
        <v>0</v>
      </c>
      <c r="Q18" s="22">
        <f t="shared" si="8"/>
        <v>100</v>
      </c>
      <c r="R18" s="22">
        <f t="shared" si="8"/>
        <v>100</v>
      </c>
      <c r="S18" s="22">
        <f t="shared" si="8"/>
        <v>0</v>
      </c>
      <c r="T18" s="22">
        <f t="shared" si="8"/>
        <v>0</v>
      </c>
      <c r="U18" s="22">
        <f t="shared" si="8"/>
        <v>100</v>
      </c>
      <c r="V18" s="22">
        <f t="shared" si="8"/>
        <v>100</v>
      </c>
      <c r="W18" s="22">
        <f t="shared" si="8"/>
        <v>0</v>
      </c>
      <c r="X18" s="22">
        <f t="shared" si="8"/>
        <v>0</v>
      </c>
      <c r="Y18" s="22">
        <f t="shared" si="8"/>
        <v>100</v>
      </c>
      <c r="Z18" s="22">
        <f t="shared" si="8"/>
        <v>100</v>
      </c>
      <c r="AA18" s="22">
        <f t="shared" si="8"/>
        <v>0</v>
      </c>
      <c r="AB18" s="22">
        <f t="shared" si="8"/>
        <v>0</v>
      </c>
      <c r="AC18" s="23"/>
      <c r="AD18" s="23"/>
    </row>
    <row r="19" spans="1:30" s="2" customFormat="1" ht="54" customHeight="1" x14ac:dyDescent="0.25">
      <c r="A19" s="66" t="s">
        <v>28</v>
      </c>
      <c r="B19" s="24" t="s">
        <v>7</v>
      </c>
      <c r="C19" s="14"/>
      <c r="D19" s="15">
        <f t="shared" si="7"/>
        <v>600</v>
      </c>
      <c r="E19" s="16">
        <f t="shared" ref="E19:G19" si="9">E20</f>
        <v>100</v>
      </c>
      <c r="F19" s="16">
        <f t="shared" si="9"/>
        <v>100</v>
      </c>
      <c r="G19" s="16">
        <f t="shared" si="9"/>
        <v>0</v>
      </c>
      <c r="H19" s="16">
        <f>H20</f>
        <v>0</v>
      </c>
      <c r="I19" s="16">
        <f t="shared" ref="I19:AB19" si="10">I20</f>
        <v>100</v>
      </c>
      <c r="J19" s="16">
        <f t="shared" si="10"/>
        <v>100</v>
      </c>
      <c r="K19" s="16">
        <f t="shared" si="10"/>
        <v>0</v>
      </c>
      <c r="L19" s="16">
        <f t="shared" si="10"/>
        <v>0</v>
      </c>
      <c r="M19" s="16">
        <f t="shared" si="10"/>
        <v>100</v>
      </c>
      <c r="N19" s="16">
        <f t="shared" si="10"/>
        <v>100</v>
      </c>
      <c r="O19" s="16">
        <f t="shared" si="10"/>
        <v>0</v>
      </c>
      <c r="P19" s="16">
        <f t="shared" si="10"/>
        <v>0</v>
      </c>
      <c r="Q19" s="16">
        <f t="shared" si="10"/>
        <v>100</v>
      </c>
      <c r="R19" s="16">
        <f t="shared" si="10"/>
        <v>100</v>
      </c>
      <c r="S19" s="16">
        <f t="shared" si="10"/>
        <v>0</v>
      </c>
      <c r="T19" s="16">
        <f t="shared" si="10"/>
        <v>0</v>
      </c>
      <c r="U19" s="16">
        <f t="shared" si="10"/>
        <v>100</v>
      </c>
      <c r="V19" s="16">
        <f t="shared" si="10"/>
        <v>100</v>
      </c>
      <c r="W19" s="16">
        <f t="shared" si="10"/>
        <v>0</v>
      </c>
      <c r="X19" s="16">
        <f t="shared" si="10"/>
        <v>0</v>
      </c>
      <c r="Y19" s="16">
        <f t="shared" si="10"/>
        <v>100</v>
      </c>
      <c r="Z19" s="16">
        <f t="shared" si="10"/>
        <v>100</v>
      </c>
      <c r="AA19" s="16">
        <f t="shared" si="10"/>
        <v>0</v>
      </c>
      <c r="AB19" s="16">
        <f t="shared" si="10"/>
        <v>0</v>
      </c>
      <c r="AC19" s="19"/>
      <c r="AD19" s="19"/>
    </row>
    <row r="20" spans="1:30" ht="66.75" customHeight="1" x14ac:dyDescent="0.25">
      <c r="A20" s="67"/>
      <c r="B20" s="32" t="s">
        <v>16</v>
      </c>
      <c r="C20" s="33" t="s">
        <v>4</v>
      </c>
      <c r="D20" s="15">
        <f t="shared" si="7"/>
        <v>600</v>
      </c>
      <c r="E20" s="20">
        <f t="shared" ref="E20:G20" si="11">E21</f>
        <v>100</v>
      </c>
      <c r="F20" s="20">
        <f t="shared" si="11"/>
        <v>100</v>
      </c>
      <c r="G20" s="20">
        <f t="shared" si="11"/>
        <v>0</v>
      </c>
      <c r="H20" s="20">
        <f>H21</f>
        <v>0</v>
      </c>
      <c r="I20" s="20">
        <f t="shared" ref="I20:AB20" si="12">I21</f>
        <v>100</v>
      </c>
      <c r="J20" s="20">
        <f t="shared" si="12"/>
        <v>100</v>
      </c>
      <c r="K20" s="20">
        <f t="shared" si="12"/>
        <v>0</v>
      </c>
      <c r="L20" s="20">
        <f t="shared" si="12"/>
        <v>0</v>
      </c>
      <c r="M20" s="20">
        <f t="shared" si="12"/>
        <v>100</v>
      </c>
      <c r="N20" s="20">
        <f t="shared" si="12"/>
        <v>100</v>
      </c>
      <c r="O20" s="20">
        <f t="shared" si="12"/>
        <v>0</v>
      </c>
      <c r="P20" s="20">
        <f t="shared" si="12"/>
        <v>0</v>
      </c>
      <c r="Q20" s="20">
        <f t="shared" si="12"/>
        <v>100</v>
      </c>
      <c r="R20" s="20">
        <f t="shared" si="12"/>
        <v>100</v>
      </c>
      <c r="S20" s="20">
        <f t="shared" si="12"/>
        <v>0</v>
      </c>
      <c r="T20" s="20">
        <f t="shared" si="12"/>
        <v>0</v>
      </c>
      <c r="U20" s="20">
        <f t="shared" si="12"/>
        <v>100</v>
      </c>
      <c r="V20" s="20">
        <f t="shared" si="12"/>
        <v>100</v>
      </c>
      <c r="W20" s="20">
        <f t="shared" si="12"/>
        <v>0</v>
      </c>
      <c r="X20" s="20">
        <f t="shared" si="12"/>
        <v>0</v>
      </c>
      <c r="Y20" s="20">
        <f t="shared" si="12"/>
        <v>100</v>
      </c>
      <c r="Z20" s="20">
        <f t="shared" si="12"/>
        <v>100</v>
      </c>
      <c r="AA20" s="22">
        <v>0</v>
      </c>
      <c r="AB20" s="20">
        <f t="shared" si="12"/>
        <v>0</v>
      </c>
      <c r="AC20" s="23"/>
      <c r="AD20" s="23"/>
    </row>
    <row r="21" spans="1:30" ht="74.25" customHeight="1" x14ac:dyDescent="0.25">
      <c r="A21" s="34" t="s">
        <v>18</v>
      </c>
      <c r="B21" s="32" t="s">
        <v>16</v>
      </c>
      <c r="C21" s="33" t="s">
        <v>4</v>
      </c>
      <c r="D21" s="15">
        <f t="shared" si="7"/>
        <v>600</v>
      </c>
      <c r="E21" s="20">
        <f>F21+G21</f>
        <v>100</v>
      </c>
      <c r="F21" s="20">
        <v>100</v>
      </c>
      <c r="G21" s="20">
        <v>0</v>
      </c>
      <c r="H21" s="20">
        <v>0</v>
      </c>
      <c r="I21" s="20">
        <f t="shared" ref="I21" si="13">J21+K21</f>
        <v>100</v>
      </c>
      <c r="J21" s="20">
        <v>100</v>
      </c>
      <c r="K21" s="20">
        <v>0</v>
      </c>
      <c r="L21" s="20">
        <v>0</v>
      </c>
      <c r="M21" s="20">
        <f t="shared" ref="M21" si="14">N21+O21</f>
        <v>100</v>
      </c>
      <c r="N21" s="20">
        <v>100</v>
      </c>
      <c r="O21" s="20">
        <v>0</v>
      </c>
      <c r="P21" s="20">
        <v>0</v>
      </c>
      <c r="Q21" s="20">
        <f t="shared" ref="Q21" si="15">R21+S21</f>
        <v>100</v>
      </c>
      <c r="R21" s="20">
        <v>100</v>
      </c>
      <c r="S21" s="20">
        <v>0</v>
      </c>
      <c r="T21" s="21">
        <v>0</v>
      </c>
      <c r="U21" s="20">
        <f t="shared" ref="U21" si="16">V21+W21</f>
        <v>100</v>
      </c>
      <c r="V21" s="20">
        <v>100</v>
      </c>
      <c r="W21" s="20">
        <v>0</v>
      </c>
      <c r="X21" s="21">
        <v>0</v>
      </c>
      <c r="Y21" s="21">
        <f t="shared" ref="Y21" si="17">Z21+AB21</f>
        <v>100</v>
      </c>
      <c r="Z21" s="21">
        <v>100</v>
      </c>
      <c r="AA21" s="21">
        <v>0</v>
      </c>
      <c r="AB21" s="21">
        <v>0</v>
      </c>
      <c r="AC21" s="23"/>
      <c r="AD21" s="23"/>
    </row>
    <row r="22" spans="1:30" s="1" customFormat="1" ht="45" customHeight="1" x14ac:dyDescent="0.25">
      <c r="A22" s="60" t="s">
        <v>27</v>
      </c>
      <c r="B22" s="24" t="s">
        <v>7</v>
      </c>
      <c r="C22" s="24"/>
      <c r="D22" s="15">
        <f t="shared" si="7"/>
        <v>5768.3</v>
      </c>
      <c r="E22" s="16">
        <f>E23</f>
        <v>1021.8</v>
      </c>
      <c r="F22" s="16">
        <f t="shared" ref="F22:AB22" si="18">F23</f>
        <v>1021.8</v>
      </c>
      <c r="G22" s="16">
        <f t="shared" si="18"/>
        <v>0</v>
      </c>
      <c r="H22" s="16">
        <f t="shared" si="18"/>
        <v>0</v>
      </c>
      <c r="I22" s="16">
        <f t="shared" si="18"/>
        <v>949.3</v>
      </c>
      <c r="J22" s="16">
        <f t="shared" si="18"/>
        <v>949.3</v>
      </c>
      <c r="K22" s="16">
        <f t="shared" si="18"/>
        <v>0</v>
      </c>
      <c r="L22" s="16">
        <f t="shared" si="18"/>
        <v>0</v>
      </c>
      <c r="M22" s="16">
        <f t="shared" si="18"/>
        <v>949.3</v>
      </c>
      <c r="N22" s="16">
        <f t="shared" si="18"/>
        <v>949.3</v>
      </c>
      <c r="O22" s="16">
        <f t="shared" si="18"/>
        <v>0</v>
      </c>
      <c r="P22" s="16">
        <f t="shared" si="18"/>
        <v>0</v>
      </c>
      <c r="Q22" s="16">
        <f t="shared" si="18"/>
        <v>949.3</v>
      </c>
      <c r="R22" s="16">
        <f t="shared" si="18"/>
        <v>949.3</v>
      </c>
      <c r="S22" s="16">
        <f t="shared" si="18"/>
        <v>0</v>
      </c>
      <c r="T22" s="16">
        <f t="shared" si="18"/>
        <v>0</v>
      </c>
      <c r="U22" s="16">
        <f t="shared" si="18"/>
        <v>949.3</v>
      </c>
      <c r="V22" s="16">
        <f t="shared" si="18"/>
        <v>949.3</v>
      </c>
      <c r="W22" s="16">
        <f t="shared" si="18"/>
        <v>0</v>
      </c>
      <c r="X22" s="16">
        <f t="shared" si="18"/>
        <v>0</v>
      </c>
      <c r="Y22" s="16">
        <f t="shared" si="18"/>
        <v>949.3</v>
      </c>
      <c r="Z22" s="16">
        <f t="shared" si="18"/>
        <v>949.3</v>
      </c>
      <c r="AA22" s="16">
        <f t="shared" si="18"/>
        <v>0</v>
      </c>
      <c r="AB22" s="16">
        <f t="shared" si="18"/>
        <v>0</v>
      </c>
      <c r="AC22" s="25"/>
      <c r="AD22" s="25"/>
    </row>
    <row r="23" spans="1:30" s="7" customFormat="1" ht="124.5" customHeight="1" x14ac:dyDescent="0.25">
      <c r="A23" s="61"/>
      <c r="B23" s="12" t="s">
        <v>19</v>
      </c>
      <c r="C23" s="13" t="s">
        <v>4</v>
      </c>
      <c r="D23" s="15">
        <f t="shared" si="7"/>
        <v>5768.3</v>
      </c>
      <c r="E23" s="20">
        <f>F23+G23+H23</f>
        <v>1021.8</v>
      </c>
      <c r="F23" s="20">
        <f>F24+F26+F27+F28</f>
        <v>1021.8</v>
      </c>
      <c r="G23" s="20">
        <f>G24+G26+G27+G28</f>
        <v>0</v>
      </c>
      <c r="H23" s="20">
        <f>H24+H26+H27+H28</f>
        <v>0</v>
      </c>
      <c r="I23" s="20">
        <f>J23+K23+L23</f>
        <v>949.3</v>
      </c>
      <c r="J23" s="20">
        <f>J24+J26+J27+J28</f>
        <v>949.3</v>
      </c>
      <c r="K23" s="20">
        <f>K24+K26+K27+K28</f>
        <v>0</v>
      </c>
      <c r="L23" s="20">
        <f>L24+L26+L27+L28</f>
        <v>0</v>
      </c>
      <c r="M23" s="20">
        <f>N23+O23+P23</f>
        <v>949.3</v>
      </c>
      <c r="N23" s="20">
        <f>N24+N26+N27+N28</f>
        <v>949.3</v>
      </c>
      <c r="O23" s="20">
        <f>O24+O26+O27+O28</f>
        <v>0</v>
      </c>
      <c r="P23" s="20">
        <f>P24+P26+P27+P28</f>
        <v>0</v>
      </c>
      <c r="Q23" s="20">
        <f>R23+S23+T23</f>
        <v>949.3</v>
      </c>
      <c r="R23" s="20">
        <f>R24+R26+R27+R28</f>
        <v>949.3</v>
      </c>
      <c r="S23" s="20">
        <f>S24+S26+S27+S28</f>
        <v>0</v>
      </c>
      <c r="T23" s="20">
        <f>T24+T26+T27+T28</f>
        <v>0</v>
      </c>
      <c r="U23" s="20">
        <f>V23+W23+X23</f>
        <v>949.3</v>
      </c>
      <c r="V23" s="20">
        <f>V24+V26+V27+V28</f>
        <v>949.3</v>
      </c>
      <c r="W23" s="20">
        <f>W24+W26+W27+W28</f>
        <v>0</v>
      </c>
      <c r="X23" s="20">
        <f>X24+X26+X27+X28</f>
        <v>0</v>
      </c>
      <c r="Y23" s="20">
        <f>Z23</f>
        <v>949.3</v>
      </c>
      <c r="Z23" s="20">
        <f>Z24+Z26+Z27+Z28</f>
        <v>949.3</v>
      </c>
      <c r="AA23" s="20">
        <f>AA24+AA26+AA27+AA28</f>
        <v>0</v>
      </c>
      <c r="AB23" s="20">
        <f>AB24+AB26+AB27+AB28</f>
        <v>0</v>
      </c>
      <c r="AC23" s="26"/>
      <c r="AD23" s="26"/>
    </row>
    <row r="24" spans="1:30" s="7" customFormat="1" ht="120" customHeight="1" x14ac:dyDescent="0.25">
      <c r="A24" s="27" t="s">
        <v>8</v>
      </c>
      <c r="B24" s="12" t="s">
        <v>19</v>
      </c>
      <c r="C24" s="13" t="s">
        <v>4</v>
      </c>
      <c r="D24" s="15">
        <f t="shared" si="7"/>
        <v>720</v>
      </c>
      <c r="E24" s="16">
        <f>F24+G24</f>
        <v>120</v>
      </c>
      <c r="F24" s="16">
        <v>120</v>
      </c>
      <c r="G24" s="16">
        <v>0</v>
      </c>
      <c r="H24" s="16">
        <v>0</v>
      </c>
      <c r="I24" s="16">
        <f t="shared" ref="I24" si="19">J24+K24</f>
        <v>120</v>
      </c>
      <c r="J24" s="16">
        <v>120</v>
      </c>
      <c r="K24" s="16">
        <v>0</v>
      </c>
      <c r="L24" s="16">
        <v>0</v>
      </c>
      <c r="M24" s="16">
        <f t="shared" ref="M24" si="20">N24+O24</f>
        <v>120</v>
      </c>
      <c r="N24" s="16">
        <v>120</v>
      </c>
      <c r="O24" s="16">
        <v>0</v>
      </c>
      <c r="P24" s="16">
        <v>0</v>
      </c>
      <c r="Q24" s="16">
        <f t="shared" ref="Q24" si="21">R24+S24</f>
        <v>120</v>
      </c>
      <c r="R24" s="16">
        <v>120</v>
      </c>
      <c r="S24" s="16">
        <v>0</v>
      </c>
      <c r="T24" s="17">
        <v>0</v>
      </c>
      <c r="U24" s="16">
        <f t="shared" ref="U24" si="22">V24+W24</f>
        <v>120</v>
      </c>
      <c r="V24" s="16">
        <v>120</v>
      </c>
      <c r="W24" s="16">
        <v>0</v>
      </c>
      <c r="X24" s="17">
        <v>0</v>
      </c>
      <c r="Y24" s="17">
        <f t="shared" ref="Y24" si="23">Z24+AB24</f>
        <v>120</v>
      </c>
      <c r="Z24" s="17">
        <v>120</v>
      </c>
      <c r="AA24" s="17">
        <v>0</v>
      </c>
      <c r="AB24" s="17">
        <v>0</v>
      </c>
      <c r="AC24" s="28"/>
      <c r="AD24" s="28"/>
    </row>
    <row r="25" spans="1:30" s="1" customFormat="1" ht="67.5" customHeight="1" x14ac:dyDescent="0.25">
      <c r="A25" s="49" t="s">
        <v>9</v>
      </c>
      <c r="B25" s="14" t="s">
        <v>15</v>
      </c>
      <c r="C25" s="24"/>
      <c r="D25" s="15">
        <f t="shared" si="7"/>
        <v>835.8</v>
      </c>
      <c r="E25" s="17">
        <f t="shared" ref="E25:AA25" si="24">E26</f>
        <v>139.30000000000001</v>
      </c>
      <c r="F25" s="17">
        <f t="shared" si="24"/>
        <v>139.30000000000001</v>
      </c>
      <c r="G25" s="17">
        <f t="shared" si="24"/>
        <v>0</v>
      </c>
      <c r="H25" s="17">
        <f t="shared" si="24"/>
        <v>0</v>
      </c>
      <c r="I25" s="17">
        <f t="shared" si="24"/>
        <v>139.30000000000001</v>
      </c>
      <c r="J25" s="17">
        <f t="shared" si="24"/>
        <v>139.30000000000001</v>
      </c>
      <c r="K25" s="17">
        <f t="shared" si="24"/>
        <v>0</v>
      </c>
      <c r="L25" s="17">
        <f t="shared" si="24"/>
        <v>0</v>
      </c>
      <c r="M25" s="17">
        <f t="shared" si="24"/>
        <v>139.30000000000001</v>
      </c>
      <c r="N25" s="17">
        <f t="shared" si="24"/>
        <v>139.30000000000001</v>
      </c>
      <c r="O25" s="17">
        <f t="shared" si="24"/>
        <v>0</v>
      </c>
      <c r="P25" s="17">
        <f t="shared" si="24"/>
        <v>0</v>
      </c>
      <c r="Q25" s="17">
        <f t="shared" si="24"/>
        <v>139.30000000000001</v>
      </c>
      <c r="R25" s="17">
        <f t="shared" si="24"/>
        <v>139.30000000000001</v>
      </c>
      <c r="S25" s="17">
        <f t="shared" si="24"/>
        <v>0</v>
      </c>
      <c r="T25" s="17">
        <f t="shared" si="24"/>
        <v>0</v>
      </c>
      <c r="U25" s="17">
        <f t="shared" si="24"/>
        <v>139.30000000000001</v>
      </c>
      <c r="V25" s="17">
        <f t="shared" si="24"/>
        <v>139.30000000000001</v>
      </c>
      <c r="W25" s="17">
        <f t="shared" si="24"/>
        <v>0</v>
      </c>
      <c r="X25" s="17">
        <f t="shared" si="24"/>
        <v>0</v>
      </c>
      <c r="Y25" s="17">
        <f t="shared" si="24"/>
        <v>139.30000000000001</v>
      </c>
      <c r="Z25" s="17">
        <f t="shared" si="24"/>
        <v>139.30000000000001</v>
      </c>
      <c r="AA25" s="17">
        <f t="shared" si="24"/>
        <v>0</v>
      </c>
      <c r="AB25" s="17">
        <f>AB26</f>
        <v>0</v>
      </c>
      <c r="AC25" s="25"/>
      <c r="AD25" s="25"/>
    </row>
    <row r="26" spans="1:30" s="7" customFormat="1" ht="138.75" customHeight="1" x14ac:dyDescent="0.25">
      <c r="A26" s="50"/>
      <c r="B26" s="12" t="s">
        <v>19</v>
      </c>
      <c r="C26" s="13" t="s">
        <v>4</v>
      </c>
      <c r="D26" s="15">
        <f t="shared" si="7"/>
        <v>835.8</v>
      </c>
      <c r="E26" s="20">
        <f>F26</f>
        <v>139.30000000000001</v>
      </c>
      <c r="F26" s="20">
        <v>139.30000000000001</v>
      </c>
      <c r="G26" s="20">
        <v>0</v>
      </c>
      <c r="H26" s="20">
        <v>0</v>
      </c>
      <c r="I26" s="20">
        <f>J26+K26+L26</f>
        <v>139.30000000000001</v>
      </c>
      <c r="J26" s="20">
        <v>139.30000000000001</v>
      </c>
      <c r="K26" s="20">
        <v>0</v>
      </c>
      <c r="L26" s="20">
        <v>0</v>
      </c>
      <c r="M26" s="20">
        <f>N26+O26+P26</f>
        <v>139.30000000000001</v>
      </c>
      <c r="N26" s="20">
        <v>139.30000000000001</v>
      </c>
      <c r="O26" s="20">
        <v>0</v>
      </c>
      <c r="P26" s="20">
        <v>0</v>
      </c>
      <c r="Q26" s="20">
        <f>R26+S26+T26</f>
        <v>139.30000000000001</v>
      </c>
      <c r="R26" s="20">
        <v>139.30000000000001</v>
      </c>
      <c r="S26" s="20">
        <v>0</v>
      </c>
      <c r="T26" s="21">
        <v>0</v>
      </c>
      <c r="U26" s="20">
        <f>V26+W26+X26</f>
        <v>139.30000000000001</v>
      </c>
      <c r="V26" s="20">
        <v>139.30000000000001</v>
      </c>
      <c r="W26" s="20">
        <v>0</v>
      </c>
      <c r="X26" s="21">
        <v>0</v>
      </c>
      <c r="Y26" s="21">
        <f>Z26</f>
        <v>139.30000000000001</v>
      </c>
      <c r="Z26" s="21">
        <v>139.30000000000001</v>
      </c>
      <c r="AA26" s="21">
        <v>0</v>
      </c>
      <c r="AB26" s="21">
        <v>0</v>
      </c>
      <c r="AC26" s="28"/>
      <c r="AD26" s="28"/>
    </row>
    <row r="27" spans="1:30" s="1" customFormat="1" ht="139.5" customHeight="1" x14ac:dyDescent="0.25">
      <c r="A27" s="27" t="s">
        <v>10</v>
      </c>
      <c r="B27" s="32" t="s">
        <v>19</v>
      </c>
      <c r="C27" s="24" t="s">
        <v>4</v>
      </c>
      <c r="D27" s="15">
        <f t="shared" si="7"/>
        <v>4140</v>
      </c>
      <c r="E27" s="16">
        <f>F27+G27+H27</f>
        <v>690</v>
      </c>
      <c r="F27" s="16">
        <v>690</v>
      </c>
      <c r="G27" s="16">
        <v>0</v>
      </c>
      <c r="H27" s="16">
        <v>0</v>
      </c>
      <c r="I27" s="16">
        <f>J27+K27+L27</f>
        <v>690</v>
      </c>
      <c r="J27" s="16">
        <v>690</v>
      </c>
      <c r="K27" s="16">
        <v>0</v>
      </c>
      <c r="L27" s="16">
        <v>0</v>
      </c>
      <c r="M27" s="16">
        <f>N27+O27+P27</f>
        <v>690</v>
      </c>
      <c r="N27" s="16">
        <v>690</v>
      </c>
      <c r="O27" s="16">
        <v>0</v>
      </c>
      <c r="P27" s="16">
        <v>0</v>
      </c>
      <c r="Q27" s="16">
        <f>R27+S27</f>
        <v>690</v>
      </c>
      <c r="R27" s="16">
        <v>690</v>
      </c>
      <c r="S27" s="16">
        <v>0</v>
      </c>
      <c r="T27" s="17">
        <v>0</v>
      </c>
      <c r="U27" s="16">
        <f>V27+W27</f>
        <v>690</v>
      </c>
      <c r="V27" s="16">
        <v>690</v>
      </c>
      <c r="W27" s="16">
        <v>0</v>
      </c>
      <c r="X27" s="17">
        <v>0</v>
      </c>
      <c r="Y27" s="17">
        <f>Z27+AB27</f>
        <v>690</v>
      </c>
      <c r="Z27" s="17">
        <v>690</v>
      </c>
      <c r="AA27" s="17">
        <v>0</v>
      </c>
      <c r="AB27" s="17">
        <v>0</v>
      </c>
      <c r="AC27" s="25"/>
      <c r="AD27" s="25"/>
    </row>
    <row r="28" spans="1:30" s="1" customFormat="1" ht="104.25" customHeight="1" x14ac:dyDescent="0.25">
      <c r="A28" s="27" t="s">
        <v>29</v>
      </c>
      <c r="B28" s="32" t="s">
        <v>16</v>
      </c>
      <c r="C28" s="24" t="s">
        <v>4</v>
      </c>
      <c r="D28" s="15">
        <f>E28</f>
        <v>72.5</v>
      </c>
      <c r="E28" s="16">
        <f>F28+G28+H28</f>
        <v>72.5</v>
      </c>
      <c r="F28" s="16">
        <v>72.5</v>
      </c>
      <c r="G28" s="16">
        <v>0</v>
      </c>
      <c r="H28" s="16">
        <v>0</v>
      </c>
      <c r="I28" s="16">
        <f>J28+K28+L28</f>
        <v>0</v>
      </c>
      <c r="J28" s="16">
        <v>0</v>
      </c>
      <c r="K28" s="16">
        <v>0</v>
      </c>
      <c r="L28" s="16">
        <v>0</v>
      </c>
      <c r="M28" s="16">
        <f>N28+O28+P28</f>
        <v>0</v>
      </c>
      <c r="N28" s="16">
        <v>0</v>
      </c>
      <c r="O28" s="16">
        <v>0</v>
      </c>
      <c r="P28" s="16">
        <v>0</v>
      </c>
      <c r="Q28" s="16">
        <f>R28+S28</f>
        <v>0</v>
      </c>
      <c r="R28" s="16">
        <v>0</v>
      </c>
      <c r="S28" s="16">
        <v>0</v>
      </c>
      <c r="T28" s="17">
        <v>0</v>
      </c>
      <c r="U28" s="16">
        <f>V28+W28</f>
        <v>0</v>
      </c>
      <c r="V28" s="16">
        <v>0</v>
      </c>
      <c r="W28" s="16">
        <v>0</v>
      </c>
      <c r="X28" s="17">
        <v>0</v>
      </c>
      <c r="Y28" s="17">
        <f>Z28+AB28</f>
        <v>0</v>
      </c>
      <c r="Z28" s="17">
        <v>0</v>
      </c>
      <c r="AA28" s="17">
        <v>0</v>
      </c>
      <c r="AB28" s="17">
        <v>0</v>
      </c>
      <c r="AC28" s="25"/>
      <c r="AD28" s="25"/>
    </row>
    <row r="29" spans="1:30" x14ac:dyDescent="0.25"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T29" s="29" t="s">
        <v>12</v>
      </c>
    </row>
  </sheetData>
  <mergeCells count="69">
    <mergeCell ref="A9:Z9"/>
    <mergeCell ref="P16:P17"/>
    <mergeCell ref="O16:O17"/>
    <mergeCell ref="N16:N17"/>
    <mergeCell ref="M16:M17"/>
    <mergeCell ref="I16:I17"/>
    <mergeCell ref="U16:U17"/>
    <mergeCell ref="T16:T17"/>
    <mergeCell ref="S16:S17"/>
    <mergeCell ref="R16:R17"/>
    <mergeCell ref="Q16:Q17"/>
    <mergeCell ref="T12:T13"/>
    <mergeCell ref="U11:X11"/>
    <mergeCell ref="U12:U13"/>
    <mergeCell ref="AB16:AB17"/>
    <mergeCell ref="X16:X17"/>
    <mergeCell ref="W16:W17"/>
    <mergeCell ref="V16:V17"/>
    <mergeCell ref="AA16:AA17"/>
    <mergeCell ref="Z16:Z17"/>
    <mergeCell ref="Y16:Y17"/>
    <mergeCell ref="A19:A20"/>
    <mergeCell ref="A10:A13"/>
    <mergeCell ref="J12:J13"/>
    <mergeCell ref="R12:R13"/>
    <mergeCell ref="S12:S13"/>
    <mergeCell ref="I12:I13"/>
    <mergeCell ref="K12:K13"/>
    <mergeCell ref="I11:L11"/>
    <mergeCell ref="O12:O13"/>
    <mergeCell ref="M11:P11"/>
    <mergeCell ref="Q11:T11"/>
    <mergeCell ref="M12:M13"/>
    <mergeCell ref="N12:N13"/>
    <mergeCell ref="Q12:Q13"/>
    <mergeCell ref="E16:E17"/>
    <mergeCell ref="D16:D17"/>
    <mergeCell ref="N2:AB7"/>
    <mergeCell ref="F29:P29"/>
    <mergeCell ref="P12:P13"/>
    <mergeCell ref="A25:A26"/>
    <mergeCell ref="E11:H11"/>
    <mergeCell ref="B10:B13"/>
    <mergeCell ref="H12:H13"/>
    <mergeCell ref="L12:L13"/>
    <mergeCell ref="B16:B17"/>
    <mergeCell ref="C16:C17"/>
    <mergeCell ref="A22:A23"/>
    <mergeCell ref="A15:A18"/>
    <mergeCell ref="C10:C13"/>
    <mergeCell ref="D11:D13"/>
    <mergeCell ref="E12:E13"/>
    <mergeCell ref="F12:F13"/>
    <mergeCell ref="D10:AB10"/>
    <mergeCell ref="Y12:Y13"/>
    <mergeCell ref="Z12:Z13"/>
    <mergeCell ref="AB12:AB13"/>
    <mergeCell ref="G12:G13"/>
    <mergeCell ref="Y11:AB11"/>
    <mergeCell ref="AA12:AA13"/>
    <mergeCell ref="V12:V13"/>
    <mergeCell ref="W12:W13"/>
    <mergeCell ref="X12:X13"/>
    <mergeCell ref="F16:F17"/>
    <mergeCell ref="J16:J17"/>
    <mergeCell ref="K16:K17"/>
    <mergeCell ref="L16:L17"/>
    <mergeCell ref="H16:H17"/>
    <mergeCell ref="G16:G17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2019-12-16T13:48:23Z</cp:lastPrinted>
  <dcterms:created xsi:type="dcterms:W3CDTF">2014-09-25T06:56:07Z</dcterms:created>
  <dcterms:modified xsi:type="dcterms:W3CDTF">2020-01-13T08:38:26Z</dcterms:modified>
</cp:coreProperties>
</file>