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6" windowWidth="15576" windowHeight="10632" firstSheet="6" activeTab="8"/>
  </bookViews>
  <sheets>
    <sheet name="Развитие экономики" sheetId="5" r:id="rId1"/>
    <sheet name="АПК" sheetId="19" r:id="rId2"/>
    <sheet name="ЖКХ и терр.развитие" sheetId="20" r:id="rId3"/>
    <sheet name="Развитие образования" sheetId="10" r:id="rId4"/>
    <sheet name="Культура" sheetId="18" r:id="rId5"/>
    <sheet name="Физкультура и спорт" sheetId="12" r:id="rId6"/>
    <sheet name="Управление" sheetId="13" r:id="rId7"/>
    <sheet name="Безопасность жизнедеятельности" sheetId="14" r:id="rId8"/>
    <sheet name="Соц.развитие" sheetId="15" r:id="rId9"/>
  </sheets>
  <definedNames>
    <definedName name="_GoBack" localSheetId="4">Культура!$E$14</definedName>
    <definedName name="_xlnm.Print_Titles" localSheetId="6">Управление!$6:$10</definedName>
    <definedName name="_xlnm.Print_Area" localSheetId="1">АПК!$A$1:$X$22</definedName>
    <definedName name="_xlnm.Print_Area" localSheetId="7">'Безопасность жизнедеятельности'!$A$1:$X$76</definedName>
    <definedName name="_xlnm.Print_Area" localSheetId="2">'ЖКХ и терр.развитие'!$A$1:$X$46</definedName>
    <definedName name="_xlnm.Print_Area" localSheetId="4">Культура!$A$1:$X$218</definedName>
    <definedName name="_xlnm.Print_Area" localSheetId="3">'Развитие образования'!$A$1:$X$57</definedName>
    <definedName name="_xlnm.Print_Area" localSheetId="0">'Развитие экономики'!$A$1:$X$70</definedName>
    <definedName name="_xlnm.Print_Area" localSheetId="8">Соц.развитие!$A$1:$X$29</definedName>
    <definedName name="_xlnm.Print_Area" localSheetId="6">Управление!$A$1:$X$129</definedName>
    <definedName name="_xlnm.Print_Area" localSheetId="5">'Физкультура и спорт'!$A$1:$X$21</definedName>
  </definedNames>
  <calcPr calcId="144525"/>
</workbook>
</file>

<file path=xl/calcChain.xml><?xml version="1.0" encoding="utf-8"?>
<calcChain xmlns="http://schemas.openxmlformats.org/spreadsheetml/2006/main">
  <c r="I40" i="14" l="1"/>
  <c r="I43" i="20"/>
  <c r="I17" i="15" l="1"/>
  <c r="I16" i="15"/>
  <c r="I15" i="15"/>
  <c r="I14" i="15"/>
  <c r="I21" i="15"/>
  <c r="I29" i="15"/>
  <c r="I26" i="15"/>
  <c r="I25" i="15"/>
  <c r="I67" i="14" l="1"/>
  <c r="I63" i="14"/>
  <c r="I50" i="14"/>
  <c r="I51" i="14"/>
  <c r="I52" i="14"/>
  <c r="I53" i="14"/>
  <c r="I54" i="14"/>
  <c r="I48" i="14"/>
  <c r="I49" i="14"/>
  <c r="I46" i="14"/>
  <c r="I47" i="14"/>
  <c r="I45" i="14"/>
  <c r="I34" i="14" l="1"/>
  <c r="I29" i="14"/>
  <c r="I30" i="14"/>
  <c r="I26" i="14"/>
  <c r="I15" i="12" l="1"/>
  <c r="I17" i="12"/>
  <c r="I19" i="12"/>
  <c r="I21" i="12"/>
  <c r="I46" i="20"/>
  <c r="I44" i="20"/>
  <c r="I23" i="20"/>
  <c r="I14" i="20" l="1"/>
  <c r="I15" i="20"/>
  <c r="I16" i="20"/>
  <c r="I17" i="20"/>
  <c r="I18" i="20"/>
  <c r="I19" i="20"/>
  <c r="I20" i="20"/>
  <c r="I21" i="20"/>
  <c r="I22" i="20"/>
  <c r="I24" i="20"/>
  <c r="I25" i="20"/>
  <c r="I26" i="20"/>
  <c r="I27" i="20"/>
  <c r="I28" i="20"/>
  <c r="I29" i="20"/>
  <c r="I30" i="20"/>
  <c r="I31" i="20"/>
  <c r="I32" i="20"/>
  <c r="I13" i="20"/>
  <c r="I42" i="20"/>
  <c r="I38" i="20"/>
  <c r="I34" i="20"/>
  <c r="I13" i="19"/>
  <c r="I15" i="19"/>
  <c r="I19" i="19"/>
  <c r="I20" i="19"/>
  <c r="I21" i="19"/>
  <c r="I22" i="19"/>
  <c r="J12" i="18" l="1"/>
  <c r="I14" i="18"/>
  <c r="I15" i="18"/>
  <c r="I16" i="18"/>
  <c r="I17" i="18"/>
  <c r="I18" i="18"/>
  <c r="I19" i="18"/>
  <c r="I20" i="18"/>
  <c r="J24" i="18"/>
  <c r="K24" i="18"/>
  <c r="L24" i="18"/>
  <c r="J25" i="18"/>
  <c r="K25" i="18"/>
  <c r="L25" i="18"/>
  <c r="J30" i="18"/>
  <c r="J31" i="18" s="1"/>
  <c r="K30" i="18"/>
  <c r="L30" i="18"/>
  <c r="K31" i="18"/>
  <c r="L31" i="18"/>
  <c r="J32" i="18"/>
  <c r="K32" i="18"/>
  <c r="L32" i="18"/>
  <c r="I34" i="18"/>
  <c r="I35" i="18"/>
  <c r="I37" i="18"/>
  <c r="I38" i="18"/>
  <c r="I39" i="18"/>
  <c r="J42" i="18"/>
  <c r="K42" i="18"/>
  <c r="L42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J69" i="18"/>
  <c r="K69" i="18"/>
  <c r="L69" i="18"/>
  <c r="I71" i="18"/>
  <c r="I72" i="18"/>
  <c r="I73" i="18"/>
  <c r="J76" i="18"/>
  <c r="K76" i="18"/>
  <c r="L76" i="18"/>
  <c r="J87" i="18"/>
  <c r="K87" i="18"/>
  <c r="L87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J106" i="18"/>
  <c r="K106" i="18"/>
  <c r="L106" i="18"/>
  <c r="I108" i="18"/>
  <c r="I109" i="18"/>
  <c r="I110" i="18"/>
  <c r="I111" i="18"/>
  <c r="I112" i="18"/>
  <c r="I113" i="18"/>
  <c r="I114" i="18"/>
  <c r="J117" i="18"/>
  <c r="J119" i="18"/>
  <c r="L119" i="18"/>
  <c r="I121" i="18"/>
  <c r="I122" i="18"/>
  <c r="I123" i="18"/>
  <c r="I124" i="18"/>
  <c r="I125" i="18"/>
  <c r="I126" i="18"/>
  <c r="J129" i="18"/>
  <c r="K129" i="18"/>
  <c r="L129" i="18"/>
  <c r="I131" i="18"/>
  <c r="I132" i="18"/>
  <c r="I133" i="18"/>
  <c r="I134" i="18"/>
  <c r="I135" i="18"/>
  <c r="I136" i="18"/>
  <c r="I137" i="18"/>
  <c r="I138" i="18"/>
  <c r="I139" i="18"/>
  <c r="J144" i="18"/>
  <c r="K144" i="18"/>
  <c r="L144" i="18"/>
  <c r="J148" i="18"/>
  <c r="K148" i="18"/>
  <c r="L148" i="18"/>
  <c r="I150" i="18"/>
  <c r="I151" i="18"/>
  <c r="I152" i="18"/>
  <c r="I153" i="18"/>
  <c r="I154" i="18"/>
  <c r="I155" i="18"/>
  <c r="I156" i="18"/>
  <c r="I157" i="18"/>
  <c r="I159" i="18"/>
  <c r="I160" i="18"/>
  <c r="I161" i="18"/>
  <c r="I162" i="18"/>
  <c r="I163" i="18"/>
  <c r="I164" i="18"/>
  <c r="I165" i="18"/>
  <c r="I166" i="18"/>
  <c r="I169" i="18"/>
  <c r="I170" i="18"/>
  <c r="I171" i="18"/>
  <c r="I172" i="18"/>
  <c r="J176" i="18"/>
  <c r="K176" i="18"/>
  <c r="L176" i="18"/>
  <c r="I178" i="18"/>
  <c r="I179" i="18"/>
  <c r="I180" i="18"/>
  <c r="I181" i="18"/>
  <c r="I182" i="18"/>
  <c r="I183" i="18"/>
  <c r="J186" i="18"/>
  <c r="K186" i="18"/>
  <c r="L186" i="18"/>
  <c r="I188" i="18"/>
  <c r="I189" i="18"/>
  <c r="I190" i="18"/>
  <c r="I191" i="18"/>
  <c r="J194" i="18"/>
  <c r="K194" i="18"/>
  <c r="L194" i="18"/>
  <c r="I196" i="18"/>
  <c r="I197" i="18"/>
  <c r="I198" i="18"/>
  <c r="I199" i="18"/>
  <c r="I200" i="18"/>
  <c r="I201" i="18"/>
  <c r="J204" i="18"/>
  <c r="K204" i="18"/>
  <c r="L204" i="18"/>
  <c r="I206" i="18"/>
  <c r="I207" i="18"/>
  <c r="I208" i="18"/>
  <c r="I194" i="18" l="1"/>
  <c r="I176" i="18"/>
  <c r="I144" i="18"/>
  <c r="I129" i="18"/>
  <c r="I106" i="18"/>
  <c r="I87" i="18"/>
  <c r="K117" i="18"/>
  <c r="I204" i="18"/>
  <c r="I186" i="18"/>
  <c r="I148" i="18"/>
  <c r="I119" i="18"/>
  <c r="I76" i="18"/>
  <c r="I69" i="18"/>
  <c r="I42" i="18"/>
  <c r="I32" i="18"/>
  <c r="L12" i="18"/>
  <c r="L117" i="18" s="1"/>
  <c r="I12" i="18" l="1"/>
  <c r="I17" i="5"/>
  <c r="I16" i="5"/>
  <c r="I14" i="5"/>
  <c r="I13" i="5"/>
  <c r="I73" i="13" l="1"/>
  <c r="I74" i="13"/>
  <c r="I75" i="13"/>
  <c r="I76" i="13"/>
  <c r="I78" i="13"/>
  <c r="I79" i="13"/>
  <c r="I80" i="13"/>
  <c r="I81" i="13"/>
  <c r="I83" i="13"/>
  <c r="I85" i="13"/>
  <c r="I86" i="13"/>
  <c r="I87" i="13"/>
  <c r="I72" i="13"/>
  <c r="I14" i="12" l="1"/>
  <c r="I13" i="12"/>
  <c r="I18" i="15" l="1"/>
  <c r="I13" i="15"/>
  <c r="I23" i="15"/>
  <c r="I56" i="14" l="1"/>
  <c r="I57" i="14"/>
  <c r="I27" i="14" l="1"/>
  <c r="I31" i="14"/>
  <c r="I32" i="14"/>
  <c r="I35" i="14"/>
  <c r="I61" i="14"/>
  <c r="I62" i="14"/>
  <c r="I68" i="14"/>
  <c r="I69" i="14"/>
  <c r="I70" i="14"/>
  <c r="I71" i="14"/>
  <c r="I72" i="14"/>
  <c r="I73" i="14"/>
  <c r="I74" i="14"/>
  <c r="I75" i="14"/>
  <c r="I76" i="14"/>
  <c r="I60" i="14"/>
  <c r="I14" i="14"/>
  <c r="I15" i="14"/>
  <c r="I16" i="14"/>
  <c r="I17" i="14"/>
  <c r="I18" i="14"/>
  <c r="I19" i="14"/>
  <c r="I20" i="14"/>
  <c r="I22" i="14"/>
  <c r="I23" i="14"/>
  <c r="I13" i="14"/>
  <c r="I14" i="10" l="1"/>
  <c r="I41" i="10"/>
  <c r="I42" i="10"/>
  <c r="I43" i="10"/>
  <c r="I40" i="10"/>
  <c r="I28" i="10"/>
  <c r="I29" i="10"/>
  <c r="I27" i="10"/>
  <c r="I30" i="10"/>
  <c r="I31" i="10"/>
  <c r="I32" i="10"/>
  <c r="I13" i="10" l="1"/>
  <c r="I15" i="10"/>
  <c r="I22" i="10" l="1"/>
  <c r="I23" i="10"/>
  <c r="I24" i="10"/>
  <c r="I45" i="10"/>
  <c r="I47" i="10"/>
  <c r="I49" i="10"/>
  <c r="I50" i="10"/>
  <c r="I53" i="10"/>
  <c r="I54" i="10"/>
  <c r="I57" i="10"/>
  <c r="I17" i="10"/>
  <c r="I19" i="10"/>
  <c r="I20" i="10"/>
</calcChain>
</file>

<file path=xl/sharedStrings.xml><?xml version="1.0" encoding="utf-8"?>
<sst xmlns="http://schemas.openxmlformats.org/spreadsheetml/2006/main" count="5510" uniqueCount="1331">
  <si>
    <t>№</t>
  </si>
  <si>
    <t>Наименование ВЦП, основного мероприятия, контрольного события программы</t>
  </si>
  <si>
    <t>Статус контрольного события *</t>
  </si>
  <si>
    <t>Ответственный руководитель, заместитель руководителя ОМСУ(Ф.И.О.,   должность)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</si>
  <si>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</si>
  <si>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</si>
  <si>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</si>
  <si>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</si>
  <si>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</si>
  <si>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</si>
  <si>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очередной финансовый год (N), квартал</t>
  </si>
  <si>
    <t>N + 1, квартал</t>
  </si>
  <si>
    <t>N + 2, квартал</t>
  </si>
  <si>
    <t>Всего:</t>
  </si>
  <si>
    <t>в том числе</t>
  </si>
  <si>
    <t>Управление образования</t>
  </si>
  <si>
    <t>Х</t>
  </si>
  <si>
    <t>2014 г.</t>
  </si>
  <si>
    <t>2015 г.</t>
  </si>
  <si>
    <t>2016 г.</t>
  </si>
  <si>
    <t>Подпрограмма 1"Развитие и поддержка малого и среднего предпринимательства на территории МО МР "Печора"</t>
  </si>
  <si>
    <t>Подпрограмма 1 "Развитие сельского хозяйства и рыбоводства на территории МО МР "Печора"</t>
  </si>
  <si>
    <t>Подпрограмма 2 "Устойчивое развитие сельских территорий МО МР "Печора"</t>
  </si>
  <si>
    <t>План мероприятий по реализации муниципальной программы "Жилье, жилищно-коммунальное хозяйство и территориальное развитие МО МР"Печора"</t>
  </si>
  <si>
    <t>Подпрограмма 1" Улучшение состояния жилищно-коммунального комплекса на территории МО МР "Печора"</t>
  </si>
  <si>
    <t>Подпрограмма 2 "Обеспечение жильем молодых семей МО МР "Печора"</t>
  </si>
  <si>
    <t>Подпрограмма 4 "Развитие транспортной системы МО МР "Печора"</t>
  </si>
  <si>
    <t>План мероприятий по реализации муниципальной программы "Развитие образования МО МР "Печора"</t>
  </si>
  <si>
    <t>План мероприятий по реализации муниципальной программы "Развитие физической культуры и спорта МО МР "Печора"</t>
  </si>
  <si>
    <t>План мероприятий по реализации муниципальной программы "Развитие  системы муниципального управления МО МР "Печора"</t>
  </si>
  <si>
    <t>Подпрограмма 1 "Управление муниципальными финансами и муниципальным долгом МО МР "Печора"</t>
  </si>
  <si>
    <t>Подпрограмма 2 "Управление муниципальным имуществом МО МР "Печора"</t>
  </si>
  <si>
    <t>Подпрограмма 3 "развитие муниципальной службы в МО МР "Печора"</t>
  </si>
  <si>
    <t>Подпрогамма 4 Электронный муниципалитет"</t>
  </si>
  <si>
    <t>Подпрограмма 5 "Противодействие корупции в МО МР "Печора"</t>
  </si>
  <si>
    <t>План мероприятий по реализации муниципальной программы "Безопасность жизнедеятельности населения МО МР "Печора"</t>
  </si>
  <si>
    <t>Подпрограмма 1 "Охрана окружающей среды на территории МО МР "Печора"</t>
  </si>
  <si>
    <t>Подпрограмма 2 "Профилактика правонарушений, укрепление правопорядка и безопасности дорожного движения на территории МО МР "Печора"МО МР "Печора"</t>
  </si>
  <si>
    <t>План мероприятий по реализации муниципальной программы "Социальное развитие МО МР "Печора"</t>
  </si>
  <si>
    <t>Подпрограмма 1 "Содействие занятости населения МО МР "Печора"</t>
  </si>
  <si>
    <t>Подпрограмма 2 "Дополнительная социальная поддержка отдельной категории населения, развитие и укрепление института семьи на территории МО МР "Печора"</t>
  </si>
  <si>
    <t>Подпрограмма 3 "Поддержка некоммерческих общественных организаций  МО МР "Печора"</t>
  </si>
  <si>
    <t>0</t>
  </si>
  <si>
    <t>МБУ "ПМЦБС"</t>
  </si>
  <si>
    <t>300</t>
  </si>
  <si>
    <t>–</t>
  </si>
  <si>
    <t>МБУ ГО "Досуг"</t>
  </si>
  <si>
    <t>2014</t>
  </si>
  <si>
    <t>2016</t>
  </si>
  <si>
    <t>5</t>
  </si>
  <si>
    <t>10</t>
  </si>
  <si>
    <t>Подпрогамма 3 "Профилактика алкоголизма, наркомании, токсикомании и табакокурения в МО МР "Печора"</t>
  </si>
  <si>
    <t>Подпрограмма 4 "Профилактика терроризма и экстремизма на территории МО МР "Печора"</t>
  </si>
  <si>
    <t>1.1.</t>
  </si>
  <si>
    <t>Основное мероприятие                     Инвентаризация муниципального имущества</t>
  </si>
  <si>
    <t>Халамова А.И. - председатель комитета по управлению муниципальной собственностью</t>
  </si>
  <si>
    <t>900</t>
  </si>
  <si>
    <t>Ежегодно до 28 декабря</t>
  </si>
  <si>
    <t>––</t>
  </si>
  <si>
    <t>Техническая инвентаризация и паспортизация  объектов муниципальной собственности</t>
  </si>
  <si>
    <t>Кадастровые работы в отношении земельных участков муниципальной собственности</t>
  </si>
  <si>
    <t>Проведение мероприятий по привитазации муниципальной собственности</t>
  </si>
  <si>
    <t>Ежегодно до 31декабря</t>
  </si>
  <si>
    <t>2900</t>
  </si>
  <si>
    <t>Менников В.Е.- Начальник управления образования</t>
  </si>
  <si>
    <t>Задача 1: «Обеспечение государственных гарантий доступности дошкольного образования»</t>
  </si>
  <si>
    <t>Основное мероприятие 1.3.Создание безопасных условий в дошкольных образовательных организациях</t>
  </si>
  <si>
    <t>Управление образования МР «Печора»</t>
  </si>
  <si>
    <t>Повышение уровня обеспеченности дошко-льным образованием</t>
  </si>
  <si>
    <t>Потребность населения в услугах общеобразовательных организаций будет удовлетворена в полном объеме за счет реализации приоритетных направлений системы образования, реализации компетентностного подхода, применения здоровьесберегающих технологий.</t>
  </si>
  <si>
    <t>Удельный вес  дошкольных образовательных организаций , использующих вариативные формы дошкольного образования, составит 5% в общем количестве ДОО</t>
  </si>
  <si>
    <t>Задача 2: «Создание условий для повышения качества услуг дошкольного образования»</t>
  </si>
  <si>
    <t>Рост удовлетворенности населения качеством дошкольного образования от общего  числа опрошенных родителей , дети которых посещают ДОО</t>
  </si>
  <si>
    <t>Увеличение количества дошкольных образовательных учреждений, использующих современные образовательные программы</t>
  </si>
  <si>
    <t>Задача 3: «Создание условий для повышения эффективности  системы дошкольного образования»</t>
  </si>
  <si>
    <t>Повышение уровня обеспеченности дошко­льным образованием</t>
  </si>
  <si>
    <t>Увеличение количества педагогов дошкольных образовательных учреждений, работающих в инновационном режиме</t>
  </si>
  <si>
    <r>
      <t xml:space="preserve">Повышение количества ДОО ,реализующих </t>
    </r>
    <r>
      <rPr>
        <sz val="10"/>
        <color rgb="FF000000"/>
        <rFont val="Times New Roman"/>
        <family val="1"/>
        <charset val="204"/>
      </rPr>
      <t>общеобразовательные программы дошкольного образования в соответствии с федеральными государственными образовательными стандартами</t>
    </r>
  </si>
  <si>
    <t>Задача 1: «Обеспечение доступности общего образования»</t>
  </si>
  <si>
    <t>Увеличение доли обучающихся , которым предоставлены все основные виды современных условий обучения</t>
  </si>
  <si>
    <t xml:space="preserve">Повышение уровня обеспеченности дошко­льным образованием </t>
  </si>
  <si>
    <t>Задача 3 : «Создание условий для повышения эффективности системы общего образования»</t>
  </si>
  <si>
    <t xml:space="preserve">Повышение качества образования </t>
  </si>
  <si>
    <t>Будет продолжена модернизация содержания и методов обучения  на основе эффективного использования возможностей современных образовательных технологий, в том числе информационно-коммуникационных</t>
  </si>
  <si>
    <t>Обеспечение введения ФГОС нового поколения</t>
  </si>
  <si>
    <t>Подпрограмма 3  «Дети и Молодежь муниципального района «Печора»</t>
  </si>
  <si>
    <t>Задача 1: «Обеспечение доступности качественного дополнительного образования»</t>
  </si>
  <si>
    <t>Обеспечение права на получение качественного дополнительного образования детей</t>
  </si>
  <si>
    <t xml:space="preserve">Потребность населения в услугах дополнительного образования будет удовлетворена в полном объеме </t>
  </si>
  <si>
    <t>Увеличение охвата детей , занятых внеурочной деятельностью</t>
  </si>
  <si>
    <t>Задача 2: «Осуществление информационного обеспечения государственной молодёжной политики муниципального района «Печора»</t>
  </si>
  <si>
    <t xml:space="preserve">Будут  созданы  условия
для самореализации детей и молодежи
</t>
  </si>
  <si>
    <t>Задача 3: «Обеспечение содействия в допризывной подготовке граждан Российской Федерации в МО МР «Печора» к военной службе»</t>
  </si>
  <si>
    <t>Популяризация военной службы в молодежной среде</t>
  </si>
  <si>
    <t>Задача 4: «Содействие воспитанию у молодежи чувства патриотизма и гражданской ответственности, формированию культуры межнациональных и межконфессиональных отношений»</t>
  </si>
  <si>
    <t>Увеличение потребности в ведении здорового образа жизни среди молодых людей</t>
  </si>
  <si>
    <t>Получение молодежью знаний и овладение навыками для проявления своей активности в общественной и экономической деятельности</t>
  </si>
  <si>
    <t>Будут  созданы  условиядля самореализации детей и молодежи</t>
  </si>
  <si>
    <t>Подпрограмма 4  «Оздоровление, отдых детей и трудоустройство подростков МО МР «Печора»</t>
  </si>
  <si>
    <t>Задача 1 :«Совершенствование организационного и финансового обеспечения системы муниципальной поддержки  круглогодичного оздоровления  , отдыха и труда детей и подростков</t>
  </si>
  <si>
    <t>Информационно – методическое и кадровое обеспечение системы оздоровления , отдыха и труда детей и подростков</t>
  </si>
  <si>
    <t>Сохранение  показателей  по охвату детей организованными формами оздоровления, отдыха и занятости</t>
  </si>
  <si>
    <t xml:space="preserve">Информированность населения о проведении оздоровительной компании
Повышение квалификации руководителей ОУ и руководителей оздоровительных лагерей с дневным пребыванием
Организация жизнедеятельности, воспитания и педагогического сопровождения детей
</t>
  </si>
  <si>
    <t>Подпрограмма 5 «Обеспечение реализации муниципальной программы»</t>
  </si>
  <si>
    <t>Задача 1: «Обеспечение управления реализацией мероприятий муниципальной программы «Развитие образования муниципального образования муниципального район «Печора»</t>
  </si>
  <si>
    <t>Обеспечение реализации подпрограмм и основных мероприятий программы в соответствии с установленными сроками</t>
  </si>
  <si>
    <t>3.1</t>
  </si>
  <si>
    <t>3.2</t>
  </si>
  <si>
    <t>3.3</t>
  </si>
  <si>
    <t>Жижева Г.Г. - заведующий отделом</t>
  </si>
  <si>
    <t>Отдел управления жилым фондом администрации МР "Печора"</t>
  </si>
  <si>
    <t>3025,0</t>
  </si>
  <si>
    <t>3328,0</t>
  </si>
  <si>
    <t>3504,4</t>
  </si>
  <si>
    <t>Задача 1 «Формирование благоприятной среды для развития малого и среднего предпринимательства в МР «Печора»</t>
  </si>
  <si>
    <t>Организационная поддержка малого и среднего предпринимательства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</si>
  <si>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</si>
  <si>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Повышение уровня информированности  по вопросам предпринимательства, в т.ч. и о мерах поддержки предпринимателям, нормативно-правовых актов в сфере предпринимательства и др.</t>
  </si>
  <si>
    <t xml:space="preserve">Управление экономики, инвестиций и целевых программ администрации МР «Печора»; </t>
  </si>
  <si>
    <t xml:space="preserve">Рафальская Н.М. - зав.сектором потребительского рынка и </t>
  </si>
  <si>
    <t>Задача  2. «Усиление рыночных позиций субъектов малого и среднего предпринимательства в МР «Печора»</t>
  </si>
  <si>
    <t>Финансовая поддержка субъектов малого и среднего предпринимательства</t>
  </si>
  <si>
    <t>Имущественная поддержка субъектов малого и среднего предпринимательства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</si>
  <si>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</si>
  <si>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</t>
  </si>
  <si>
    <t>Аренда  муниципальной собственности на льготных условиях, финансовые поступления в бюджет МР от пользования имуществом</t>
  </si>
  <si>
    <t xml:space="preserve">Предоставление субсидий:- на возмещение части затрат по лизинговым платежам по договорам финансовой арены (лизинга) не менее 7 субъектам малого и среднего предпринимательства;- понесенных субъектами малого и среднего редпринимательства, оказывающих услуги общественного питания учащимся общеобразовательных школ на развитие материально-технической базы не менее 2 субъектам малого предпринимательства;
- на возмещение части расходов субъектов малого и среднего предпринимательства, связанных с началом предпринимательской деятельности (гранты) не менее 24 субъектам малого предпринимательства;
- на возмещение  части затрат субъектов малого и среднего предпринимательства, производящих хлеб и хлебобулочные изделия в отдаленных и труднодоступных населенных пунктах МР «Печора», на развитие материально-технической базы не менее 3 субъектам малого бизнеса;
- на покрытие части расходов, понесенных субъектами малого и среднего предпринимательства  по аренде торговых мест в торговых комплексах  при реализации продукции собственного производства не менее 7 субъектам малого бизнеса;
- на возмещение части расходов субъектов малого и среднего предпринимательства  в приоритетных сферах деятельности не менее  20 субъектам малого и среднего предпринимательства;
- на возмещение 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не менее 7 субъектам малого и среднего предпринимательства
</t>
  </si>
  <si>
    <t>Подпрограмма 2 «Развитие туризма на территории МР «Печора»</t>
  </si>
  <si>
    <t>Пополнение, обновление нормативно-правовой базы, создание электронной базы по туризму</t>
  </si>
  <si>
    <t>Установление межрегиональных и международных связей, создание муниципального учреждения для решения и выполнения целей и задач отрасли «туризм», разработка и  сертификация туристских маршрутов</t>
  </si>
  <si>
    <t>Выпуск рекламной продукции, обновление раздела «туризм» на сайте управления культуры и туризма, участие в туристских выставках в целях продвижения туристских продуктов МР «Печора», продвижение бренда, повышение информативности туристских объектов</t>
  </si>
  <si>
    <t>Халамова А.И. - председатель комитета управления муниципальной собственностью</t>
  </si>
  <si>
    <t xml:space="preserve">Управление экономики, инвестиций и целевых программ администрации МР «Печора»; Управление культуры и туризма МР «Печора»
</t>
  </si>
  <si>
    <t>1.2.</t>
  </si>
  <si>
    <t>2.1</t>
  </si>
  <si>
    <t>2.3</t>
  </si>
  <si>
    <r>
      <rPr>
        <i/>
        <sz val="10"/>
        <color rgb="FF000000"/>
        <rFont val="Times New Roman"/>
        <family val="1"/>
        <charset val="204"/>
      </rPr>
      <t xml:space="preserve">Контрольное событие                          </t>
    </r>
    <r>
      <rPr>
        <sz val="10"/>
        <color rgb="FF000000"/>
        <rFont val="Times New Roman"/>
        <family val="1"/>
        <charset val="204"/>
      </rPr>
      <t>Информационная поддержка малого и среднего предпринимательства</t>
    </r>
  </si>
  <si>
    <t>Задача  1 «Увеличение объемов производства  продукции животноводства»</t>
  </si>
  <si>
    <t xml:space="preserve">Наращивание          
производства мяса    
</t>
  </si>
  <si>
    <t>Упровление экономики, инвестиций и целевых программ МР "Печора"</t>
  </si>
  <si>
    <t>Антонова Н.В. - зав.отделом инвестиций и целевых программ</t>
  </si>
  <si>
    <t>Задача  1 «Обеспечение эффективной работы объектов коммунальной сферы»</t>
  </si>
  <si>
    <t>Повышение качества предоставляемых коммунальных услуг</t>
  </si>
  <si>
    <t>Модернизация объектов коммунальной сферы</t>
  </si>
  <si>
    <t>Комитет по управлению муниципальной собственностью МР "Печора"</t>
  </si>
  <si>
    <t xml:space="preserve">Улучшение качества питьевой воды </t>
  </si>
  <si>
    <t>Улучшение качества жизни населения.</t>
  </si>
  <si>
    <t>Улучшение условий проживания населения</t>
  </si>
  <si>
    <t>Повышение безопасности дорожного движения</t>
  </si>
  <si>
    <t>Повышение технических характеристик дорожного покрытия, повышение безопасности дорожного движения, увеличение транспортной подвижности</t>
  </si>
  <si>
    <t>Повышение безопасности речных перевозок, улучшение качества обслуживания пассажиров</t>
  </si>
  <si>
    <t>Халамова А.И.  - председатель комитета по управлению муниципальной собственностью МР "Печора"</t>
  </si>
  <si>
    <t>Предоставление не целевых субсидий общеобразовательным учреждениям</t>
  </si>
  <si>
    <t>Обеспечение права на получение общедоступного и бесплатного начального общего, основного общего, основного общего, среднего общего образования</t>
  </si>
  <si>
    <t>2020</t>
  </si>
  <si>
    <t>Создание безопасных условий обучения и воспитания в муниципальных образовательных организациях</t>
  </si>
  <si>
    <t>Обеспечение беспрепятстаенного доступа для маломобильных групп населения в муниципальных организациях образования</t>
  </si>
  <si>
    <t>Обеспечение права на получение качественного общедоступного и бесплатного начального общего, основного общего, основного общего, среднего общего образования</t>
  </si>
  <si>
    <t>Ежегодно до 31.12.</t>
  </si>
  <si>
    <t>51,5</t>
  </si>
  <si>
    <t>54,1</t>
  </si>
  <si>
    <t>Подпрограмма 1 Развитие системы дошкольного образования на территории МО МР "Печора"</t>
  </si>
  <si>
    <t>Основное мероприятие 2. 5. Организация и проведение тактико-специального учения по ликвидации последствий ДТП с пострадавшими.</t>
  </si>
  <si>
    <t>Ведущий эксперт отдела мобилизационной и специальной работы администрации МР «Печора»; Отдел по работе с информационными технологиями администрации МР «Печора»</t>
  </si>
  <si>
    <t>Ведущий эксперт отдела мобилизационной и специальной работы администрации МР «Печора»;</t>
  </si>
  <si>
    <t>Управление образования МР "Печора"</t>
  </si>
  <si>
    <t>Управление культуры и туризма МР "Печора"</t>
  </si>
  <si>
    <t>Отдел жилищно-коммунального хозяйства  администрации МР «Печора»</t>
  </si>
  <si>
    <t>отдел мобилизационной и специальной работы администрации МР «Печора»;</t>
  </si>
  <si>
    <t>Ведущий эксперт отдела мобилизационной и специальной работы администрации МР «Печора» - Ворсина Л.И.;</t>
  </si>
  <si>
    <t>Отдел благоустройства, дорожного хозяйства, промышленности администрации МР «Печора»</t>
  </si>
  <si>
    <t>отдел мобилизационной и специальной работы администрации МР «Печора» ;</t>
  </si>
  <si>
    <t>Главный специалист по здравоохранению администрация МР «Печора» - Лавренова Л.Л.</t>
  </si>
  <si>
    <t>1</t>
  </si>
  <si>
    <t>Строительство ТБО</t>
  </si>
  <si>
    <t>строительство площадки складирования и временного хранения твердых бытовых и промышленных отходов в п. Каджером</t>
  </si>
  <si>
    <t>строительство площадки складирования и временного хранения твердых бытовых и промышленных отходов в п. Сыня</t>
  </si>
  <si>
    <t>строительство площадки складирования и временного хранения твердых бытовых и промышленных отходов в п. Кожва</t>
  </si>
  <si>
    <t>Строительство площадки складирования и временного хранения твердых бытовых и промышленных отходов в п. Чикшино</t>
  </si>
  <si>
    <t>Приобретение мусоросборочной техники, контейнеров для сбора ТБО, обустройство площадок, создание приемных пунктов</t>
  </si>
  <si>
    <t>Строительство очистных сооружений с инженерными коммуникациями в п. Березовке</t>
  </si>
  <si>
    <t>Проект очистных сооружений с инженерными коммуникациями в п. Кожве</t>
  </si>
  <si>
    <t>Приобретение литературы по экологической тематике</t>
  </si>
  <si>
    <t>Выпуск газеты «Экологический вестник Припечорья</t>
  </si>
  <si>
    <t>Обмен информацией о работе правоохранительных органов и общественных объединений по вопросам профилактики преступности, повышение авторитета правоохранительных органов, выработка единого направления в вопросах профилактики и борьбы с преступностью.</t>
  </si>
  <si>
    <t>Повышения доверия граждан к правоохранительным органам, вовлечение общества в решение вопросов профилактики и борьбы с преступностью.</t>
  </si>
  <si>
    <t>Профилактика дорожно-транспортных происшествий, снижение травматизма.</t>
  </si>
  <si>
    <t>Анализ дорожной обстановки, потоков автотранспорта, выявление чрезвычайных ситуаций, включая нарушение правил дорожного движения.</t>
  </si>
  <si>
    <t>Обеспечение возможности осуществлять мониторинг дорожной обстановки, потоков автотранспорта, выявление чрезвычайных ситуаций, включая нарушение правил дорожного движения,</t>
  </si>
  <si>
    <t>Обеспечение возможности осуществлять мониторинг дорожной обстановки, потоков автотранспорта, выявление чрезвычайных ситуаций, включая нарушение правил дорожного движения,  уличной преступности, угрозы жизни и здоровью граждан; оздоровление обстановки на улицах и в других общественных местах</t>
  </si>
  <si>
    <t>оздоровление обстановки на улицах и в других общественных местах</t>
  </si>
  <si>
    <t xml:space="preserve">укрепление
материально-технической базы полиции
</t>
  </si>
  <si>
    <t>формирование  здорового образа  жизни у подрастающего поколения</t>
  </si>
  <si>
    <t xml:space="preserve">снижение  количества граждан, состоящих на учете у врача нарколога в ГУ РК "Печорский психоневрологический диспансер";
- формирование  здорового образа  жизни у подрастающего поколения.
</t>
  </si>
  <si>
    <t>обеспечение регулярного качественного проведения мониторинга  на предмет распространения идей терроризма и экстремизма на территории муниципального района «Печора»;</t>
  </si>
  <si>
    <t>активизация  работы по информационно-пропагандистскому обеспечению антитеррористических мероприятий;</t>
  </si>
  <si>
    <t>повышение  уровня состояния постоянной готовности к эффективному использованию сил и средств, предназначенных для минимизации и (или) ликвидации последствий проявлений терроризма</t>
  </si>
  <si>
    <t>повышение уровня обеспечения безопасности объектов социальной сферы и антитеррористической защищенности;</t>
  </si>
  <si>
    <t>выявление лиц, организаций, причастных к подготовке преступлений экстремистского и террористического характера</t>
  </si>
  <si>
    <t>Повышение постоянной готовности технических систем управления  и оповещения населения  при чрезвычайных ситуациях</t>
  </si>
  <si>
    <t>Шахова И.А. - начальник управления культуры и туризма МР "Печора"</t>
  </si>
  <si>
    <t xml:space="preserve">Занятость          
несовершеннолетних  
граждан в возрасте  
от 14 до 18 лет в   
свободное от учебы  
время, дополнительная материальная поддержка               
</t>
  </si>
  <si>
    <t xml:space="preserve">Обеспечение         
временной занятостью
незанятых трудовой  
деятельностью и     
безработных граждан 
</t>
  </si>
  <si>
    <t xml:space="preserve">Обеспечение         
временной занятостью
безработных граждан,
испытывающих        
трудности в поиске  
работы              
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</si>
  <si>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</si>
  <si>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Повышение престижа и укрепление института семьи</t>
  </si>
  <si>
    <t>Обеспечение  реализованных некоммерческими организациями проектов в сфере социальной поддержки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</si>
  <si>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>Обеспечение проведения мероприятий по технической инвентаризации и паспортизации объектов муниципальной собственности</t>
  </si>
  <si>
    <t>Обеспечение получения кадастровых паспортов на земельные участки</t>
  </si>
  <si>
    <t>Выявление фактического наличия объектов инвентаризации и их характеристик; определение технического состояния и возможности дальнейшего использования; выявление  неэффективно используемого, неиспользуемого имущества</t>
  </si>
  <si>
    <t>Оптимизация структуры муниципальной собственности. Сокращение расходов на содержание  объектов муниципальной собственности, увеличение доходной части бюджета МР «Печора»</t>
  </si>
  <si>
    <t>Программа  "Развитие физической культуры и спорта МО МР "Печора"</t>
  </si>
  <si>
    <t>Привлечение  населения  к систематическим занятиям физической культурой и спортом</t>
  </si>
  <si>
    <t xml:space="preserve">Вовлечениенаселения в участие в  физкультурно-спортивных  мероприятиях  среди  различных групп и категорий населения </t>
  </si>
  <si>
    <t>Укрепление материально-технической базы учреждений физкультурно-спортивной направленности</t>
  </si>
  <si>
    <t>Повышение   уровня  информированности   различных категорий населения по вопросам физической культуры  и спорта, здорового образа жизни</t>
  </si>
  <si>
    <t xml:space="preserve">Усиление кадрового состава,  обмен опытом, мнением в сфере физической культуры и спорта </t>
  </si>
  <si>
    <t>Сектор по физкультуре и спорту администрации МР «Печора»</t>
  </si>
  <si>
    <t>Маточкина В.Г.- зав.сектором по физкультуре и спорту.</t>
  </si>
  <si>
    <t xml:space="preserve">Маточкина В.Г.- зав.сектором по физкультуре и спорту.
</t>
  </si>
  <si>
    <t>Рост объема производства сельхозпродукции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</si>
  <si>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</si>
  <si>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</si>
  <si>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Дальнейшее совершенствование нормативной правовой базы в области языковой политики.</t>
  </si>
  <si>
    <t>Воспитание подрастающего поколения на лучших культурных традициях коми народа. Содействие развитию системы образования в плане профессиональной компетентости.</t>
  </si>
  <si>
    <t>Расширение знаний о коми фольклоре и традициях народа коми, сохранение коми языка.</t>
  </si>
  <si>
    <t>Широкое информирование общественности через средства массовой информации  о положительном опыте по проведению мероприятий</t>
  </si>
  <si>
    <t>Пропаганда и популяризация через средства массовой информации положительного опыта по проведению мероприятий в детской и молодежной среде</t>
  </si>
  <si>
    <r>
      <rPr>
        <i/>
        <sz val="10"/>
        <color rgb="FF000000"/>
        <rFont val="Times New Roman"/>
        <family val="1"/>
        <charset val="204"/>
      </rPr>
      <t xml:space="preserve">Контрольное событие  </t>
    </r>
    <r>
      <rPr>
        <sz val="10"/>
        <color rgb="FF000000"/>
        <rFont val="Times New Roman"/>
        <family val="1"/>
        <charset val="204"/>
      </rPr>
      <t xml:space="preserve">                    Организационные меры поддержки и развития системы оздоровления , отдыха и труда детей и подростков </t>
    </r>
  </si>
  <si>
    <t>Ежегодно до 31 декабря</t>
  </si>
  <si>
    <t>Управление образования  МР "Печора</t>
  </si>
  <si>
    <t xml:space="preserve">                     Менников В.Е.- Начальник управления образования
</t>
  </si>
  <si>
    <t>Отдел информационно-аналитической работы и общественных связей</t>
  </si>
  <si>
    <t>Зведующий отделом информационно-аналитичекой работы и общественных связей - Дергунова Н.Н.</t>
  </si>
  <si>
    <t>Ежегодно до 31.12</t>
  </si>
  <si>
    <t>Заведующий отделом жилищно-коммунального хозяйства - Смирнова Е.Ю.</t>
  </si>
  <si>
    <t>Завдующий отделом благоустройства, дорожного хозяйства, промышленности  - Васильева Н.Г.</t>
  </si>
  <si>
    <t>Ежегодно</t>
  </si>
  <si>
    <t>Задача  1.Формирование бюджетной и налоговой политики муниципального образования муниципального района «Печора», направленной на обеспечение условий для устойчивого экономического роста, повышение уровня и качества жизни населения.</t>
  </si>
  <si>
    <t xml:space="preserve"> Определение основных направлений бюджетной и налоговой политики    </t>
  </si>
  <si>
    <t>Управление экономики, инвестиций целевых программ администрации МР</t>
  </si>
  <si>
    <t>Соответствиебюджетной и  налоговой политики,проводимой органамиместного самоуправления, требованиям  Стратегиисоциально –экономическогоразвития РеспубликиКоми,Стратегии социально –экономического развития МР «Печора»</t>
  </si>
  <si>
    <t>Задача 2. Формирование условий для внедрения инструментов эффективного финансового  менеджмента.</t>
  </si>
  <si>
    <t xml:space="preserve">Методологическоеобеспечение всфере управлениямуниципальными финансами  </t>
  </si>
  <si>
    <t xml:space="preserve">Управление финансов МР «Печора» </t>
  </si>
  <si>
    <t xml:space="preserve">Создание правовых иорганизационныхусловий длявнедрения впрактику бюджетногопроцесса  
инструментов эффективного финансового менеджмента 
</t>
  </si>
  <si>
    <t xml:space="preserve">Мониторингкачества финансовогоменеджмента       
главных распорядителей средств бюджета МО МР «Печора»
</t>
  </si>
  <si>
    <t xml:space="preserve">Стимулированиеруководства главныхраспорядителей средств бюджета МО МР «Печора» к повышению качества           
осуществляемого имифинансового менеджмента
</t>
  </si>
  <si>
    <t>Управление финансов МР «Печора»</t>
  </si>
  <si>
    <t xml:space="preserve">Создание условий для повышения качества управления муниципальными финансами        </t>
  </si>
  <si>
    <t>Стимулирование органов местного  самоуправления поселений к более активной  работе по развитию доходной базы местных бюджетов, формирующейся за счет налоговых и неналоговых поступлений</t>
  </si>
  <si>
    <t>Осуществление контроля за целевым и эффективным использованием бюджетных средств</t>
  </si>
  <si>
    <t>Управление финансов МР «Печора» ,ГРБС МР «Печора»Контрольно-счетная комиссия МР «Печора»</t>
  </si>
  <si>
    <t xml:space="preserve">Снижение количестванарушений финансовой  дисциплины, объема неэффективных и нецелевых расходов </t>
  </si>
  <si>
    <t>Задача 3. Обеспечение выполнения и оптимизации расходных обязательств бюджета МО МР «Печора».</t>
  </si>
  <si>
    <t xml:space="preserve">Формирование проекта   Решения Совета МР «Печора» о бюджете   МО МР «Печора»  на очередной финансовый  год  и плановый период   </t>
  </si>
  <si>
    <t xml:space="preserve">Управление финансов МР «Печора». </t>
  </si>
  <si>
    <t>проект решения Совета МР «Печора» о бюджете МО МР «Печора»  на очередной финансовый год и плановый период подготовлен в соответствии с требованиями бюджетного законодательства, представлен главой  администрации МР «Печора» на рассмотрение Совета МР «Печора» и утвержден в установленные сроки</t>
  </si>
  <si>
    <t xml:space="preserve">Организация исполнения бюджета  МО МР «Печора» </t>
  </si>
  <si>
    <t>Управление финансов МР «Печора».</t>
  </si>
  <si>
    <t xml:space="preserve">Своевременное и в полном объеме исполнение расходных  обязательств бюджета  </t>
  </si>
  <si>
    <t xml:space="preserve">Формирование бюджетной отчетности об исполнении консолидированного бюджета МО МР «Печора» </t>
  </si>
  <si>
    <t xml:space="preserve">Соблюдение сроков формирования и представления бюджетной отчетности в соответствии с требованиями бюджетного законодательства </t>
  </si>
  <si>
    <t>Задача 4. Повышение эффективности управления муниципальным долгом.</t>
  </si>
  <si>
    <t xml:space="preserve">Своевременное погашение долговых обязательств </t>
  </si>
  <si>
    <t xml:space="preserve">Отсутствие просроченной задолженности по долговым обязательствам </t>
  </si>
  <si>
    <t xml:space="preserve">Отсутствие просроченных платежей по  обслуживанию   долговых обязательств 
</t>
  </si>
  <si>
    <t>Задача 5. Выравнивание бюджетной обеспеченности городских и сельских поселений МР «Печора».</t>
  </si>
  <si>
    <t xml:space="preserve">Выравнивание бюджетной  обеспеченности городских и сельских поселений на территории МР «Печора» </t>
  </si>
  <si>
    <t xml:space="preserve">Создание предпосылок для получения доступа ккачественным  бюджетным услугамгражданам вне зависимости от места их проживанияна территории МР «Печора»  </t>
  </si>
  <si>
    <t>1.1</t>
  </si>
  <si>
    <t>2.4</t>
  </si>
  <si>
    <t>4.1</t>
  </si>
  <si>
    <t>4.2</t>
  </si>
  <si>
    <t>5.1</t>
  </si>
  <si>
    <t>600</t>
  </si>
  <si>
    <t>200</t>
  </si>
  <si>
    <r>
      <rPr>
        <i/>
        <sz val="10"/>
        <color rgb="FF000000"/>
        <rFont val="Times New Roman"/>
        <family val="1"/>
        <charset val="204"/>
      </rPr>
      <t xml:space="preserve">Контрольное событие      </t>
    </r>
    <r>
      <rPr>
        <sz val="10"/>
        <color rgb="FF000000"/>
        <rFont val="Times New Roman"/>
        <family val="1"/>
        <charset val="204"/>
      </rPr>
      <t xml:space="preserve">                     Обслуживание муниципального долга  </t>
    </r>
  </si>
  <si>
    <t>х</t>
  </si>
  <si>
    <t>1.7</t>
  </si>
  <si>
    <t>Главный специалист администрации по противодействию коррупции, администрации муниципального района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</si>
  <si>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</si>
  <si>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Повышение  профессионального уровеня муниципальных служащих в вопросах противодействия коррупции</t>
  </si>
  <si>
    <t>Отдел правовой и кадровой работы администрации МР "Печора"</t>
  </si>
  <si>
    <t>Увеличение численности специалистов, прошедших программы профессиональной переподготовки и повышения квалификации</t>
  </si>
  <si>
    <t>Радькова Т.А. - заведующий сектором по кадрам и муниципальной службе</t>
  </si>
  <si>
    <t>Антонова Н.В. - заведующий отделом инвестиций и целевых программ</t>
  </si>
  <si>
    <t>Начальник управления финансов - Кузьмина Е.Г.</t>
  </si>
  <si>
    <t xml:space="preserve">Начальник управления финансов - Кузьмина Е.Г.
</t>
  </si>
  <si>
    <t xml:space="preserve">Начальник управления финансов - Кузьмина Е.Г.
Начальник управления финансов - Кузьмина Е.Г.
</t>
  </si>
  <si>
    <t>Отдел по работе с информационными технологиями администрации МР "Печора"</t>
  </si>
  <si>
    <t>отдел по работе с информационными технологиями администрации МР "Печора"</t>
  </si>
  <si>
    <t>Отдел по работе с информационными технологиями администрации МР "Печора";                                                            Отдел мобилизационной и специальной работы администрации МР "Печора"</t>
  </si>
  <si>
    <t>Сектор организации представления муниципальных услуг и осуществления муниципального контроля администрации МР "Печора"</t>
  </si>
  <si>
    <t>Обеспечение доступности к  сервисам и службам КСПД, подключение дополнительных участников в КСПД</t>
  </si>
  <si>
    <t>Подключение максимального количества сервисов в КСПД</t>
  </si>
  <si>
    <t>Повышение эффективности работы администрации в целом.</t>
  </si>
  <si>
    <t>Увеличение числа сотрудников, использующих информационные системы</t>
  </si>
  <si>
    <t>Повышение быстродействия и производительности информационных систем.</t>
  </si>
  <si>
    <t>Отсутствие вредоносных элементов в компьютерных сетях администрации. Надежность работы  и защита информационных систем, ПК и серверов администрации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</si>
  <si>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</si>
  <si>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</si>
  <si>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</si>
  <si>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</t>
  </si>
  <si>
    <t>Увеличение числа пользователей портала администрации</t>
  </si>
  <si>
    <t xml:space="preserve">Повышение качества  предоставления государственных и муниципальных услуг 
путем     
внедрения            
информационно -      
коммуникационных     
технологий 
</t>
  </si>
  <si>
    <t>Своевременное обеспечение,  функционирования автоматизированной информационной системы МФЦ МР «Печора».</t>
  </si>
  <si>
    <t>ежегодно до 31 декабря</t>
  </si>
  <si>
    <t>ежегодно, до 31 декабря</t>
  </si>
  <si>
    <t>Увеличение количества образовательных учреждений</t>
  </si>
  <si>
    <t>Увеличение количества фельдшерско-акушерских пунктов</t>
  </si>
  <si>
    <t>Увеличение количества учреждений культурно-досугового типа</t>
  </si>
  <si>
    <t>Увеличение количества плоскостных спортивных сооружений</t>
  </si>
  <si>
    <t xml:space="preserve"> 0</t>
  </si>
  <si>
    <t>Отдел жилищно-коммунального хозяйства</t>
  </si>
  <si>
    <t>Заведующий - Смирнова Елена Юрьевна</t>
  </si>
  <si>
    <t>физическое лицо, действующее на профессиональной основе, или юридическое лицо, которые уполномочены застройщиком и от имени застройщика заключают договоры о выполнении инженерных изысканий, о подготовке проектной документации, о строительстве, реконструкции, капитальном ремонте объектов капитального строительства, подготавливают задания на выполнение указанных видов работ, предоставляют лицам, выполняющим инженерные изыскания и (или) осуществляющим подготовку проектной документации, строительство, реконструкцию, капитальный ремонт объектов капитального строительства, материалы и документы, необходимые для выполнения указанных видов работ, утверждают проектную документацию, подписывают документы, необходимые для получения разрешения на ввод объекта капитального строительства в эксплуатацию, осуществляют иные функции, предусмотренные настоящим Кодексом.</t>
  </si>
  <si>
    <t xml:space="preserve">Отдел благоустройства и дорожного хозяйства, промышленности </t>
  </si>
  <si>
    <t>Заведующий - Васильева Н.Г.</t>
  </si>
  <si>
    <t>Основное мероприятие 1.1 Создание и совершенствование информационной и нормативно-правовой базы туристской отрасли</t>
  </si>
  <si>
    <t>Шахова И.А.- начальник Управления культуры и туризма</t>
  </si>
  <si>
    <t>Управление культуры и туризма</t>
  </si>
  <si>
    <t>Шахова И.А.</t>
  </si>
  <si>
    <t xml:space="preserve">Согласованность действий заинтересованных органов исполнительной власти, органов местного самоуправления, учреждений, предприятий и организаций МР «Печора» по решению вопросов в сфере туризма  </t>
  </si>
  <si>
    <t>Регулярно обновляемая нормативно-правовая база</t>
  </si>
  <si>
    <t>Узнаваемость туристских объектов МР "Печора"</t>
  </si>
  <si>
    <t>Выход туристских продуктов МР "Печора" на международный и межрегиональный уровень</t>
  </si>
  <si>
    <t>Расширение возможностей по развитию туризма у субъектов туриндустрии</t>
  </si>
  <si>
    <t>Реализация республиканских проектов</t>
  </si>
  <si>
    <t>Создание муниципального учреждения для решения и выполнения целей и задач развития туризма</t>
  </si>
  <si>
    <t>Появление сертифицированных туристских продуктов (маршрутов)</t>
  </si>
  <si>
    <t>Управление культуры и туризма, администрация ГП «Путеец», СП «Чикшино»</t>
  </si>
  <si>
    <t>Реализация проектов победителей конкурса</t>
  </si>
  <si>
    <t> Создание условий для комфортного пребывания туристов на территории МР "Печора"</t>
  </si>
  <si>
    <t>01.01.2014 </t>
  </si>
  <si>
    <t> 0,0</t>
  </si>
  <si>
    <t>Осуществление контроля за строительством</t>
  </si>
  <si>
    <t>Создание условий для комфортного пребывания туристов на территории МР "Печора"</t>
  </si>
  <si>
    <t>Создание объекта туристской индустрии</t>
  </si>
  <si>
    <t>Укрепление материально-технической базы туризма</t>
  </si>
  <si>
    <t>Сбор проектов и предложений для постепенной реализации</t>
  </si>
  <si>
    <t>Увеличение потока туристов из других регионов в МР "Печора"</t>
  </si>
  <si>
    <t>Обеспечение информативной и доступной навигации для туристов</t>
  </si>
  <si>
    <t>Популяризация туризма в МР "Печора"</t>
  </si>
  <si>
    <t>Привлечение и информирование потенциальных туристов</t>
  </si>
  <si>
    <t>Узнаваемость бренда туризма МР "Печора" – мамонтенок в коми-костюме</t>
  </si>
  <si>
    <t>Повышение квалификации специалистов туризма, методическая помощь, семинары, стажировки,</t>
  </si>
  <si>
    <t>Популяризация туризма среди всех слоев населения</t>
  </si>
  <si>
    <t>Повышение квалификационного уровня специалистов туризма, высокое качество обслуживания туристов</t>
  </si>
  <si>
    <t>Развитие водно-круизного туризма</t>
  </si>
  <si>
    <t>Разработка и благоустройство маршрутов и троп</t>
  </si>
  <si>
    <t>Формирование базы потенциальных туристских маршрутов и экологических троп для дальнейшей реализации проектов</t>
  </si>
  <si>
    <t>Развитие приключенческого туризма</t>
  </si>
  <si>
    <t>Развитие делового туризма</t>
  </si>
  <si>
    <t>Развитие событийного туризма, привлечение туристского потока в МР "Печора"</t>
  </si>
  <si>
    <t>Популяризация спортивного туризма</t>
  </si>
  <si>
    <t>Популяризация всех видов туризма в МР "Печора"</t>
  </si>
  <si>
    <t>Популяризация зимнего туризма</t>
  </si>
  <si>
    <t>Привлечение населения к занятиям спортивно-пешеходным туризмом, формирование муниципальной команды, участие команды в соревнованиях</t>
  </si>
  <si>
    <t xml:space="preserve">Строительство объектов туристской индустрии, создание туристско-рекреационных кластеров,  субсидирование  субъектам туристской индустрии  части расходов, реализация проектов победителей грантового конкурса по развитию инфраструктуры туризма, формирование банка проектов по развитию туризма;  укрепление материально-технической базы: приобретение туристского снаряжения, инвентаря, приобретение скалодрома.   </t>
  </si>
  <si>
    <t>Основное мероприятие 1.3 Содействие развитию объектов туристкой инфраструктуры МР «Печора»</t>
  </si>
  <si>
    <t>Шахова И.А.- начальник Управления культуры и туризма </t>
  </si>
  <si>
    <t>Шахова И.А.- начальник Управления культуры и туризма, Соснора А.М. – глава администрации ГП «Путеец», Аршулик А.В. – глава СП «Чикшино»</t>
  </si>
  <si>
    <t>Мероприятие 1.1.2Пополнение, обновление нормативно-правовой базы в сфере туризма</t>
  </si>
  <si>
    <t>Мероприятие 1.1.3 Создание электронной базы по туризму</t>
  </si>
  <si>
    <t>Контрольное событие  Выпуск электронного справочника «Туризм в МР «Печора»</t>
  </si>
  <si>
    <t>Основное мероприятие 1.2 Совершенствование организации туристкой деятельности и управления развитием туризма</t>
  </si>
  <si>
    <t>Мероприятие 1.2.2  Информирование объектов туристской индустрии МР "Печора" о возможностях получения господдержки за счет средств бюджета РК</t>
  </si>
  <si>
    <t>Мероприятие 1.2.3  Участие в реализации республиканских проектов, направленных на развитие туризма в МР "Печора"</t>
  </si>
  <si>
    <t>Контрольное событие Реализация республиканского проекта на территории МР «Печора»</t>
  </si>
  <si>
    <t>Мероприятие 1.3.1                                                          Грантовый конкурс на разработку и реализацию проектов, направленных на развитие инфраструктуры туризма среди поселений муниципального района «Печора»</t>
  </si>
  <si>
    <t>Мероприятие 1.3.2                                                          Строительство туристской базы в районе д. Бызовой</t>
  </si>
  <si>
    <t xml:space="preserve">Мероприятие 1.3.3.                                                    Строительный надзор за строительством  АБЦ в составе турбазы в районе д. Бызовой </t>
  </si>
  <si>
    <t>Контрольное событие                                         Окончание работ по строительству объекта «Административно-бытовой центр в составе турбазы в д. Бызовой»</t>
  </si>
  <si>
    <t xml:space="preserve">Мероприятие 1.3.4.                                                        Строительство историко-культурного комплекса в д. Бызовой      </t>
  </si>
  <si>
    <t xml:space="preserve">Мероприятие 1.3.5.                                                      Строительный надзор за строительством СКЦ в составе Историко-культурного комплекса в д. Бызовой   </t>
  </si>
  <si>
    <t>Мероприятие 1.3.6.                                                     Изменения в проектную документацию на строительство объекта «Социально-культурный центр с универсальным залом на 100 мест в деревне Бызовая»</t>
  </si>
  <si>
    <t>Мероприятие 1.3.7.                                                                            Приобретение скалодрома</t>
  </si>
  <si>
    <t xml:space="preserve">Мероприятие 1.3.8.                                     Разработка проектов "Обустройство туристского маршрута д. Аранец  - Саблинский хребет", «Строительство турбазы в д. Аранец» </t>
  </si>
  <si>
    <t>Мероприятие 1.3.10.                                                     Разработка проекта строительства на территории ГП «Путеец» тематического культурно-познавательного комплекса «Страна счастья» Приобретение туристского снаряжения, инвентаря</t>
  </si>
  <si>
    <t>Мероприятие 1.3.11.                                                     Формирование банка  проектов и предложений по развитию инфраструктуры туризма</t>
  </si>
  <si>
    <t>Основное мероприятие 1.4.                                            Создание современной системы информационного обеспечения туристской деятельности и продвижения туристского продукта</t>
  </si>
  <si>
    <t>Мероприятие 1.4.1.                                               Участие в международных и региональных туристских выставках в России и за рубежом в целях продвижения туристских продуктов МР "Печора"</t>
  </si>
  <si>
    <t xml:space="preserve">Мероприятие 1.4.2.                                                                 Установка дорожных знаков и другой ориентирующей информации для туристов  </t>
  </si>
  <si>
    <t>Контрольное событие                                            Установка ориентирующих  знаков на территории геологического заказника «Скалы Каменки»</t>
  </si>
  <si>
    <t>Мероприятие 1.4.4.                                               Разработка и выпуск рекламно-информационной продукции: издание тематических буклетов, туристских карт, каталогов, брошюр о туризме и туристских ресурсах МР «Печора»</t>
  </si>
  <si>
    <t xml:space="preserve">Мероприятие 1.4.5.                                                    Поддержка, обновление и продвижение раздела «туризм» на сайте Управления культуры и туризма </t>
  </si>
  <si>
    <t>Мероприятие 1.4.6.                                                    Продвижение бренда туризма МР "Печора"</t>
  </si>
  <si>
    <t>Основное мероприятие 1.5.                     Повышение качества обслуживания в сфере туризма, подготовка кадров</t>
  </si>
  <si>
    <t>Мероприятие 1.5.1. Содействие развитию туристских объединений, в т.ч. молодежных, детских</t>
  </si>
  <si>
    <t>Мероприятие 1.5.2                                                  Организационно-методическая поддержка системы туристского образования: обучение, семинары, стажировки, методическая помощь.</t>
  </si>
  <si>
    <t>Контрольное событие                                                 Проведение семинара с приглашенными специалистами по туризму из др. регионов</t>
  </si>
  <si>
    <t xml:space="preserve">Основное мероприятие 1.6.                                      Развитие различных видов и форм туризма </t>
  </si>
  <si>
    <t>Мероприятие 1.6.2.                                                   Развитие экологического туризма (разработка и благоустройство экологических маршрутов и троп)</t>
  </si>
  <si>
    <t>Мероприятие 1.6.1.                                                         Развитие водно-круизного туризма в муниципальном районе «Печора»</t>
  </si>
  <si>
    <t>Контрольное событие                                                   Благоустройство экологической тропы в р-не д. Бызовой</t>
  </si>
  <si>
    <t>Мероприятие 1.6.3.                                                     Разработка и реализация проекта конкурса «Лучшая экскурсия на территории МР "Печора"</t>
  </si>
  <si>
    <t>Мероприятие 1.6.4.                                                      Содействие развитию приключенческого туризма (охота, рыбалка)</t>
  </si>
  <si>
    <t>Мероприятие 1.6.5. Развитие делового туризма на территории муниципального района «Печора»: коллегии, конференции, конгрессы</t>
  </si>
  <si>
    <t>Мероприятие 1.6.6.                                                      Разработка и реализация проектов по развитию событийного туризма («Праздник рыбного пирога»).</t>
  </si>
  <si>
    <t>Мероприятие 1.6.7.                                                        Разработка и реализация проектов по развитию спортивного туризма (туристский праздник «Встречи у костра»)</t>
  </si>
  <si>
    <t>Мероприятие 1.6.8.                                                     Проведение фотоконкурса "Все грани туризма", посвященного Международному дню туризма</t>
  </si>
  <si>
    <t>Мероприятие 1.6.9.                                                     Разработка и реализация проектов по развитию зимнего туризма (спортивное ориентирование на лыжах и т.д.)</t>
  </si>
  <si>
    <t>Мероприятие 1.6.10.                                                Разработка и реализация проектов по проведению туристских соревнований (соревнования на скалах Джинтуя, скалах Каменки  и т.д.)</t>
  </si>
  <si>
    <t>Мероприятие 1.6.11. Подготовка и участие муниципальной команды по спортивно-пешеходному туризму в соревнованиях РК, РФ</t>
  </si>
  <si>
    <t>Мероприятие 1.1.1                                                           Работа координационного совета по туризму при главе администрации муниципального района «Печора» и совершенствование его деятельности</t>
  </si>
  <si>
    <t>Мероприятие 1.2.5                                                  Сертификация туристских продуктов (маршрутов) на территории МР "Печора", (в т. ч. субсидирование субъектам  туристской индустрии части расходов в порядке определенном приложением  к подпрограмме)</t>
  </si>
  <si>
    <t>Контрольное событие                                                     Появление сертифицированных туристских маршрутов на территории МР «Печора»</t>
  </si>
  <si>
    <t>1.3.3</t>
  </si>
  <si>
    <t>1.3.4</t>
  </si>
  <si>
    <t>1.3.5</t>
  </si>
  <si>
    <t>01.03.2003</t>
  </si>
  <si>
    <t>Мероприятие 1.2.1                                                 Установление межрегиональных и международных связей в сфере туризма</t>
  </si>
  <si>
    <t>Мероприятие 1.2.4   Разработка и реализация проекта по созданию муниципального учреждения для решения и выполнения целей и задач отрасли "туризм"Разработка и реализация проекта по созданию муниципального учреждения для решения и выполнения целей и задач отрасли "туризм"</t>
  </si>
  <si>
    <t>Мероприятие 1.4.3.                                                  Разработка и выпуск рекламно-информационной продукции: издание тематических буклетов, туристских карт, каталогов, брошюр о туризме и туристских ресурсах МР «Печора»</t>
  </si>
  <si>
    <t>01.03.2004</t>
  </si>
  <si>
    <t>01.03.2005</t>
  </si>
  <si>
    <t>01.03.2006</t>
  </si>
  <si>
    <t>01.03.2007</t>
  </si>
  <si>
    <t>01.03.2008</t>
  </si>
  <si>
    <t>01.03.2010</t>
  </si>
  <si>
    <t>01.03.2011</t>
  </si>
  <si>
    <t>01.04.2001</t>
  </si>
  <si>
    <t>01.04.2002</t>
  </si>
  <si>
    <t>01.04.2003</t>
  </si>
  <si>
    <t>01.04.2004</t>
  </si>
  <si>
    <t>01.04.2005</t>
  </si>
  <si>
    <t>01.04.2006</t>
  </si>
  <si>
    <t>01.05.2001</t>
  </si>
  <si>
    <t>01.05.2002</t>
  </si>
  <si>
    <t>01.06.2001</t>
  </si>
  <si>
    <t>01.06.2002</t>
  </si>
  <si>
    <t>01.06.2003</t>
  </si>
  <si>
    <t>01.06.2004</t>
  </si>
  <si>
    <t>01.06.2005</t>
  </si>
  <si>
    <t>01.06.2006</t>
  </si>
  <si>
    <t>01.06.2007</t>
  </si>
  <si>
    <t>01.06.2008</t>
  </si>
  <si>
    <t>01.06.2009</t>
  </si>
  <si>
    <t>01.06.2010</t>
  </si>
  <si>
    <t>01.06.2011</t>
  </si>
  <si>
    <t>План мероприятий по реализации подпрограммы  «Развитие туризма  на территории МО МР «Печора»</t>
  </si>
  <si>
    <r>
      <t> 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Шахова И.А.- начальник Управления культуры и туризма</t>
    </r>
  </si>
  <si>
    <t>Исполнитель    Вилецкая Н. А. 8(82142)73887</t>
  </si>
  <si>
    <t>И.А.Шахова</t>
  </si>
  <si>
    <t>Начальник управления культуры и туризма МР "Печора"</t>
  </si>
  <si>
    <t>Издание каталога картин по выставке Ю.Федотова на коми языке</t>
  </si>
  <si>
    <t>Контрольное событие № 1</t>
  </si>
  <si>
    <t>31.12.  2020 г.</t>
  </si>
  <si>
    <t>Популяризация фондов музея</t>
  </si>
  <si>
    <t>МБУ «ПИКМ»</t>
  </si>
  <si>
    <t>И.В.Гавриленкова  директор МБУ «ПИКМ»</t>
  </si>
  <si>
    <t>Издание набора открыток "Куклы" из коллекции МБУ "ПИКМ"</t>
  </si>
  <si>
    <t>3.6.3.</t>
  </si>
  <si>
    <t>3.6.2.</t>
  </si>
  <si>
    <t>Укрепление материально-технической базы</t>
  </si>
  <si>
    <t>Приобретение системного блока</t>
  </si>
  <si>
    <t>3.6.1.</t>
  </si>
  <si>
    <t>99 0 1135</t>
  </si>
  <si>
    <t xml:space="preserve"> Шахова И. А.  начальник управления культуры и туризма</t>
  </si>
  <si>
    <t>Подготовка изданий и деятельность в области расширения функционирования государственных языков Республики Коми</t>
  </si>
  <si>
    <t>3.6.</t>
  </si>
  <si>
    <t>Проведение муниципальной олимпиады по краеведению</t>
  </si>
  <si>
    <t>Пропаганда и популяризация через средтсва массовой  информации положительного опытапо проведению мероприятий в детской и молодежной среде.</t>
  </si>
  <si>
    <t>В.. Е. Менников  Начальник управления образования</t>
  </si>
  <si>
    <t>3.5.6.</t>
  </si>
  <si>
    <t>Содействие развитию и использованию коми языка в детской среде</t>
  </si>
  <si>
    <t>МБУ ГО «Досуг»</t>
  </si>
  <si>
    <t>Виноградова Г.Е.  директор МБУ ГО «Досуг</t>
  </si>
  <si>
    <t>Приобретение справочной, художественной литературы, мультимедийной продукции на коми языке</t>
  </si>
  <si>
    <t>3.5.5.</t>
  </si>
  <si>
    <t>Развитие патриотического отношения к малой Родине, привлечение интереса к истории Республики Коми</t>
  </si>
  <si>
    <t>Составленеи и прведение викторины ко Дню республики (закупка призов)</t>
  </si>
  <si>
    <t>3.5.4.</t>
  </si>
  <si>
    <t>Проведение экскурсий, лекций, бесед, праздников с использование слов коми языка (закупка реквизита)</t>
  </si>
  <si>
    <t>3.5.3.</t>
  </si>
  <si>
    <t>Создание условий для сохранения многовековой культуры коми народа, передача знаний и умений, преемственность поколений. Повышение общего уровня речевой культуры и межязыковой толерантности</t>
  </si>
  <si>
    <t>МБУ «МКО «Меридиан»»</t>
  </si>
  <si>
    <t>В.В.Танцева директор МБУ «МКО»Меридиан»»</t>
  </si>
  <si>
    <t>Приобретение справочной, методической, художественной литературы, мультимедийной продукции на коми языке</t>
  </si>
  <si>
    <t>3.5.2.</t>
  </si>
  <si>
    <t>Повышение общего уровня речевой культуры и межязыковой толерантности. Стимулирование  проектов, направленных на сохранение культуры коми народа.</t>
  </si>
  <si>
    <t>Поддержка инициатив, направленных на продвижение языка в детской и молодежной среде</t>
  </si>
  <si>
    <t>3.5.1.</t>
  </si>
  <si>
    <t>99 0 1134</t>
  </si>
  <si>
    <t>Продвижение коми языка в детской и молодежной среде с использованием СМИ</t>
  </si>
  <si>
    <t>3.5.</t>
  </si>
  <si>
    <t xml:space="preserve">Проведение Дня краеведческой книги </t>
  </si>
  <si>
    <t>Популяризация творчества местных мастеров ДПИ</t>
  </si>
  <si>
    <t>Участие в работе фестиваля "Кудесники Печоры" (закупка витрин)</t>
  </si>
  <si>
    <t>3.4.4.</t>
  </si>
  <si>
    <t>Сохранение народных традиций в современном ДПИ</t>
  </si>
  <si>
    <t>Открытие выставок декоративно-прикладного искусства Коми</t>
  </si>
  <si>
    <t>3.4.3.</t>
  </si>
  <si>
    <t>Популяризация краеведческой книги</t>
  </si>
  <si>
    <t>МБУ «ПМЦБС»</t>
  </si>
  <si>
    <t>Директор</t>
  </si>
  <si>
    <t>3.4.2.</t>
  </si>
  <si>
    <t>  Директор</t>
  </si>
  <si>
    <t>Премьеры-презентации новых изданий на коми языке</t>
  </si>
  <si>
    <t>3.4.1.</t>
  </si>
  <si>
    <t>99 0 1133</t>
  </si>
  <si>
    <t>Мероприятия, направленные на развитие государственных языков Республики Коми с использованием СМИ</t>
  </si>
  <si>
    <t>3.4.</t>
  </si>
  <si>
    <t>Организация курсов по изучению коми языка</t>
  </si>
  <si>
    <t>Воспитание подрастающего поколения на  лучших культурных традициях коми народов Содействие развитию системы образования в полане профессиональной компетенции.</t>
  </si>
  <si>
    <t>Проведение муниципальных праздников, приобретение национальной одежды по сохранению государственных языков.</t>
  </si>
  <si>
    <t>3.3.6.</t>
  </si>
  <si>
    <t>Обеспечение права на получение качественного лополнительного образования детей.</t>
  </si>
  <si>
    <t>Приобретение специального оборудования для кабинета коми языка, для детского центра национальных культур</t>
  </si>
  <si>
    <t>3.3.5.</t>
  </si>
  <si>
    <t>Приобретение методической литературы для учителей коми языка.</t>
  </si>
  <si>
    <t>3.3.4.</t>
  </si>
  <si>
    <t>Приобретение музыкального светового оборудования для проведения муниципальных праздников, посвященных сохранени. Государственных языков</t>
  </si>
  <si>
    <t>3.3.3.</t>
  </si>
  <si>
    <t>Применение коми языка в качестве обучения</t>
  </si>
  <si>
    <t>3.3.2.</t>
  </si>
  <si>
    <t>Повышение квалификации сотрудников</t>
  </si>
  <si>
    <t xml:space="preserve">Повышение квалификации </t>
  </si>
  <si>
    <t>3.3.1.</t>
  </si>
  <si>
    <t>99 0 1132</t>
  </si>
  <si>
    <t>3.3.</t>
  </si>
  <si>
    <t>Проведение фестиваля коми народного творчества «Коми гаж»</t>
  </si>
  <si>
    <t>Формирование чувства патриотизма за Россию и национального достоинства</t>
  </si>
  <si>
    <t>МБУ "ЦДиК"</t>
  </si>
  <si>
    <t>Н.П.Бырдина Директор МБУ "ЦДиК"</t>
  </si>
  <si>
    <t>Проведение мероприятия, посвященному "Дню государственности Республики Коми"</t>
  </si>
  <si>
    <t>3.2.21.</t>
  </si>
  <si>
    <t>Проведение мероприятия, посвященному "Дню независимости России"</t>
  </si>
  <si>
    <t>3.2.20.</t>
  </si>
  <si>
    <t>Повышение творческой активности населения, формирование потребностей саморазвития</t>
  </si>
  <si>
    <t>Проведение мастер-классов</t>
  </si>
  <si>
    <t>3.2.19.</t>
  </si>
  <si>
    <t xml:space="preserve">Сохранение и развитие традиций встречи Рождества и Нового года </t>
  </si>
  <si>
    <t>Проведение мероприятия "Рождественские и Новогоднии традиции"</t>
  </si>
  <si>
    <t>3.2.18.</t>
  </si>
  <si>
    <t>Воспитание у молодежи национальной идентичности</t>
  </si>
  <si>
    <t>Толерантное отношение к культурам разных народов;</t>
  </si>
  <si>
    <t>Сплочение образовательных, культурных учреждений и национальных культурных объединений</t>
  </si>
  <si>
    <t>Виноградова Г.Е.  директор МБУ ГО «Досуг </t>
  </si>
  <si>
    <t xml:space="preserve">Проведение детского фестиваля национальных культур «Венок дружбы»  </t>
  </si>
  <si>
    <t>3.2.17.</t>
  </si>
  <si>
    <t>Популяризация творчества коми писателей, поэтов и видных деятелей культуры и искусства</t>
  </si>
  <si>
    <t xml:space="preserve">Проведение литературных вечеров, дней краеведения, посвященных юбилейным датам коми писателей, видным деятелям культуры и искусства </t>
  </si>
  <si>
    <t>3.2.16.</t>
  </si>
  <si>
    <t>Выявление и создание базы данных об участниках декоративно-прикладного искусства</t>
  </si>
  <si>
    <t xml:space="preserve">Межпоселенческий фестиваль народного декоративно-прикладного творчества «Кудесники Печоры» </t>
  </si>
  <si>
    <t>3.2.15.</t>
  </si>
  <si>
    <t>  МБУ ГО «Досуг»</t>
  </si>
  <si>
    <t xml:space="preserve">Проведение праздничного концерта ко Дню народного единства </t>
  </si>
  <si>
    <t>3.2.14.</t>
  </si>
  <si>
    <t xml:space="preserve">Проведение концерта, посвященного Дню России </t>
  </si>
  <si>
    <t>3.2.13.</t>
  </si>
  <si>
    <t xml:space="preserve">Проведение Недели коми культуры </t>
  </si>
  <si>
    <t>3.2.12.</t>
  </si>
  <si>
    <t>Формирование у детей и молодежи интереса к особенностям культуры финоугорских народов</t>
  </si>
  <si>
    <t xml:space="preserve">Проведение недели родственных финно-угорских народов «Ертъяс кыштын» </t>
  </si>
  <si>
    <t>3.2.11.</t>
  </si>
  <si>
    <t>Достижение в области культурного взаимодействия</t>
  </si>
  <si>
    <t xml:space="preserve">Проведение Дня республики «Чужан лунон, Республика» </t>
  </si>
  <si>
    <t>3.2.10.</t>
  </si>
  <si>
    <t>Сохранение и развитие традиций и обрядов, культуры коми народа</t>
  </si>
  <si>
    <t>3.2.9.</t>
  </si>
  <si>
    <t>01.01.2010 г</t>
  </si>
  <si>
    <t>01.01.2014г</t>
  </si>
  <si>
    <t>Сохранение и развитие коми языка, как  государственного использования его как средства познания и общения;</t>
  </si>
  <si>
    <t>3.2.8.</t>
  </si>
  <si>
    <t>Сохранение и развитие традиций национальной кухни коми народа</t>
  </si>
  <si>
    <t xml:space="preserve">Проведение фестиваля - конкурса национальных блюд коми кухни «Нянь да сов» </t>
  </si>
  <si>
    <t>3.2.7.</t>
  </si>
  <si>
    <t>Идеологический, нравственные, культурные ориентиры общества</t>
  </si>
  <si>
    <t>Проведение Дня коми письменности (17.05.2014) и Дни славянской культуры (24.05.2014)</t>
  </si>
  <si>
    <t>3.2.6.</t>
  </si>
  <si>
    <t xml:space="preserve">Стимулирование деятельности коллективов, исполняющих песни на коми языке и коми танцы (пошив костюмов, оплата расходов на проезд на фестивали, конкурсы)  </t>
  </si>
  <si>
    <t xml:space="preserve">Стимулирование деятельности коллективов, исполняющих песни на коми языке и коми танцы  </t>
  </si>
  <si>
    <t>3.2.5.</t>
  </si>
  <si>
    <t>Создание условий для сохранения многовековой культуры коми народа, передача знаний и умений, преемственность поколений. Сохранение и развитие традиций, коми культуры.</t>
  </si>
  <si>
    <t>Проведение народного гуляния «Праздник рыбного пирога»</t>
  </si>
  <si>
    <t>3.2.4.</t>
  </si>
  <si>
    <t>Создание условий для сохранения многовековой культуры коми народа, передача знаний и умений, преемственность поколений. Повышение общего уровня речевой культуры и межязыковой толерантности. Укрепление материальной базы.</t>
  </si>
  <si>
    <t>Постановка спектаклей на коми языке</t>
  </si>
  <si>
    <t>3.2.3.</t>
  </si>
  <si>
    <t>Пополнение фондов краеведческой литературой</t>
  </si>
  <si>
    <t>Васильева Е. А. директор МБУ «ПМЦБС</t>
  </si>
  <si>
    <t xml:space="preserve">Комплектование библиотечных фондов </t>
  </si>
  <si>
    <t>3.2.2.</t>
  </si>
  <si>
    <t>Сохранение коми языка</t>
  </si>
  <si>
    <t>Организация подписки на комплект коми национальных периодических изданий</t>
  </si>
  <si>
    <t>3.2.1.</t>
  </si>
  <si>
    <t>99 0 1131</t>
  </si>
  <si>
    <t xml:space="preserve">Формирование уважительного и доброжелательного отношения к культуре, языку, вере, гражданской позиции, к истории, культуре, традициям, языкам.  </t>
  </si>
  <si>
    <t>3.2.</t>
  </si>
  <si>
    <t>Широкое распространение государственных языков Республики Коми</t>
  </si>
  <si>
    <t>Комиссия по реализации Закона Республики Коми "О государственных языках Республики Коми"</t>
  </si>
  <si>
    <t>3.1.3.</t>
  </si>
  <si>
    <t>Заслушивание на аппаратном совещании при главе вопросов об исполнении программы реализации Закона РК "О гос. языках РК"</t>
  </si>
  <si>
    <t>3.1.2.</t>
  </si>
  <si>
    <t>Оформление в соответствии с требованием Закона "О гос. языках РК" наименований учреждений культуры</t>
  </si>
  <si>
    <t>3.1.1.</t>
  </si>
  <si>
    <t>Реализация государственной политики в области государственных языков</t>
  </si>
  <si>
    <t>3.1.</t>
  </si>
  <si>
    <t xml:space="preserve"> «Сохранение и развитие государственных языков на территории МО МР «Печора»</t>
  </si>
  <si>
    <t>Подпрограмма 3 «Сохранение и развитие государственных языков на территории МО МР «Печора»</t>
  </si>
  <si>
    <t xml:space="preserve">Обеспечение целевой подготовки в вузах специалистов </t>
  </si>
  <si>
    <t>Повышение профессионального мастерства</t>
  </si>
  <si>
    <t>Обучение на курсах повышения квалификации, обучающих семинарах.</t>
  </si>
  <si>
    <t>2.2.9.</t>
  </si>
  <si>
    <t>2.2.8.</t>
  </si>
  <si>
    <t>МАОУ ДОД ДШИ г. Печора»</t>
  </si>
  <si>
    <t>Е.Ю.Писарева директор МАОУ ДОД ДШИ г. Печора»</t>
  </si>
  <si>
    <t>2.2.7.</t>
  </si>
  <si>
    <t>И.В.Гавриленкова директор МБУ «ПИКМ»</t>
  </si>
  <si>
    <t>2.2.6.</t>
  </si>
  <si>
    <t xml:space="preserve">Повышение числа квалифицированных работников в отрасли культура. Проведение мероприятий на более качественном уровне. </t>
  </si>
  <si>
    <t>2.2.5.</t>
  </si>
  <si>
    <t>Улучшение качества оказания культурно-досуговых услуг населению посредством повышения уровня образования работников МКО «Меридиан»</t>
  </si>
  <si>
    <t>Повышение квалификации и переподготовка работников учреждения</t>
  </si>
  <si>
    <t>2.2.4.</t>
  </si>
  <si>
    <t xml:space="preserve">Улучшение качества оказания культурно-досуговых услуг населению посредством повышения уровня образования работников КДУ и обмена опытом </t>
  </si>
  <si>
    <t>Проведение семинаров, мастер-классов на базе МКО «Меридиан» с приглашением в качестве лекторов специалистов разных направлений из других городов ми регионов</t>
  </si>
  <si>
    <t>2.2.3.</t>
  </si>
  <si>
    <t>2.2.2.</t>
  </si>
  <si>
    <t>2.2.1.</t>
  </si>
  <si>
    <t>99 0 1122</t>
  </si>
  <si>
    <t>Повышение уровня профессиональной компетентности создание условий для устойчивого профессионального роста сотрудников отрасли культуры.</t>
  </si>
  <si>
    <t>Повышение уровня профессионализма работников учреждений</t>
  </si>
  <si>
    <t>2.2.</t>
  </si>
  <si>
    <t>Вручение премии главы администрации МР "Печора" "Лауреат премии главы МР "Печора" для поощрения лучших работников отрасли культура</t>
  </si>
  <si>
    <t>создание стимула к повышению профессионального уровня работников</t>
  </si>
  <si>
    <t>2.1.6.</t>
  </si>
  <si>
    <t>Проведение мероприятий, посвященных Дню работника культуры</t>
  </si>
  <si>
    <t>2.1.5.</t>
  </si>
  <si>
    <t>Привлечение молодых кадров в отрасль культура.</t>
  </si>
  <si>
    <t>Организация выплаты единовременного пособия молодым специалистам</t>
  </si>
  <si>
    <t>2.1.4.</t>
  </si>
  <si>
    <t>2.1.3.</t>
  </si>
  <si>
    <t xml:space="preserve">Привлечение молодых кадров </t>
  </si>
  <si>
    <t>2.1.2.</t>
  </si>
  <si>
    <t>Танцева В.В. директор МБУ МКО «Меридиан»</t>
  </si>
  <si>
    <t>2.1.1.</t>
  </si>
  <si>
    <t>99 0 1121</t>
  </si>
  <si>
    <t>Увеличение притока молодых специалистов в учреждения культуры.Повышение качества предоставляемых культурно-досуговых услуг.</t>
  </si>
  <si>
    <t>Создание условий для закрепления профессиональных кадров в учреждениях</t>
  </si>
  <si>
    <t>2.1.</t>
  </si>
  <si>
    <t>Подпрограмма 2  «Кадры отрасли «Культура» МО МР «Печора»</t>
  </si>
  <si>
    <t>Итого по подпрограмме</t>
  </si>
  <si>
    <t>Капитальный ремонт здания МБУ «МКО «Меридиан»</t>
  </si>
  <si>
    <t>Создание условий для организации учебного процесса на более высоком уроне.</t>
  </si>
  <si>
    <t>МАОУ «ДОД ДШИ  г. Печора»</t>
  </si>
  <si>
    <t>Е.Ю. Писарева директор МАОУ ДОД «ДШИ г. Печора»</t>
  </si>
  <si>
    <t>Укрепление  учебной, материально-технической базы, оснащение оборудованием муниципальных организаций дополнительного образования в сфере культуры и искусства.</t>
  </si>
  <si>
    <t>1.7.7</t>
  </si>
  <si>
    <t>Приобретение лицензионной программной продукции, усовершенствование производственного процесса.</t>
  </si>
  <si>
    <t>Внедрение  в муниципальных библиотеках информационных  технологий</t>
  </si>
  <si>
    <t>1.7.6</t>
  </si>
  <si>
    <t>Пополнение библиотечного фонда</t>
  </si>
  <si>
    <t>Комплектование документальными фондами библиотек</t>
  </si>
  <si>
    <t>1.7.5</t>
  </si>
  <si>
    <t>Танцева В.В. директор МБУ «МКО»Меридиан»</t>
  </si>
  <si>
    <t>Внедрение  в муниципальных культурно –досуговых  учреждениях информационных  технологий</t>
  </si>
  <si>
    <t>1.7.4</t>
  </si>
  <si>
    <t>Укрепление материальной базы. Приобретение спец. оборудования и музык. инструментов для творческой деятельности коллективов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</si>
  <si>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</t>
  </si>
  <si>
    <t>1.7.3</t>
  </si>
  <si>
    <t xml:space="preserve">Обеспечение противопожарной защиты </t>
  </si>
  <si>
    <t>Мероприятия, по обеспечению первичных мер противопожарной безопасности муниципальных учреждений  сферы культуры</t>
  </si>
  <si>
    <t>1.7.2</t>
  </si>
  <si>
    <t>Ремонт здания МКО «Меридиан».</t>
  </si>
  <si>
    <t>1.7.1</t>
  </si>
  <si>
    <t>99 0 7215</t>
  </si>
  <si>
    <t>Укрепление материально-технической базы  муниципальных учреждений в сфере культуры и искусства</t>
  </si>
  <si>
    <t>1.7.</t>
  </si>
  <si>
    <t>Ремонт фасада здания музея</t>
  </si>
  <si>
    <t>Созданиеновых современных условий для творческой реализации самодеятельных коллективов МР "Печора" проведения культурно-массовых мероприятий на более высоком уровне.</t>
  </si>
  <si>
    <t>Пошив костюмов для участников коллективов</t>
  </si>
  <si>
    <t>1.6.15</t>
  </si>
  <si>
    <t>Косметический ремонт помещений в здании парка им. В.Дубинина</t>
  </si>
  <si>
    <t>1.6.14</t>
  </si>
  <si>
    <t>Составление проектно-сметной документации</t>
  </si>
  <si>
    <t>Составление проектно-сметной документации на ремонт кинотеатра</t>
  </si>
  <si>
    <t>1.6.13</t>
  </si>
  <si>
    <t>Укрепление материальной базы. Создание условий  доступности для инвалидов</t>
  </si>
  <si>
    <t>Установка пандуса на входе в здание к/т им. А.М. Горького</t>
  </si>
  <si>
    <t>1.6.12</t>
  </si>
  <si>
    <t>Проведение мероприятий на более качественном уровне, создание условий для работы коллективов художественной самодеятельности</t>
  </si>
  <si>
    <t>Пошив костюмов и изготовление баннера на мероприятие 12.01.2014 г. «Юбилей города»;</t>
  </si>
  <si>
    <t>1.6.11</t>
  </si>
  <si>
    <t>«МАОУ ДОД ДШИ г. Печора»</t>
  </si>
  <si>
    <t>Е.Ю. Писарева директор «МАОУ ДОД ДШИ г. Печора»</t>
  </si>
  <si>
    <t>Ремонт помещений ДШИ</t>
  </si>
  <si>
    <t>1.6.10</t>
  </si>
  <si>
    <t>Пополнение музейных фондов</t>
  </si>
  <si>
    <t>Закупка экспонатов для пополнения фондов МБУ "ПИКМ"</t>
  </si>
  <si>
    <t>1.6.9</t>
  </si>
  <si>
    <t>Утепление здания музея, улучшение его архитектурного облика</t>
  </si>
  <si>
    <t>1.6.8</t>
  </si>
  <si>
    <t>Создание условий для стабильного функционирования ДДМ д. Бызовая</t>
  </si>
  <si>
    <t>Оснащение оборудованием ДДМ д. Бызовой</t>
  </si>
  <si>
    <t>1.6.7</t>
  </si>
  <si>
    <t>Создание условий для бесперебойной работы отделов и филиалов МКО «Меридиан»</t>
  </si>
  <si>
    <t>МБУ МКО «Меридиан»»</t>
  </si>
  <si>
    <t>Танцева В.В. директор МБУ МКО «Меридиан»»</t>
  </si>
  <si>
    <t>Модернизация компьютерного оборудования</t>
  </si>
  <si>
    <t>1.6.6</t>
  </si>
  <si>
    <t>Создание условий для работы хореографических коллективов МКО «Меридиан»</t>
  </si>
  <si>
    <t>Оснащение хореографических классов</t>
  </si>
  <si>
    <t>1.6.5</t>
  </si>
  <si>
    <t>Приобретение звукового оборудования для МБУ «МКО «Меридиан»</t>
  </si>
  <si>
    <t>1.6.4</t>
  </si>
  <si>
    <t>Укрепление материальной базы. Проведение мероприятий на более качественном уровне.</t>
  </si>
  <si>
    <t>Приобретение световой аппаратуры в ДК МР "Печора"</t>
  </si>
  <si>
    <t>1.6.3</t>
  </si>
  <si>
    <t>Приобретение оборудования для библиотек</t>
  </si>
  <si>
    <t>1.6.2</t>
  </si>
  <si>
    <t>Текущий ремонт библиотек</t>
  </si>
  <si>
    <t>1.6.1</t>
  </si>
  <si>
    <t>99 0 1116</t>
  </si>
  <si>
    <t>Модернизация компьютерной техники и расширение парка ПК</t>
  </si>
  <si>
    <t xml:space="preserve">Контрольное событие № 1 </t>
  </si>
  <si>
    <t>Информационное сопровождение и продвижение услуг культурной деятельности</t>
  </si>
  <si>
    <t>Управление культуры и туризма Мр "Печора"</t>
  </si>
  <si>
    <t xml:space="preserve">И.А.Шахова Начальник управления культуры и туризма </t>
  </si>
  <si>
    <t>Модернизация и обслуживание сайта Управления культуры, и туризма</t>
  </si>
  <si>
    <t>1.5.7</t>
  </si>
  <si>
    <t>Модернизация и обслуживание сайта МКО «Меридиан»</t>
  </si>
  <si>
    <t>1.5.6</t>
  </si>
  <si>
    <t>Наличие качественных лицензионных программ, обеспечивающих бесперебойную работу отделов</t>
  </si>
  <si>
    <t>Приобретение лицензионного программного обеспечения</t>
  </si>
  <si>
    <t>1.5.5</t>
  </si>
  <si>
    <t>Информатизация библиотек</t>
  </si>
  <si>
    <t xml:space="preserve">Обновление лицензионного программного обеспечения </t>
  </si>
  <si>
    <t>1.5.4</t>
  </si>
  <si>
    <t xml:space="preserve">Модернизация, расширение и ремонт локальных вычислительных сетей </t>
  </si>
  <si>
    <t>1.5.3</t>
  </si>
  <si>
    <t>Модернизация сайта МБУ «ПМЦБС»</t>
  </si>
  <si>
    <t>1.5.2</t>
  </si>
  <si>
    <t>1.5.1</t>
  </si>
  <si>
    <t>99 0 1115</t>
  </si>
  <si>
    <t>Кадровое обеспечение, повышение квалификации. Информатизация отрасли.</t>
  </si>
  <si>
    <t>1.5.</t>
  </si>
  <si>
    <t>Создание электронных каталогов музейных коллекций и размещение их в Интернет</t>
  </si>
  <si>
    <t xml:space="preserve">Популяризация музейных фондов </t>
  </si>
  <si>
    <t>1.4.3</t>
  </si>
  <si>
    <t>Формирование имиджа учреждения</t>
  </si>
  <si>
    <t>Виноградова Г.Е.  директор МБУ ГО «Досуг»</t>
  </si>
  <si>
    <t>Создание буклета об учреждении</t>
  </si>
  <si>
    <t>1.4.2</t>
  </si>
  <si>
    <t>Стимулирование  творчества библиотекарей</t>
  </si>
  <si>
    <t>Организация конкурсов библиотечных инноваций</t>
  </si>
  <si>
    <t>1.4.1</t>
  </si>
  <si>
    <t>99 0 1114</t>
  </si>
  <si>
    <t>Систематизация и углубление существующих теоретических знаний по управлению инновационными преобразованиями в муниципальных учреждениях культуры.Внедрение в практику инноваций,  позволяющих предоставлять востребованные конкурентоспособные услуги</t>
  </si>
  <si>
    <t>Инновационная деятельность в учреждениях культуры</t>
  </si>
  <si>
    <t>1.4.</t>
  </si>
  <si>
    <t xml:space="preserve">Народное гуляние «Праздник рыбного пирога» </t>
  </si>
  <si>
    <t>Поддержка местных сельхозпроизводителей в рамках акции «Выбирай наше!»</t>
  </si>
  <si>
    <t>Проведение игровой программы в рамках организации итоговой сельскохозяйственной ярмарки</t>
  </si>
  <si>
    <t>1.3.23</t>
  </si>
  <si>
    <t>Популяризация современного направления молодежной танцевальной культуры, привлечение детей и под ростков в позитивные творческие формирования</t>
  </si>
  <si>
    <t>Чемпионат по брейк-дансу «Горький Стайл»</t>
  </si>
  <si>
    <t>1.3.22</t>
  </si>
  <si>
    <t>Популяризация декоративно-прикладного творчества</t>
  </si>
  <si>
    <t>Фестиваль народно-прикладного творчества «Кудесники Печоры»</t>
  </si>
  <si>
    <t>1.3.21</t>
  </si>
  <si>
    <t>Создание условий для взаимообмена творческим опытом</t>
  </si>
  <si>
    <t>Творческий отчёт народного театра танца «Стиль»</t>
  </si>
  <si>
    <t>1.3.20</t>
  </si>
  <si>
    <t xml:space="preserve">Поддержка и стимулирование развития самодеятельного вокального творчества   </t>
  </si>
  <si>
    <t>Муниципальный конкурс вокалистов «Кинопесня», посвященный Дню влюбленных.</t>
  </si>
  <si>
    <t>1.3.19</t>
  </si>
  <si>
    <t>Поддержка талантливых обучающихся, профориен-тация, профессиональный рост преподавателей</t>
  </si>
  <si>
    <t>Е.Ю. Писарева директор МАОУ ДОД ДШИ г. Печора»</t>
  </si>
  <si>
    <t>Проведение муниципальных конкурсов</t>
  </si>
  <si>
    <t>1.3.18</t>
  </si>
  <si>
    <t>Повышение интереса у населения к мероприятиям  и выставкам проводимых в музее, развитие семейного отдыха, реализация музейных мероприятий в вечернее время</t>
  </si>
  <si>
    <t>Акция "Вечер в музее" в рамках Международного Дня музеев (закупка муляжей блюд традиционной коми кухни, ловушек на зверей, витрин)</t>
  </si>
  <si>
    <t>1.3.17</t>
  </si>
  <si>
    <t>Развитие событийного туризма на территории МР «Печора». Знакомство жителей и гостей Печорского района с палеолитической стоянкой Бызовой и международными экспедициями на стоянку</t>
  </si>
  <si>
    <t>Участие в подготовке праздника "Рыбный пирог" (приобретение портативных громкоговорителей, весов, транспортные расходы)</t>
  </si>
  <si>
    <t>1.3.16</t>
  </si>
  <si>
    <t>Приобщение детей к музейным ценностям, развитие интереса у подрастающего поколения к культурно-историческому наследию нашего края</t>
  </si>
  <si>
    <t>Работа по программе "Музей детям" (экскурсии, лекции, праздники и т.п.) закупка призов, реквизита (макет чума и т.д.)</t>
  </si>
  <si>
    <t>1.3.15</t>
  </si>
  <si>
    <t>Развития событийного туризма на территории Печорского района с целью возрождения и сохранения нематериального культурного наследия народа коми, связанного с традиционным промыслом – рыболовством.</t>
  </si>
  <si>
    <t>1.3.14</t>
  </si>
  <si>
    <t>Повышение профессионального мастерства руководителей детских и молодежных хореографических коллективов. Сохранение традиций культуры и популяризация разных направлений танц.искусства. Выявление и поддержка одаренных детей и молодежи в области хореогрф.иск</t>
  </si>
  <si>
    <t xml:space="preserve">Межпоселенческий конкурс хореографического искусства «Танцующие звездочки» </t>
  </si>
  <si>
    <t>1.3.13</t>
  </si>
  <si>
    <t>Выявление новых талантливых исполнителей, повышение исполнительского мастерства вокалистов и оценка педагогов, работающих в области эстрадного вокала. Обмен опытом между педагогами из разных городов</t>
  </si>
  <si>
    <t xml:space="preserve">Межпоселенческий телевизионный открытый фестиваль-конкурс эстрадной песни «Огни Печоры» </t>
  </si>
  <si>
    <t>1.3.12</t>
  </si>
  <si>
    <t>Организация и проведение молодежного фестиваля</t>
  </si>
  <si>
    <t>1.3.11</t>
  </si>
  <si>
    <t>Театрализованные игровые программы к Новому году</t>
  </si>
  <si>
    <t>1.3.10</t>
  </si>
  <si>
    <t>Проводится в целях развития и пропаганды детского творчества, выявления талантливых детей, укрепления связей творческих коллективов района</t>
  </si>
  <si>
    <t>Организация и проведение фестиваля детского творчества «Планета детства»</t>
  </si>
  <si>
    <t>1.3.9</t>
  </si>
  <si>
    <t>Цели и задачи фестиваля: реализация гос. программы патриотического воспитания граждан через средства культуры и искусства, привлечение к вокальному жанру мужчин, поднятие престижа службы в рядах вооруженных сил РФ, формирование и воспитание художественног</t>
  </si>
  <si>
    <t>Песня остается с человеком</t>
  </si>
  <si>
    <t>1.3.8</t>
  </si>
  <si>
    <t>Развитие событийного туризма на территории МР «Печора». Сохранение знаний и навыков, связанных с традиционным ремеслом – рыболовством.</t>
  </si>
  <si>
    <t>Праздник рыбного пирога</t>
  </si>
  <si>
    <t>1.3.7</t>
  </si>
  <si>
    <t xml:space="preserve">Поддержка и стимулирование развития самодеятельного вокального творчества среди коллективов  </t>
  </si>
  <si>
    <t xml:space="preserve">Фестиваль-конкурс самодеятельных вокальных коллективов </t>
  </si>
  <si>
    <t>1.3.6</t>
  </si>
  <si>
    <t>Популяризация книги и чтения .Привлечение читателей в библиотеку</t>
  </si>
  <si>
    <t>Васильева Е. А. директор МБУ «ПМЦБС»</t>
  </si>
  <si>
    <t>Организация и проведение проекта "Лето и книга"</t>
  </si>
  <si>
    <t>Организация и проведение акции Библионочь"</t>
  </si>
  <si>
    <t>Организация и проведение «Недели детской и юношеской  книги»</t>
  </si>
  <si>
    <t xml:space="preserve">Популяризация книги и чтения. </t>
  </si>
  <si>
    <t>Организация выставок, конкурсов, викторин для читателей, посвященные юбилею города</t>
  </si>
  <si>
    <t>1.3.2</t>
  </si>
  <si>
    <t>Популяризация декоративно-прикладного творчества.</t>
  </si>
  <si>
    <t>Организация фестиваля декоративно-прикладного творчества «Кудесники Печоры»</t>
  </si>
  <si>
    <t>1.3.1</t>
  </si>
  <si>
    <t>99 0 1113</t>
  </si>
  <si>
    <t>Мотивация к участию в фестивалях и конкурсах,  создание условий для взаимообмена творческим опытом, мониторинг развития различных видов и жанров творчества в культурном пространстве</t>
  </si>
  <si>
    <t xml:space="preserve">Стимулирование самодеятельного народного творчества, культурно-досуговой деятельности  </t>
  </si>
  <si>
    <t>1.3.</t>
  </si>
  <si>
    <t>Церемония вручения сертификатов финансовой поддержки Главы МР «Печора одаренным детям и молодежи «Молодое поколение – будущее Печоры» 13.12.2014</t>
  </si>
  <si>
    <t>1.2.8</t>
  </si>
  <si>
    <t>1.2.7</t>
  </si>
  <si>
    <t>Стимулирование исследовательской деятельности подрастающего поколения</t>
  </si>
  <si>
    <t>Краеведческий  конкурс "История моей школы"</t>
  </si>
  <si>
    <t>1.2.6</t>
  </si>
  <si>
    <t>Финансовая поддержка коллективов  для участия в конкурсах на всероссийском и международном уровнях.</t>
  </si>
  <si>
    <t>МАОУ ДОД «ДШИ г. Печора»</t>
  </si>
  <si>
    <t>Организация выездов на конкурсы, фестивали</t>
  </si>
  <si>
    <t>1.2.5</t>
  </si>
  <si>
    <t>Виноградова Г. Е. директор МБУ ГО.«Досуг»</t>
  </si>
  <si>
    <t>Организация выездов для участия детских коллективов в конкурсах всероссийского и международного уровня  (ансамбль современного танца "Вальсет",фольклерного ансамбря "Родники", студии эстрадного вокала "Созвездие_</t>
  </si>
  <si>
    <t>1.2.4</t>
  </si>
  <si>
    <t>Финансовое стимулирование на творческий сезон и учебный год для участия в конкурсах, олимпиадах на всероссийском и международном уровнях.</t>
  </si>
  <si>
    <t>1.2.3</t>
  </si>
  <si>
    <t>31.12.                    2020 г.</t>
  </si>
  <si>
    <t>Воспитание чувтва гордости за успехи талантливых и одаренных детей и молодежи</t>
  </si>
  <si>
    <t>1.2.2</t>
  </si>
  <si>
    <t>Организация выездов на конкурсы и фестивали</t>
  </si>
  <si>
    <t>1.2.1</t>
  </si>
  <si>
    <t>99 0 1112</t>
  </si>
  <si>
    <t>Финансовая помощь в развитии творческого потенциала талантливых и перспективных детей и молодежи, ее самореализация; вовлечение молодого поколения в активную культурную  жизнь</t>
  </si>
  <si>
    <t>Поддержка молодых дарований</t>
  </si>
  <si>
    <t>…</t>
  </si>
  <si>
    <t>ПИКМ</t>
  </si>
  <si>
    <t>ЦДиК</t>
  </si>
  <si>
    <t>ДОСУГ</t>
  </si>
  <si>
    <t>ДШИ</t>
  </si>
  <si>
    <t>УК</t>
  </si>
  <si>
    <t>МЕРИД</t>
  </si>
  <si>
    <t>ЦБС</t>
  </si>
  <si>
    <t>Издание календаря юбилейных, знаменательных дат МО МР «Печора»</t>
  </si>
  <si>
    <t>Контрольное событие 1</t>
  </si>
  <si>
    <t>1.1.8</t>
  </si>
  <si>
    <t>Проект архитиктурно-худ.-ого решения экспозиции</t>
  </si>
  <si>
    <t>1.1.7</t>
  </si>
  <si>
    <t>Проведение юбилейных мероприятий.</t>
  </si>
  <si>
    <t>Организация мероприятий к юбилейным датам (юбилей ДКЖ и  др.)</t>
  </si>
  <si>
    <t>1.1.6</t>
  </si>
  <si>
    <t>Формирование плана экспозиций и сбор материала для выставок. Интерес к посещению музея увеличит виды предоставляемых услуг. Привлечет внимание туристов. Позволит сохранить историю уникального учреждения. В целом развитие музейного дела поднимет престиж уч</t>
  </si>
  <si>
    <t>Реализация проекта «Создание музея истории ДКЖ»</t>
  </si>
  <si>
    <t>1.1.5</t>
  </si>
  <si>
    <t>Пополнение книжного фонда</t>
  </si>
  <si>
    <t>Работа по дальнейшему комплектованию и формированию фондов библиотеки-музея № 10 с. Соколово</t>
  </si>
  <si>
    <t>1.1.4</t>
  </si>
  <si>
    <t>Выпуск краеведческого издания</t>
  </si>
  <si>
    <t>Издание словаря "Заслуженные работники культуры Печоры" (к юбилею города)</t>
  </si>
  <si>
    <t>1.1.3</t>
  </si>
  <si>
    <t>День краеведческой книги имени Т. И. Семяшкина</t>
  </si>
  <si>
    <t>1.1.2</t>
  </si>
  <si>
    <t>1.1.1</t>
  </si>
  <si>
    <t>99 0 1111</t>
  </si>
  <si>
    <t>Активное включение объектов историко-культурного наследия в современное функционирование и развитие культуры МР «Печора» с привлечением не бюдже-тных средств, создание механизмов повышения мотивации к деятельности по сохранению, развитию и использованию и</t>
  </si>
  <si>
    <t>План мероприятий по реализации муниципальной программы «Культура МО МР «Печора»</t>
  </si>
  <si>
    <t xml:space="preserve">План мероприятий по реализации муниципальной программы "Развитие экономики МО МР "Печора" </t>
  </si>
  <si>
    <t>Прилдожение 1</t>
  </si>
  <si>
    <t>к постановлению администрации МР "Печора"</t>
  </si>
  <si>
    <t>План мероприятий по реализации муниципальной программы "Развитие агоропромышленного и рыбохозяйственного комплексов МО МР "Печора"</t>
  </si>
  <si>
    <t>Прилдожение 4</t>
  </si>
  <si>
    <t>Прилдожение 5</t>
  </si>
  <si>
    <t>Прилдожение 6</t>
  </si>
  <si>
    <t>Прилдожение 7</t>
  </si>
  <si>
    <t>Прилдожение 8</t>
  </si>
  <si>
    <t>Прилдожение 9</t>
  </si>
  <si>
    <t>Подпрограмма 1 «Сохранение и развитие культуры МО МР «Печора»</t>
  </si>
  <si>
    <t>Создание новой постоянной экспозиции "ВÖР кырнышъяс да ва каляяс. Лесные вороны и речные чайки"</t>
  </si>
  <si>
    <t>Укрепление материальной базы. Обеспечение учреждений культуры специальным оборудованием, современной техникой, музыкальными инструментами.</t>
  </si>
  <si>
    <t>Регистрация права муниципальной собственности объектов муниципального имущества (в т.ч. Земельных участков)</t>
  </si>
  <si>
    <t>обеспечение получения свидетельств о праве муниципальной собственности</t>
  </si>
  <si>
    <t>Присоединение к единой автоматизированной системе "Учет и управление муниципальной собственностью"</t>
  </si>
  <si>
    <t>Оптимизация межведомственного и информационного взаимодействия</t>
  </si>
  <si>
    <t>1.6.</t>
  </si>
  <si>
    <t>Актуализация реестра муниципальной собственности</t>
  </si>
  <si>
    <t>Систематическое обновление сведений  о составе, количестве и и качестве объектов</t>
  </si>
  <si>
    <t>1.8.</t>
  </si>
  <si>
    <t>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</t>
  </si>
  <si>
    <t>1.9.</t>
  </si>
  <si>
    <t>Обновление объектов муниципальной собственности</t>
  </si>
  <si>
    <t>1500</t>
  </si>
  <si>
    <t>4500</t>
  </si>
  <si>
    <t>350</t>
  </si>
  <si>
    <t>250</t>
  </si>
  <si>
    <t>2500</t>
  </si>
  <si>
    <t>500</t>
  </si>
  <si>
    <t>3500</t>
  </si>
  <si>
    <t>985</t>
  </si>
  <si>
    <t>915</t>
  </si>
  <si>
    <t>Оптимизация структуры муниципальной собственности. Сокращение расходов на содержание  объектов муниципальной собственности</t>
  </si>
  <si>
    <t>Обеспечение муниципальных учреждений и предприятий современным оборудованием и техническими средствами</t>
  </si>
  <si>
    <t>Задача 1. Совершенствование системы учета муниципального имущества, оптимизация его состава и структуры.</t>
  </si>
  <si>
    <t>Задача 2 . Обеспечение эффективности использования и распоряжения муниципальным имуществом.</t>
  </si>
  <si>
    <t>Передача муниципального имущества  в аренду, безвозмездное пользование, оперативное управление, хозяйственное ведение</t>
  </si>
  <si>
    <t>Предоставление земельных участков в аренду, постоянное бессрочное пользование</t>
  </si>
  <si>
    <t>2.3.</t>
  </si>
  <si>
    <t>Проведение оценки эффективности МУПов и Обществ с ограниченной ответственностью, в уставных капиталах которых имеется доля МО МР «Печора</t>
  </si>
  <si>
    <t>2.4.</t>
  </si>
  <si>
    <t>Проведение проверок  использования муниципального имущества по назначению и сохранности муниципального имущества</t>
  </si>
  <si>
    <t>2.5.</t>
  </si>
  <si>
    <t>Актуализация НПА в части использования и распоряжения муниципальным имуществом</t>
  </si>
  <si>
    <t>2.6.</t>
  </si>
  <si>
    <t>Защита имущественных прав МО МР «Печора»</t>
  </si>
  <si>
    <t>Вовлечение земельных участков в экономический оборот; Увеличение доходов бюджета</t>
  </si>
  <si>
    <t>Увеличение доходов от использования имущества путем улучшения показателей финансовой хозяйственной деятельности предприятий, сокращение расходов</t>
  </si>
  <si>
    <t>Усиление контроля за сохранностью и использованием по назначению муниципального имущества</t>
  </si>
  <si>
    <t>Актуализация НПА, приведение в соответствии с действующим законодательством</t>
  </si>
  <si>
    <t xml:space="preserve">Максимальное вовлечение имущества в экономический оборот; Увеличение доходов бюджета. 
</t>
  </si>
  <si>
    <t>Усиление контроля использованием муниципального имущества</t>
  </si>
  <si>
    <t>Задача 1. Обеспечение развития кадрового потенциала органов местного самоуправления МО МР «Печора»</t>
  </si>
  <si>
    <t xml:space="preserve">Организация внедрения конкурсных процедур при назначении на должности </t>
  </si>
  <si>
    <t>Организация применения различных форм и методов при оценке профессиональных знаний и навыков, личностных качеств граждан, поступающих на муниципальную службу</t>
  </si>
  <si>
    <t xml:space="preserve">Организация формирования и использования муниципального кадрового резерва </t>
  </si>
  <si>
    <t>Внедрение механизмов заключения на конкурсной основе договоров на обучение между гражданином и органом МСУ с обязательством последующего замещения должности муниципальной службы не менее 3-х лет в муниципальном образовании муниципального района «Печора»</t>
  </si>
  <si>
    <t>Организация мероприятий по созданию положительного имиджа муниципальной службы (публикации в средствах массовой информации, открытые  уроки в школах и т.д.)</t>
  </si>
  <si>
    <t xml:space="preserve">Увеличение доли специалистов, назначенных на должности по результатам конкурсных процедур  </t>
  </si>
  <si>
    <t>Увеличение доли граждан, при оценке профессиональных знаний и навыков, личностных качеств которых применялись современные методы оценки</t>
  </si>
  <si>
    <t>Увеличение доли специалистов, назначенных на должности из муниципального кадрового резерва</t>
  </si>
  <si>
    <t xml:space="preserve">Увеличение в структуре работников органов МСУ  доли специалистов в возрасте до 30 лет </t>
  </si>
  <si>
    <t>Повышение уровня привлекательности и открытости органов местного самоуправления для населения.</t>
  </si>
  <si>
    <t>Задача 2. Внедрение  современных технологий обучения специалистов МСУ.</t>
  </si>
  <si>
    <t>Организация обучения специалистов органов МСУ, в том числе с применением дистанционных и модульных технологий</t>
  </si>
  <si>
    <t xml:space="preserve">Внедрение практики индивидуального планирования профессионального развития специалистов органов МСУ </t>
  </si>
  <si>
    <t xml:space="preserve">Внедрение института наставничества в органах МСУ </t>
  </si>
  <si>
    <t>Организация проведения стажировок, семинаров, тренингов, «круглых столов» по развитию управленческих компетенций для специалистов органов МСУ</t>
  </si>
  <si>
    <t xml:space="preserve">Направление специалистов на обучение в зависимости от конкретных потребностей  </t>
  </si>
  <si>
    <t>Сокращение временных и финансовых ресурсов при адаптации вновь принятых специалистов</t>
  </si>
  <si>
    <t>Расширение круга специалистов, участвующих в стажировках, семинарах, «круглых столах»</t>
  </si>
  <si>
    <t>230</t>
  </si>
  <si>
    <t>690</t>
  </si>
  <si>
    <t>Задача 3. Повышение эффективности оценки профессиональной служебной деятельности муниципальных служащих органов МСУ.</t>
  </si>
  <si>
    <t>Организация предоставления специалистами органов МСУ отчетов о профессиональной служебной деятельности</t>
  </si>
  <si>
    <t>Организация мониторинга достижения показателей эффективности и результативности профессиональной служебной деятельности специалистов органов МСУ, в том числе деятельности в целях реализации указов Президента Российской Федерации от 7 мая 2012 года № 596-606, осуществления контрольно-надзорной деятельности</t>
  </si>
  <si>
    <t>Организация аттестации специалистов органов МСУ</t>
  </si>
  <si>
    <t>Внедрение современных методов оценки персонала органов МСУ</t>
  </si>
  <si>
    <t>Увеличение численности  специалистов, представляющих отчеты о профессиональной служебной деятельности</t>
  </si>
  <si>
    <t>Выработка предложений по повышению эффективности и результативности профессиональной служебной деятельности</t>
  </si>
  <si>
    <t>Полный охват аттестацией лиц, подлежащих аттестации</t>
  </si>
  <si>
    <t>Увеличение доли специалистов органов МСУ, при оценке которых применялись современные методы</t>
  </si>
  <si>
    <t>Задача 4. Совершенствование механизмов стимулирования специалистов органов МСУ к исполнению обязанностей на высоком профессиональном уровне.</t>
  </si>
  <si>
    <t>4.1.</t>
  </si>
  <si>
    <t>Формирование системы материальной и моральной мотивации, связанной с оценкой профессиональной деятельности специалистов органов МСУ</t>
  </si>
  <si>
    <t>4.2.</t>
  </si>
  <si>
    <t>Формирование системы дополнительных гарантий для специалистов органов МСУ</t>
  </si>
  <si>
    <t>Расширение круга специалистов органов МСУ, материальная и моральная мотивация которых связана с оценкой их профессиональной деятельности</t>
  </si>
  <si>
    <t>Увеличение численности специалистов органов МСУ, обеспеченных  дополнительными гарантиям</t>
  </si>
  <si>
    <t>Задача 5. Совершенствование организации деятельности кадровых служб.</t>
  </si>
  <si>
    <t>5.1.</t>
  </si>
  <si>
    <t>Организация внедрения современных форм ведения кадрового делопроизводства</t>
  </si>
  <si>
    <t>Задача 6. Совершенствование организационных и правовых механизмов профессиональной и служебной деятельности муниципальных служащих.</t>
  </si>
  <si>
    <t>6.1.</t>
  </si>
  <si>
    <t>Совершенствование должностных инструкций муниципальных служащих в части конкретизации квалификационных требований, обязанностей, прав, показателей эффективности и результативности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</si>
  <si>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</si>
  <si>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  </t>
  </si>
  <si>
    <t>Задача 1. Развитие единой муниципальной мультисервисной корпоративной сети передачи данных администрации МР «Печора» и расширение перечня ИТ-сервисов, предоставляемых на базе данной сети.</t>
  </si>
  <si>
    <t>Задача 2. Обеспечение безопасности информационных ресурсов администрации МР «Печора».</t>
  </si>
  <si>
    <t>Создание, техническое обслуживание и наращивание КСПД (ремонт, модернизация, приобретение оборудования и ПО), обеспечение доступа к сервисам КСПД удаленных поселков (услуги связи).</t>
  </si>
  <si>
    <t xml:space="preserve">Внедрение и сопровождение сервисов и служб КСПД. </t>
  </si>
  <si>
    <t>Обеспечение эффективной работы системы электронного документооборота (сопровождение системы, приобретение дополнительных пользовательских лицензий, обновление и модификация системы, разработка и внедрение новых маршрутов и сервисов в системе, приобретение сканеров и другого оборудования документооборота, обучение пользователей и программистов на курсах по администрированию системы)</t>
  </si>
  <si>
    <r>
      <rPr>
        <i/>
        <sz val="10"/>
        <color theme="1"/>
        <rFont val="Times New Roman"/>
        <family val="1"/>
        <charset val="204"/>
      </rPr>
      <t xml:space="preserve"> Контрольное событие        </t>
    </r>
    <r>
      <rPr>
        <sz val="10"/>
        <color theme="1"/>
        <rFont val="Times New Roman"/>
        <family val="1"/>
        <charset val="204"/>
      </rPr>
      <t xml:space="preserve">             Обеспечение работы существующих автоматизированных информационных систем администрации (локальных компьютерных сетей администрации, серверов, персональных компьютеров и периферийного оборудования , сетевого оборудования, телефонной сети ip-телефонии, беспроводной сети доступа в Интернет, сенсорных киосков (инфоматов) и других информационных систем и баз данных администрации)</t>
    </r>
  </si>
  <si>
    <t>Приобретение и внедрение новых информационных технологий, автоматизированных и информационных систем администрации.</t>
  </si>
  <si>
    <t xml:space="preserve">Задача 3. Развитие портала администрации МР «Печора» в сети Интернет </t>
  </si>
  <si>
    <t xml:space="preserve"> Задача 4. Организация и развитие предоставления государственных и муниципальных услуг на базе многофункционального центра предоставления государственных и муниципальных услуг МР «Печора».</t>
  </si>
  <si>
    <t>Обеспечение информационной безопасности в КСПД (приобретение, установка, настройка сертифицированных средств защиты в КСПД (программное обеспечение, оборудование, услуги по настройке и внедрению).</t>
  </si>
  <si>
    <t>Обеспечение безопасного доступа всех ПК администрации в сеть Интернет (приобретение и обновление прокси-сервера с антивирусным модулем и модулем фильтрации сайтов)</t>
  </si>
  <si>
    <t>Обеспечение защиты конфиденциальной информации администрации (приобретение и продление лицензий на средства защиты персональных данных администрации)</t>
  </si>
  <si>
    <t>Обеспечение антивирусной защиты  администрации МР «Печора» (приобретение и обновление антивирусных программ на всех серверах и всех ПК администрации)</t>
  </si>
  <si>
    <t xml:space="preserve">Обеспечение надежной работы портала администрации, предоставление полноценного доступа к информации о деятельности администрации и её структурных подразделений, размещенной на портале администрации (приобретение и продление лицензий на программные средства портала, услуги связи по доступу портала в сеть интернет, приобретение оборудования для обеспечения работы портала)  </t>
  </si>
  <si>
    <t>Организация и развитие предоставления государственных и муниципальных услуг по принципу «одного окна»</t>
  </si>
  <si>
    <t xml:space="preserve">Обеспечение содержания информационно-коммуникационной системы многофункционального центра предоставления государственных и муниципальных услуг </t>
  </si>
  <si>
    <t>4.3.</t>
  </si>
  <si>
    <t>Обеспечение функционирования автоматизированной информационной системы МФЦ МР «Печора».</t>
  </si>
  <si>
    <t>Задача 1. Организация антикоррупционного образования и  пропаганды, формирование нетерпимого отношения к  коррупции.</t>
  </si>
  <si>
    <t>Издание и распространение брошюр, содержащих антикоррупционную пропаганду и правила поведения в коррупционных ситуациях</t>
  </si>
  <si>
    <t xml:space="preserve">Участие в семинарах по антикоррупционной тематике </t>
  </si>
  <si>
    <t>Обучение муниципальных служащих по вопросам противодействия коррупции</t>
  </si>
  <si>
    <t>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</si>
  <si>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</si>
  <si>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Освещение деятельности по противодействию коррупции органов местного самоуправления муниципального образования муниципального района «Печора»</t>
  </si>
  <si>
    <t xml:space="preserve">формирование в общественном сознании устойчивых моделей законопослушного поведения, более объективная оценка морально-психологических и деловых качеств муниципальных служащих </t>
  </si>
  <si>
    <t>совершенствование и развитие направлений взаимодействия по вопросам противодействия коррупции</t>
  </si>
  <si>
    <t>Обеспечение открытости и доступности информации</t>
  </si>
  <si>
    <t>Задача   2. Обеспечение правовых и организационных мер, направленных на противодействие коррупции.</t>
  </si>
  <si>
    <t xml:space="preserve">Внесение изменений в муниципальные правовые акты, во исполнение федерального, регионального законодательства </t>
  </si>
  <si>
    <t>Проведение антикоррупционной экспертизы муниципальных правовых актов и проектов муниципальных правовых актов,</t>
  </si>
  <si>
    <t>Проведение мониторинга качества предоставления муниципальных услуг, выработка предложений по повышению качества предоставления муниципальных услуг</t>
  </si>
  <si>
    <t>Проведение опроса (анкетирования) среди получателей услуг с целью выявления коррупционных факторов и их последующее устранение</t>
  </si>
  <si>
    <t>2.7.</t>
  </si>
  <si>
    <t>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</t>
  </si>
  <si>
    <t>2.8.</t>
  </si>
  <si>
    <t>Организация проведения совместных с институтами гражданского общества акций по установлению фактов злоупотребления должностными полномочиями муниципальными служащими</t>
  </si>
  <si>
    <t>2.9.</t>
  </si>
  <si>
    <t>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</t>
  </si>
  <si>
    <t>2.10.</t>
  </si>
  <si>
    <t>Выступление в средствах массовой информации, а также проведение круглых столов, конференций, брифингов, лекций на антикоррупционную тематику</t>
  </si>
  <si>
    <t>2.11.</t>
  </si>
  <si>
    <t>Обеспечение постоянного обновления информации по противодействию коррупции на официальном сайте администрации муниципального района «Печора»; информационном стенде администрации муниципального района «Печора»</t>
  </si>
  <si>
    <t>2.12.</t>
  </si>
  <si>
    <t>Проведение мониторинга применения административных регламентов осуществления муниципального контроля</t>
  </si>
  <si>
    <t>2.13.</t>
  </si>
  <si>
    <t>Организация рассмотрения вопросов правоприменительной практики в соответствии с пунктом 2 статьи 6 Федерального закона «О противодействии коррупции»</t>
  </si>
  <si>
    <t>2.14.</t>
  </si>
  <si>
    <t>Обеспечение контроля Советом муниципального района «Печора» за осуществлением мер по противодействию коррупции</t>
  </si>
  <si>
    <t>Разработка проектов муниципальных правовых актов по противодействию коррупциив муниципальном районе «Печора»</t>
  </si>
  <si>
    <t xml:space="preserve">Разработка административных регламентов предоставления муниципальных услуг, осуществления муниципального контролясовершенствование системы правовых актов, устанавливающих порядок проведения антикоррупционной экспертизы муниципальных правовых актов и их проектов </t>
  </si>
  <si>
    <t xml:space="preserve">Главный специалист администрации (по противодействию коррупции) администрации муниципального района «Печора» </t>
  </si>
  <si>
    <t>Отдел правовой и кадровой  работы администрации муниципального района «Печора»</t>
  </si>
  <si>
    <t>Отдел организационной работы и взаимодействия с ОМСУ поселений Главный специалист администрации (по противодействию коррупции) администрации муниципального района «Печора»</t>
  </si>
  <si>
    <t>Главный специалист администрации (по противодействию коррупции) администрации муниципального района «Печора»;  Отдел информационно-аналитической работы и общественных связей;  Отдел по работе с информационными технологиями</t>
  </si>
  <si>
    <t>Шикеринец Ю.В.</t>
  </si>
  <si>
    <t>Неманова Т.С. Заведующий сектором организации предоставления муниципальных услуг</t>
  </si>
  <si>
    <t>Романова В.А. - заведующий отделом организационной работы и взаимодействия с органами местного самоуправления поселений; Шикеринец Ю.В.</t>
  </si>
  <si>
    <t>Шикеринец Ю.В.; Дергунова Н.Н. - заведующий отделом информационно-аналитической работы и общественных связей</t>
  </si>
  <si>
    <t>совершенствование нормативной правовой базы</t>
  </si>
  <si>
    <t>повышение эффективности правового регулирования отношений в сфере противодействия коррупции в муниципальном образовании, устранение правовых пробелов и противоречий в данной сфере</t>
  </si>
  <si>
    <t>пресечение и предупреждение коррупции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</si>
  <si>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</si>
  <si>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 xml:space="preserve"> повышения уровня доверия граждан к органам местного самоуправления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</si>
  <si>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</si>
  <si>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>активное привлечение к антикоррупционной деятельности более широкого круга представителей общественности</t>
  </si>
  <si>
    <t>обеспечение открытости, прозрачности в выработке и принятии решений, доступность размещенной информации для населения</t>
  </si>
  <si>
    <t>Повышение качества предоставления муниципальных услуг</t>
  </si>
  <si>
    <t>соблюдение ограничений  и запретов, установленных законодательством</t>
  </si>
  <si>
    <t>повышение качества муниципальных правовых актов за счет проведения антикоррупционной экспертизы,создание условий для проведения антикоррупционной экспертизы муниципальных правовых актов и их проектов, в том числе независимой антикоррупционной экспертизы</t>
  </si>
  <si>
    <t xml:space="preserve"> повышение правовой культуры граждан</t>
  </si>
  <si>
    <t>снижение уровня коррупционных рисков при решении вопросов местного значения</t>
  </si>
  <si>
    <t>Главный специалист администрации (по противодействию коррупции) муниципального района «Печора»</t>
  </si>
  <si>
    <t>Сектор организации предоставления муниципальных услуг и осуществления муниципального контроля администрации муниципального района «Печора»</t>
  </si>
  <si>
    <t>Отдел правовой и кадровой работы администрации муниципального района «Печора»</t>
  </si>
  <si>
    <t>Главный специалист администрации (по противодействию коррупции) муниципального района «Печора»(совместно с Печорской межрайонной прокуратурой)</t>
  </si>
  <si>
    <t>Сектор организации предоставления муниципальных услуг и осуществления муниципального контроля администрации муниципального района «Печора»; Главный специалист администрации (по противодействию коррупции) муниципального района «Печора»</t>
  </si>
  <si>
    <t xml:space="preserve">Отдел управления жилым фондом администрации муниципального района «Печора»; Отдел архитектуры и градостроительства администрации муниципального района «Печора» </t>
  </si>
  <si>
    <t>Главный специалист администрации (по противодействию коррупции) муниципального района «Печора»; Отдел по работе с информационными технологиями</t>
  </si>
  <si>
    <t>Глава муниципального района «Печора» -председатель Совета муниципального района (по согласованию)</t>
  </si>
  <si>
    <t>Шикеринец Ю.В</t>
  </si>
  <si>
    <t>Неманова Т.С. Заведующий сектором организации предоставления муниципальных услуг;              Шикеринец Ю.В.</t>
  </si>
  <si>
    <t>Жижева Г.Г. - заведующий отделом управления жилым фондом;                               Зорин К.Л. - заведующий отделом архитектуры и градостроительства - главный архитектор</t>
  </si>
  <si>
    <t>Кислицин С.Н.</t>
  </si>
  <si>
    <t>Проведение проверок сведений, предоставленных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</si>
  <si>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Обеспечение своевременного предоставления муниципальными служащими сведений о доходах, об имуществе и обязательствах имущественного характера</t>
  </si>
  <si>
    <t>Проведение внутреннего мониторинга полноты и достоверности сведений о доходах, об имуществе и обязательствах имущественного характера представляемых муниципальными служащими</t>
  </si>
  <si>
    <t>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</t>
  </si>
  <si>
    <t>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</si>
  <si>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Размещение сведений о доходах,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</si>
  <si>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3.7.</t>
  </si>
  <si>
    <t>Обеспечение контроля за своевременным представлением руководителями муниципальных учреждений сведений о доходах, об имуществе и обязательствах имущественного характера</t>
  </si>
  <si>
    <t>3.8.</t>
  </si>
  <si>
    <t>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</si>
  <si>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Задача 3.Совершенствование механизма контроля соблюдения ограничений и запретов, связанных с прохождением муниципальной службы.</t>
  </si>
  <si>
    <t>Главный специалист администрации (по противодействию коррупции) муниципального района Печора»</t>
  </si>
  <si>
    <t>Главный специалист администрации (по противодействию коррупции) муниципального района "Печора"</t>
  </si>
  <si>
    <t>Отдел по работе с информационными технологиями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</si>
  <si>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</si>
  <si>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</si>
  <si>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>Обеспечение соблюдения требований к служебному поведению муниципальных служащих муниципального района «Печора»</t>
  </si>
  <si>
    <t>предупреждение и выявление коррупционных правонарушений</t>
  </si>
  <si>
    <t xml:space="preserve">обеспечение открытости и доступности информации, создание условий для общественного контроля  </t>
  </si>
  <si>
    <t xml:space="preserve">Контроль за своевременным представлением руководителями муниципальных учреждений сведений о доходах, об имуществе и обязательствах имущественного характера </t>
  </si>
  <si>
    <t xml:space="preserve">Обеспечение открытости и доступности информации, создание условий для общественного контроля </t>
  </si>
  <si>
    <t>Главный специалист администрации (по противодействию коррупции) муниципального района «Печора»;</t>
  </si>
  <si>
    <t>Задача 4. Противодействие коррупции в сфере размещения заказов на поставки товаров, выполнения работ, оказания услуг для муниципальных нужд.</t>
  </si>
  <si>
    <t>Проведение анализа эффективности бюджетных расходов муниципального бюджета при размещении заказов на поставки товаров, выполнение работ и оказании услуг для муниципальных нужд муниципального района «Печора»</t>
  </si>
  <si>
    <t>Проведение выборочного сопоставительного анализа закупочных и среднерыночных цен на основные виды закупаемой продукции</t>
  </si>
  <si>
    <t>4.4.</t>
  </si>
  <si>
    <t>Организация и совершенствование предоставления муниципальных услуг на базе многофункционального центра предоставления муниципальных услуг</t>
  </si>
  <si>
    <t>Отдел договорной работы и размещения заказов администрации муниципального района «Печора»</t>
  </si>
  <si>
    <t>Сектор организации предоставления муниципальных услуг и осуществления муниципального контроля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</si>
  <si>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</si>
  <si>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анализ эффективности бюджетных расходов муниципального бюджета при размещении заказов на поставки товаров, выполнение работ и оказании услуг</t>
  </si>
  <si>
    <t>Обеспечение  реализации прав и законных интересов граждан, юридических лиц, сокращение условий, способствующих совершению коррупционных правонарушений</t>
  </si>
  <si>
    <t>Контрольно-счетная комиссия муниципального района «Печора»  (по согласованию);Отдел договорной работы и размещения заказов администрации муниципального района «Печора»</t>
  </si>
  <si>
    <t>Собянина А.М. - заведующий отделом договорной работы и размещения заказов администрации муниципального района «Печора»</t>
  </si>
  <si>
    <t>Задача 5.  Противодействие коррупции в сферах, где наиболее высоки  коррупционные риски.</t>
  </si>
  <si>
    <t>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</t>
  </si>
  <si>
    <t>5.2.</t>
  </si>
  <si>
    <t>Анализ проведения конкурсов и аукционов по продаже объектов муниципальной собственности с целью выявления фактов занижения реальной их стоимости и случаев злоупотребления</t>
  </si>
  <si>
    <t>5.3.</t>
  </si>
  <si>
    <t>5.4.</t>
  </si>
  <si>
    <t>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</t>
  </si>
  <si>
    <t>Комитет по управлению муниципальной собственностью муниципального района «Печора»</t>
  </si>
  <si>
    <t>Выявление и пресечение коррупционных нарушений</t>
  </si>
  <si>
    <t>выявление фактов занижения реальной их стоимости и случаев злоупотребления</t>
  </si>
  <si>
    <t xml:space="preserve">формирование системы открытости и доступности информации о деятельности органов местного самоуправления при выработке и принятии решений по важнейшим вопросам жизнедеятельности граждан </t>
  </si>
  <si>
    <t xml:space="preserve">Размещение информации в средствах массовой информации и на официальном  сайте муниципального района «Печора»:                                               -о возможности заключения договоров аренды муниципального недвижимого имущества, земельных участков;                                                    -о результатах приватизации муниципального имущества;                            -о предстоящих торгах по продаже, представлению в аренду муниципального имущества и результатах проведения торгов               </t>
  </si>
  <si>
    <t xml:space="preserve">Управление экономики, инвестиций и целевых программ администрации муниципального района «Печора»; Главный специалист администрации (по противодействию коррупции) муниципального района «Печора» </t>
  </si>
  <si>
    <t>предупреждение и исключение факторов коррупции, выработка согласованных мер по снижению административных барьеров</t>
  </si>
  <si>
    <t>Антонова Н.В. - заведующий отделом инвестиций и целевых программ;                                                 Шикеринец Ю.В.</t>
  </si>
  <si>
    <t>1000</t>
  </si>
  <si>
    <t>65</t>
  </si>
  <si>
    <t>Прилдожение 2</t>
  </si>
  <si>
    <t>Основное  мероприятие. Строительство плоскостных сооружений.</t>
  </si>
  <si>
    <t>Основное  мероприятие.Строительство и ввод в действие учреждений кульутрно-досугового типа.</t>
  </si>
  <si>
    <t>Основное  мероприятие.Строительство и ввод в действие образовательных учреждений.</t>
  </si>
  <si>
    <t>Основное мероприятие. Строительство объектов социальной сферы в сельской местности.</t>
  </si>
  <si>
    <t xml:space="preserve"> Основное мероприятие. Поддержка малых форм хозяйствования</t>
  </si>
  <si>
    <t xml:space="preserve">1.3. </t>
  </si>
  <si>
    <t>Увеличение производства рыбной продукции</t>
  </si>
  <si>
    <t>Администрация МР "Печора"</t>
  </si>
  <si>
    <t>Предоставление субсидий организациям осуществляющим деятельность в области рыбоводства на техническое перевооружение</t>
  </si>
  <si>
    <t>Контрольное событие. Основное  мероприятие. Оказание мер содействия и поддержки сельскохозяйственному предприятию</t>
  </si>
  <si>
    <t xml:space="preserve">Основное  мероприятие Проведение капитального ремонта тепловых сетей и сетей ГВС  </t>
  </si>
  <si>
    <t>Основное  мероприятие   Приобретение оборудования для котельных  (в т.ч. ПСД и транстпортно-экспедиторские услуги)</t>
  </si>
  <si>
    <t>Основное  мероприятие Софинансирование капремонта многоквартирных домов в рамках Фонда содействия реформированию ЖКХ</t>
  </si>
  <si>
    <t>Основное мероприятие Проведение капитального ремонта котельных</t>
  </si>
  <si>
    <t>Основное мероприятие Внедрение ультрафиолетового облучения очистки сточных вод на канализационных очистных сооружениях г. Печора</t>
  </si>
  <si>
    <t>1.10.</t>
  </si>
  <si>
    <t xml:space="preserve">Основное мероприятие  Реконструкция насосной станции 2-го подъема г. Печора   </t>
  </si>
  <si>
    <t>1.11.</t>
  </si>
  <si>
    <t>Основное мероприятие   Реконструкция станции обезжелезивания в г. Печора (в т.ч. ПСД)</t>
  </si>
  <si>
    <t>1.12.</t>
  </si>
  <si>
    <t>Основное мероприятие  Строительство водопровода от ул. Комсомольская, д. 15 (до ЦТП)</t>
  </si>
  <si>
    <t>1.13.</t>
  </si>
  <si>
    <t>Основное мероприятие  Реконструкция водозабора (п. Кожва,  п. Каджером,   п. Изъяю, п. Чикшино,  п. Озерный)</t>
  </si>
  <si>
    <t>1.14.</t>
  </si>
  <si>
    <t xml:space="preserve">Основное мероприятие  Строительство станции обезжелезивания (п. Кожва, в т.ч. проектно-изыскательные работы) </t>
  </si>
  <si>
    <t>1.15.</t>
  </si>
  <si>
    <t>Основное мероприятие   Строительство станции обезжелезивания (п. Каджером, в т.ч. проектно-изыскательные работы)</t>
  </si>
  <si>
    <t>1.16.</t>
  </si>
  <si>
    <t>1.17.</t>
  </si>
  <si>
    <t>1.18.</t>
  </si>
  <si>
    <t>1.19.</t>
  </si>
  <si>
    <t>1.20.</t>
  </si>
  <si>
    <t>Основное  мероприятие  Предоставление молодым семьям социальных выплат для приобретения (строительства) жилья</t>
  </si>
  <si>
    <t>Основное  мероприятие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</si>
  <si>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>Основное мероприятие  Обустройство  причалов для осуществления пассажирских перевозок речным транспортом в районе паромной переправы "Печора-Озерный"</t>
  </si>
  <si>
    <t>Основное  мероприятие  Проведение капитального ремонта  сетей водоснабжения и водоотведения</t>
  </si>
  <si>
    <t>Основное мероприятие                       Ремонт жилого фонда по судебным искам</t>
  </si>
  <si>
    <t>Основное мероприятие                     Обеспечение мероприятий по переселению граждан из аварийного жилого фонда (дополнительную площадь приобретаемых жилых помещений в рамках долевого строительства)</t>
  </si>
  <si>
    <t>Подпрограмма 3 "Комплексное освоение и развитие территорий  в целях жилищного строительства на территории МО МР "Печора"</t>
  </si>
  <si>
    <t>Формирование земельных участков</t>
  </si>
  <si>
    <t>Обеспечение земельных участков планируемых под строительство жилья</t>
  </si>
  <si>
    <t>Предоставление социальных выплат молодым семьям, в целях улучшения жилищных условий</t>
  </si>
  <si>
    <t>Строительство жилья для переселения граждан из аварийного жилого фонда</t>
  </si>
  <si>
    <t>Создание комфортных и безопасных условий для проживания граждан</t>
  </si>
  <si>
    <t>1. Задача 1. "поддержание в надлежащем состоянии существующей сети автомобильных дорог общего пользования местного значения"</t>
  </si>
  <si>
    <t xml:space="preserve">Ремонт и содержание дорожного ограждения на автомобильной дороге местного значения «г. Печора – д. Бызовая – д. Медвежская – д. Конецбор» </t>
  </si>
  <si>
    <t>Ремонт асфальтобетонного покрытия</t>
  </si>
  <si>
    <t>Задача 2 «Повышение эффективности функционирования речного транспорта»</t>
  </si>
  <si>
    <t>01.01. 2014 г.</t>
  </si>
  <si>
    <t>Стимулирование развития творческих способностей и общей духовной культуры подрастающего поколения</t>
  </si>
  <si>
    <r>
      <t xml:space="preserve"> </t>
    </r>
    <r>
      <rPr>
        <sz val="12"/>
        <rFont val="Times New Roman"/>
        <family val="1"/>
        <charset val="204"/>
      </rPr>
      <t xml:space="preserve"> Сохранение, развитие и использование историко-культурного наследия</t>
    </r>
  </si>
  <si>
    <r>
      <t xml:space="preserve"> </t>
    </r>
    <r>
      <rPr>
        <sz val="12"/>
        <rFont val="Times New Roman"/>
        <family val="1"/>
        <charset val="204"/>
      </rPr>
      <t>Увеличение числа мероприятий для детей и подростков в зимнее время, укрепление нравственного и физического здоровья детей.</t>
    </r>
  </si>
  <si>
    <r>
      <t xml:space="preserve"> </t>
    </r>
    <r>
      <rPr>
        <sz val="12"/>
        <rFont val="Times New Roman"/>
        <family val="1"/>
        <charset val="204"/>
      </rPr>
      <t>Поддержка молодежных инициатив, стимулирование их творческой деятельности. Приобщение молодежи к любительскому искусству.</t>
    </r>
  </si>
  <si>
    <r>
      <t>Широкий охват молодого поколения знаниями традиций самобытной культуры коми народа</t>
    </r>
    <r>
      <rPr>
        <sz val="12"/>
        <color indexed="8"/>
        <rFont val="Times New Roman"/>
        <family val="1"/>
        <charset val="204"/>
      </rPr>
      <t> </t>
    </r>
  </si>
  <si>
    <r>
      <t>Чувство патриотизма за Россию и национального достоинства</t>
    </r>
    <r>
      <rPr>
        <sz val="12"/>
        <color indexed="8"/>
        <rFont val="Times New Roman"/>
        <family val="1"/>
        <charset val="204"/>
      </rPr>
      <t> </t>
    </r>
  </si>
  <si>
    <r>
      <t>Сохранение духовного и исторического единства народов</t>
    </r>
    <r>
      <rPr>
        <sz val="12"/>
        <color indexed="8"/>
        <rFont val="Times New Roman"/>
        <family val="1"/>
        <charset val="204"/>
      </rPr>
      <t> </t>
    </r>
  </si>
  <si>
    <r>
      <t>Сохранение коми языка</t>
    </r>
    <r>
      <rPr>
        <sz val="12"/>
        <color indexed="8"/>
        <rFont val="Times New Roman"/>
        <family val="1"/>
        <charset val="204"/>
      </rPr>
      <t> </t>
    </r>
  </si>
  <si>
    <t>Задача  1. Обеспечение деятельности учреждений, осуществляющих физкультурно-спортивную работу с населением, в том числе  различных возрастных категорий и лицами с ограниченными возможностями здоровья</t>
  </si>
  <si>
    <t>Смотры конкурсы физкультурно-оздоровительной и спортивной направленности</t>
  </si>
  <si>
    <t>Физкультурные и спортивно-массовые мероприятия</t>
  </si>
  <si>
    <t>Спортивно-массовые мероприятия среди лиц с ограниченными физическими возможностями</t>
  </si>
  <si>
    <t>Задача  2. Популяризация здорового  образа  жизни,  физической культуры и спорта среди населения МР «Печора»</t>
  </si>
  <si>
    <t xml:space="preserve">Основное мероприятие                 Информационное беспечение </t>
  </si>
  <si>
    <t>Задача 3. Развитие  кадрового   потенциала   и   обеспечение квалифицированного кадрового потенциала учреждений физической культуры и массового спорта</t>
  </si>
  <si>
    <t>Основное мероприятие                              Кадровое обеспечение, повышение квалификации</t>
  </si>
  <si>
    <t>Задача  4. Укрепление материально-технической базы учреждений, осуществляющих физкультурно-спортивную работу</t>
  </si>
  <si>
    <t>Мероприятия направленные на улучшение материально-технической обеспеченности учреждений физкультурно-спортивной направленности</t>
  </si>
  <si>
    <t>Задача  1. Предупреждение    и    минимизация    негативного воздействия на окружающую среду</t>
  </si>
  <si>
    <t>Основное  мероприятие  Строительство полигона ТБО в г. Печоре в т.ч. ПИР</t>
  </si>
  <si>
    <t>Основное  мероприятие  Проектирование и строительство площадки складирования и временного хранения твердых бытовых и промышленных отходов в п. Каджером</t>
  </si>
  <si>
    <t>Основное  мероприятие  Проектирование и строительство площадки складирования и временного хранения твердых бытовых и промышленных отходов в п. Сыня</t>
  </si>
  <si>
    <t>Основное  мероприятие  Проектирование и строительство площадки складирования и временного хранения твердых бытовых и промышленных отходов в п. Кожва, в т.ч. ПИР</t>
  </si>
  <si>
    <t>1.4 .</t>
  </si>
  <si>
    <t>Основное  мероприятие Проектирование и строительство площадки складирования и временного хранения твердых бытовых и промышленных отходов в п. Чикшино, в т.ч. ПИР</t>
  </si>
  <si>
    <t xml:space="preserve">Основное мероприятие Развитие материально-технической базы муниципального района в сфере обращения с ТБО, включая приобретение мусоросборочной техники, контейнеров для сбора ТБО, обустройство площадок, создание приемных </t>
  </si>
  <si>
    <t>Основное мероприятие   Строительство очистных сооружений с инженерными коммуникациями в п. Березовке</t>
  </si>
  <si>
    <t>Основное мероприятие Проектирование очистных сооружений с инженерными коммуникациями в п. Кожве</t>
  </si>
  <si>
    <t>Основное мероприятие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</si>
  <si>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Основное мероприятие  Оказание помощи в выпуске газеты «Экологический вестник Припечорья» МУП «Издательство «Печорское время»</t>
  </si>
  <si>
    <t>Основное  мероприятие  Укрепление сотрудничества ОМВД России по г. Печоре с гражданами, общественными объединениями по вопросам правоохранительной направленности, в том числе по вопросам профилактики и борьбы с преступностью посредством проведения «круглых столов», конференций, семинаров.</t>
  </si>
  <si>
    <t xml:space="preserve"> 2.2.</t>
  </si>
  <si>
    <t>Задача  2.  Повышение экологической культуры населения.</t>
  </si>
  <si>
    <t>Задача 1. Осуществление   организационной,     информационной     деятельности     по      профилактике правонарушений.</t>
  </si>
  <si>
    <t>Основное  мероприятие  Организация  информационного освещения в СМИ о деятельности учреждений системы профилактики правонарушений.</t>
  </si>
  <si>
    <t>Задача 2.   Обеспечение  безопасности  дорожного движения.</t>
  </si>
  <si>
    <t>Воволечение общественности в предупреждение правонарушений среди несовершеннолетних и молодежи.</t>
  </si>
  <si>
    <t>Вовлечение  общественности в предупреждение правонарушений</t>
  </si>
  <si>
    <t>Основное мероприятие Проведение ежегодного анализа дорожно-транспортных проишествий, анализа реагирования пожарно-спасательных подразделений на ликвидацию последствий ДТП.</t>
  </si>
  <si>
    <t>Задача  3. Обеспечение безопасности людей в общественных местах, в том числе на водных объектах.</t>
  </si>
  <si>
    <t>Организационное, методическое и нормативно-правовое обеспечение профилактики правонарушений.</t>
  </si>
  <si>
    <t xml:space="preserve">Основное мероприятие  Установка технических средств видеоконтроля хозяйствующими субъектами в местах с массовым пребыванием граждан </t>
  </si>
  <si>
    <t>Проведение мероприятий, направленных на обеспечение безопасности людей на водных объектах, охраны их жизни и здоровья</t>
  </si>
  <si>
    <t>выявление чрезвычайных ситуаций</t>
  </si>
  <si>
    <t>Отдел мобилизационной и специальной работы администрации МР «Печора» ;</t>
  </si>
  <si>
    <t>Задача 4. Содействие социальной адаптации осужденных, а так же лиц освободившихся их мест лишения свободы;</t>
  </si>
  <si>
    <t>Содействие в трудоустройстве лиц, освободившихся их мест лишения свободы</t>
  </si>
  <si>
    <t>Профилактика правонарушений и повторных преступлений среди лиц, осужденных к наказаниям без изоляции от общества.</t>
  </si>
  <si>
    <t>4.5.</t>
  </si>
  <si>
    <t>Профилактика правонарушений, связанных с незаконным оборотом наркотиков</t>
  </si>
  <si>
    <t>снижение количества преступлений, связанных с незаконным оборотом наркотиков на территории муниципального района «Печора» ;</t>
  </si>
  <si>
    <t>Снижение численности безработицы;                                        Снижение криминальной обстановки.</t>
  </si>
  <si>
    <t>Снижение численности безработицы;                                 Снижение криминальной обстановки.</t>
  </si>
  <si>
    <t>Задача 5. Укрепление    материально-технической    базы полиции.</t>
  </si>
  <si>
    <t>Профилактика правонарушений на административных участках.</t>
  </si>
  <si>
    <t>Совершенствование системы профилактики потребления алкоголя, табака, психоактивных и наркотических средств</t>
  </si>
  <si>
    <t xml:space="preserve">Оновное мероприятие Проведение диспансеризации населения
</t>
  </si>
  <si>
    <t xml:space="preserve"> 3.5.</t>
  </si>
  <si>
    <t xml:space="preserve">Оновное мероприятие  Взаимодействие с учреждениями здравоохранения по вопросам выявления лиц, потребляющих наркотические вещества
</t>
  </si>
  <si>
    <t xml:space="preserve">снижение потребления  алкогольной  продукции  на  душу населения (литров на 1 человека в год);
- снижение количества преступлений, связанных с незаконным оборотом наркотиков на территории муниципального района «Печора» ;
- формирование  здорового образа  жизни у подрастающего поколения
</t>
  </si>
  <si>
    <t xml:space="preserve">Задача 1.  Формирование мотивации отказа от вредных привычек (алкоголизм, токсикомания, табакокурения  и наркомания)
</t>
  </si>
  <si>
    <t>в течении 2014 года</t>
  </si>
  <si>
    <t>Реализация информационно-пропагандисткой компании средствами сувенирой, полиграфической и видеопродукции</t>
  </si>
  <si>
    <t>МБУ МКО "Меридиан"</t>
  </si>
  <si>
    <t>МАОУ ДОД "ДШИ" г. Печора"</t>
  </si>
  <si>
    <t>Формирование здорового образа жизни у подрастающего поколения</t>
  </si>
  <si>
    <t>Осуществление в образовательных учреждениях профилактических мероприятий направленных на недопущение потребления алкоголя, табака, психоактивных и наркотических средств</t>
  </si>
  <si>
    <t>Шахова И.А. - начальник управления культуры и туризма МР "Печора"; Менников В.Е. - начальник управления образования МР "Печора"</t>
  </si>
  <si>
    <t>Управление культуры и туризма МР "Печора"; Управление образования МР "Печора"</t>
  </si>
  <si>
    <t>1.3.1.</t>
  </si>
  <si>
    <t>Профилактические мероприятия, проводимые Управлением образования МР "Пчора"</t>
  </si>
  <si>
    <t>Менников В.Е. - начальник управления образования МР "Печора"</t>
  </si>
  <si>
    <t>1.3.2.</t>
  </si>
  <si>
    <t>Меры по предотвращению употребления и сбыта наркотических средств в местах массового досуга населения</t>
  </si>
  <si>
    <t>МБУ ПИКМ"</t>
  </si>
  <si>
    <t>Задача 2.  Организация  раннего  выявления   факторов   риска развития заболеваний и их коррекции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</si>
  <si>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</si>
  <si>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Оновное мероприятие  Проведение мониторинга в сети «Интернет» на предмет распространения идей терроризма, пропаганды насилия и жестокости</t>
  </si>
  <si>
    <t>Оновное мероприятие  Размещение в средствах массовой информации памяток для населения по действиям при угрозе и возникновении чрезвычайных ситуаций террористического характера</t>
  </si>
  <si>
    <t>Оновное мероприятие Выполнение плана мероприятий антитеррористической комиссии МР «Печора»  по реализации дополнительных мер по обеспечению безопасности при установлении уровней террористической  опасности</t>
  </si>
  <si>
    <t>Противодействие распространению идеалогии терроризма и экстремизма, минимизации и (или) ликвидации их последствий</t>
  </si>
  <si>
    <t>Проведение командно-штабных тренировок по профилактике терроризма  и   экстремизма.</t>
  </si>
  <si>
    <t>Проведение профилактических мероприятий по контролю за соблюдением требований законодательства о правовом положении иностранных граждан и лиц без гражданства на территории  МР "Печора"</t>
  </si>
  <si>
    <t>Задача 2. Обеспечение антитеррористической защищенности объектов жизнеобеспечения, объектов (мест) массового пребывания людей.</t>
  </si>
  <si>
    <t>2.5</t>
  </si>
  <si>
    <t>Обеспечение антиррористической защищенности объектов жизнедеятельности мест (объектов) массового прибывания людей</t>
  </si>
  <si>
    <t>Шахова И.А. начальник управления культуры и туризма МР "Печора"</t>
  </si>
  <si>
    <t>Оновное мероприятие Приобретение и установка и обслуживание систем видеонаблюдения, кнопок экстренного вызова полиции в образовательных учреждениях</t>
  </si>
  <si>
    <t>Оновное мероприятие  Организация дежурств в течении образовательного процесса, в праздничные дни, в период прогнозируемых ЧС</t>
  </si>
  <si>
    <t>Оновное мероприятие Установка и техническое обслуживание системы видеонаблюдения учреждении культуры</t>
  </si>
  <si>
    <t>Оновное мероприятие  Монтаж охранной сигнализации в учреждениях культуры</t>
  </si>
  <si>
    <t xml:space="preserve">Оновное мероприятие  Мероприятия по приобретению наглядных пособий по противодействию терроризма </t>
  </si>
  <si>
    <t>Оновное мероприятиеОбслуживание охранной сигнализации в учреждениях культуры</t>
  </si>
  <si>
    <t>Оновное мероприятие  Установка и техническое обслуживание кнопки экстренного вызова в учреждениях культуры</t>
  </si>
  <si>
    <t>Оновное мероприятие Установка ограждения прилегающей территории здания МАОУ ДОД «ДШИ»</t>
  </si>
  <si>
    <t>Контрольное событие                          Оновное мероприятие  Обследование объектов особой важности, повышенной опасности и жизнеобеспечения на предмет антитеррористической устойчивости</t>
  </si>
  <si>
    <t>Задача 1. Содействие трудоустройству населения</t>
  </si>
  <si>
    <t xml:space="preserve"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</t>
  </si>
  <si>
    <t xml:space="preserve">Основное  мероприятие   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
ребенка в семье, а  также при  усыновлении  (удочерении)  ребенка,  являющегося  первым,  вторым, третьим и  каждым последующим ребенком в семье </t>
  </si>
  <si>
    <t>Основное мероприятие                                                             Организация временного трудоустройства безработных граждан, испытывающих трудности в поиске работы</t>
  </si>
  <si>
    <t>Основное мероприятие                                                        Организация проведения оплачиваемых общественных работ</t>
  </si>
  <si>
    <t>Основное  мероприятие                                                      Организация временного турдоустройства несовершеннолетних граждан в возрасте от 14 до 18 лет в свободное от учебы время, в т.ч.:</t>
  </si>
  <si>
    <t>Задача 2.  Осуществление мероприятий, направленных на развитие и укрепление института семьи</t>
  </si>
  <si>
    <t>Основное  мероприятие                                                         Мероприятия, направленные на развитие и укрепление института семьи, повышение авторитета и общественного значения рождения ребенка.</t>
  </si>
  <si>
    <t>Задача 3.  Оказание поддержки ветеранам боевых действий,  инвалидам, семьям, имеющим детей инвалидов,  детям-сиротам и детям, оставшимся без попечения родителей, в обеспечении их жильем</t>
  </si>
  <si>
    <t>Отдел управления жилым фондом</t>
  </si>
  <si>
    <t>Жижева Г.Г. - заведующий отделом управления жилым фондом</t>
  </si>
  <si>
    <t>Обеспечение жилыми помещениями  детей-сирот и детей, оставшихся без попечения родителей</t>
  </si>
  <si>
    <t>Предоставление единовременной денежной выплаты ветеранам боевых действий на приобретение жилых помещений</t>
  </si>
  <si>
    <t xml:space="preserve">Задача 1. Поддержка некоммерческих общественных организаций     </t>
  </si>
  <si>
    <t>Обеспечение жильем ветеранов боевых действий (ФБ)</t>
  </si>
  <si>
    <t>Обеспечение жильем детей-сирот и детей, оставшихся без попечения родителей (ФБ)</t>
  </si>
  <si>
    <t>Бюджетно-финансовый отдел</t>
  </si>
  <si>
    <t>Рочева А.А. - заведующий бюджетно-финансовым отделом</t>
  </si>
  <si>
    <t>Управление  культуры и туризма МР "Печора</t>
  </si>
  <si>
    <t xml:space="preserve">Шахова И.А. -Начальник управления культуры и туризма </t>
  </si>
  <si>
    <t xml:space="preserve">Менников В.Е.- Начальник управления образования
</t>
  </si>
  <si>
    <t>Управление образования  МР "Печора"</t>
  </si>
  <si>
    <t>Обеспечение сохранности зданий учреждений культуры. Проведение текущего и капитального ремонта зданий в соответствии с норматив-ными и эксплуатационными требованиями. Создание новых современных условий длятворческой реализации самодеятельных коллективов МР «Печора», проведения культурно-массовых мероприятий на более высоком уровнечто позволит повысить посещаемость домов культуры.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</si>
  <si>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расходов для укрепления материально-технической базы получателей субсидий, на реализацию </t>
    </r>
  </si>
  <si>
    <t>01.01.</t>
  </si>
  <si>
    <t>01.02.</t>
  </si>
  <si>
    <t>02.01.</t>
  </si>
  <si>
    <t>02.02.</t>
  </si>
  <si>
    <t>Содержание и обустройство дорог общего пользования местного значения</t>
  </si>
  <si>
    <t xml:space="preserve">Основное мероприятие
Оказание муниципальных услуг дошкольным образовательным организациям
</t>
  </si>
  <si>
    <t>Основное мероприятие . Предоставление целевых субсидий дошкольным образовательным учреждениям</t>
  </si>
  <si>
    <t>1.2</t>
  </si>
  <si>
    <t>Основное мероприятиеКомпенсация родителям (законным представителям ) платы за присмотр и уход за детьми, посещающими образовательные организации</t>
  </si>
  <si>
    <t xml:space="preserve"> 1.4. </t>
  </si>
  <si>
    <t>Основное мероприятие  Развитие вариативных форм дошкольного образования:  открытие дошкольных  групп  на базе  общеобразовательных организаций</t>
  </si>
  <si>
    <t xml:space="preserve">Основное мероприятие 
Обеспечение дошкольных образовательных организаций современными программно-методическими комплексами, оборудованием в условиях введения федеральных государственных образовательных стандартов
</t>
  </si>
  <si>
    <t xml:space="preserve">Основное мероприятие 
Расширение спектра предоставления дополнительных образовательных услуг, оказываемых   на базе дошкольных образова-тельных организаций в соответствии с запросами родителей и детей;
</t>
  </si>
  <si>
    <t xml:space="preserve">Основное мероприятие . Обновление содержания дошкольного образования в условиях введения федеральных государственных образовательных стандартов  </t>
  </si>
  <si>
    <t>Основное мероприятие  Поддержка развития эффективных моделей организации предшкольного образования.</t>
  </si>
  <si>
    <t xml:space="preserve">Основное мероприятие 
Проведение муниципальных конференций, совещаний, конкурсов, участие в республиканских конкурсах поддержки профессионального мастерства педагогов дошкольных образовательных организаций,  участие в муниципальных эксперименталь¬ных, инновационных, площадках с целью распространения инновационного опыта .
</t>
  </si>
  <si>
    <t xml:space="preserve">3.3. </t>
  </si>
  <si>
    <t>Подпрограмма 2 «Развитие системы общего образования на территории МО МР «Печора»</t>
  </si>
  <si>
    <t xml:space="preserve">Основное  мероприятие                     .Материально-техническое обеспечение муниципальных  образовательных организаций  в целях реализации системы общего образования
Оказание муниципальных услуг  общеобразовательным
организациям
</t>
  </si>
  <si>
    <t>Основное мероприятие .Оснащение общеобразовательных  организаций  учебным,  технологическим, спортивным  и компьютерным оборудованием</t>
  </si>
  <si>
    <t>Основное мероприятие                                       Пополнение фондов библиотек общеобразовательных организаций</t>
  </si>
  <si>
    <t xml:space="preserve"> 2.3.</t>
  </si>
  <si>
    <t xml:space="preserve">Основное мероприятие 
Внедрение современных образовательных технологий, в том числе дистанционных образовательных технологий
</t>
  </si>
  <si>
    <t>Основное мероприятие  Проведение профессиональных конкурсов для педагогов</t>
  </si>
  <si>
    <t xml:space="preserve">Основное мероприятие 
Создание условий для развития системы оценки качества общего образования
</t>
  </si>
  <si>
    <t>Основное мероприятие . Внедрение федерального государственного образовательного стандарта   начального общего , основного общего образования</t>
  </si>
  <si>
    <t>3.4</t>
  </si>
  <si>
    <t xml:space="preserve">Основное мероприятие
Проект «Финансовая поддержка одаренных детей Печоры».
</t>
  </si>
  <si>
    <t>Основное мероприятие                                Привлечение несовершеннолетних , в том числе состоящих на  внутришкольном учете , во внеурочную деятельность</t>
  </si>
  <si>
    <t>Основное мероприятие                        Создание безопасных условий  в муниципальных образовательных организация дополнительного образования</t>
  </si>
  <si>
    <t xml:space="preserve">Основное мероприятие 
Оказание муниципальных образовательных организациям дополнительного образования детей 
</t>
  </si>
  <si>
    <t>Основное мероприятие . Осуществление информационного обеспечения государственной молодежной политики муниципального района  «Печора»</t>
  </si>
  <si>
    <t xml:space="preserve">Основное мероприятие
Военно-париотическое воспитание молодежи допризывного возраста
</t>
  </si>
  <si>
    <t>Основное мероприятие  Пропаганда здорового образа жизни среди молодежи</t>
  </si>
  <si>
    <t xml:space="preserve">Основное мероприятие 
Стимулирование активного участия молодежи  в общественной жизни и профилактика негативных тенденций в молодежной среде
</t>
  </si>
  <si>
    <t xml:space="preserve">Основное мероприятие 
Проведение оценки эффективности  муниципальной  программы на основе целевых индикаторов и корректировка содержания муниципальной  программы с учетом внешних изменений
</t>
  </si>
  <si>
    <t>.1.1</t>
  </si>
  <si>
    <t>2015</t>
  </si>
  <si>
    <t>Осуществление контроля за соблюдением требований Федерального закона № 44-ФЗ от 21.04.2013 г. «О контрактной системе в сфере закупок товаров, работ, услуг для обеспечения государственных и муниципальных нужд»</t>
  </si>
  <si>
    <t>Основное  мероприятие Приобретение оборудования для объектов водоснабжения и водоотведения (в т.ч. транстпортно-экспедиторские услуги)</t>
  </si>
  <si>
    <t>Основное мероприятие  Снос ветхого жилья</t>
  </si>
  <si>
    <t>Задача 1. "Реализация инвестиционных проектов по обеспечению новых земельных участков под жилищное строительство инженерной и дорожной инфраструктуры"</t>
  </si>
  <si>
    <t>Предложение  3</t>
  </si>
  <si>
    <t>Основное мероприятие Разработка проктно-сметной документации на реконструкцию общежитий по адресам ул. Социалистическая дом 1, дом 59 г. Печора</t>
  </si>
  <si>
    <t>Основное мероприятие  Технический заказчик</t>
  </si>
  <si>
    <t>Основное мероприятие Ремонтно-восстановительные работы при ликвидации аварийных ситуаций муниципального жилого фонда и коммунальной инфраструктуры</t>
  </si>
  <si>
    <t>Основное мероприятие Разработка ПСД выполнение работ по составлению документации и строительно-монтажных работ по недостроенному дому по ул. Русанова п.Луговой</t>
  </si>
  <si>
    <t xml:space="preserve">от " 01 " апреля 2014 г. № 399  </t>
  </si>
  <si>
    <t>от " 01 " апреля 2014 г. № 399</t>
  </si>
  <si>
    <t xml:space="preserve">от " 01 "апреля 2014 г. № 399 </t>
  </si>
  <si>
    <t xml:space="preserve">от " 01 " апреля 2014 г. № 399 </t>
  </si>
  <si>
    <t>от " 01  " апреля 2014 г. № 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</si>
</sst>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9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/>
    <xf numFmtId="49" fontId="1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/>
    <xf numFmtId="0" fontId="1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0" fontId="5" fillId="0" borderId="0" xfId="1" applyFont="1" applyFill="1"/>
    <xf numFmtId="0" fontId="10" fillId="0" borderId="0" xfId="1" applyFont="1" applyFill="1"/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Font="1" applyBorder="1"/>
    <xf numFmtId="0" fontId="12" fillId="0" borderId="0" xfId="1" applyFont="1"/>
    <xf numFmtId="0" fontId="5" fillId="0" borderId="0" xfId="1" applyFont="1" applyFill="1" applyBorder="1"/>
    <xf numFmtId="0" fontId="5" fillId="0" borderId="0" xfId="1" applyFont="1" applyFill="1" applyAlignment="1">
      <alignment horizontal="left" vertical="top"/>
    </xf>
    <xf numFmtId="0" fontId="5" fillId="0" borderId="9" xfId="1" applyFont="1" applyFill="1" applyBorder="1" applyAlignment="1">
      <alignment horizontal="left" vertical="top"/>
    </xf>
    <xf numFmtId="0" fontId="12" fillId="0" borderId="0" xfId="1" applyFont="1" applyFill="1" applyAlignment="1">
      <alignment horizontal="left" vertical="top"/>
    </xf>
    <xf numFmtId="0" fontId="11" fillId="0" borderId="0" xfId="1" applyFont="1" applyFill="1" applyAlignment="1">
      <alignment horizontal="left" vertical="top"/>
    </xf>
    <xf numFmtId="49" fontId="2" fillId="0" borderId="0" xfId="0" applyNumberFormat="1" applyFont="1" applyAlignment="1">
      <alignment horizontal="left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top"/>
    </xf>
    <xf numFmtId="0" fontId="6" fillId="0" borderId="0" xfId="0" applyFont="1" applyFill="1"/>
    <xf numFmtId="0" fontId="2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14" fontId="1" fillId="0" borderId="1" xfId="0" applyNumberFormat="1" applyFont="1" applyFill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/>
    </xf>
    <xf numFmtId="14" fontId="1" fillId="0" borderId="2" xfId="0" applyNumberFormat="1" applyFont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16" fontId="2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5" fillId="0" borderId="1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5" fillId="0" borderId="0" xfId="1" applyFont="1" applyBorder="1" applyAlignment="1">
      <alignment horizontal="center" wrapText="1"/>
    </xf>
    <xf numFmtId="0" fontId="15" fillId="0" borderId="1" xfId="1" applyFont="1" applyBorder="1" applyAlignment="1">
      <alignment horizontal="center"/>
    </xf>
    <xf numFmtId="0" fontId="15" fillId="0" borderId="2" xfId="1" applyFont="1" applyBorder="1" applyAlignment="1">
      <alignment horizontal="center"/>
    </xf>
    <xf numFmtId="49" fontId="15" fillId="0" borderId="1" xfId="1" applyNumberFormat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/>
    </xf>
    <xf numFmtId="49" fontId="10" fillId="0" borderId="1" xfId="1" applyNumberFormat="1" applyFont="1" applyFill="1" applyBorder="1" applyAlignment="1">
      <alignment horizontal="left" vertical="top"/>
    </xf>
    <xf numFmtId="0" fontId="10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/>
    </xf>
    <xf numFmtId="0" fontId="15" fillId="0" borderId="10" xfId="1" applyFont="1" applyFill="1" applyBorder="1" applyAlignment="1">
      <alignment horizontal="left" vertical="top"/>
    </xf>
    <xf numFmtId="0" fontId="17" fillId="0" borderId="1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top" wrapText="1"/>
    </xf>
    <xf numFmtId="0" fontId="15" fillId="0" borderId="3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left" vertical="top" wrapText="1"/>
    </xf>
    <xf numFmtId="0" fontId="10" fillId="0" borderId="9" xfId="1" applyFont="1" applyFill="1" applyBorder="1" applyAlignment="1">
      <alignment horizontal="left" vertical="top"/>
    </xf>
    <xf numFmtId="0" fontId="15" fillId="0" borderId="7" xfId="1" applyFont="1" applyFill="1" applyBorder="1" applyAlignment="1">
      <alignment horizontal="left" vertical="top" wrapText="1"/>
    </xf>
    <xf numFmtId="0" fontId="15" fillId="0" borderId="8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/>
    </xf>
    <xf numFmtId="0" fontId="10" fillId="0" borderId="0" xfId="1" applyFont="1" applyFill="1" applyAlignment="1">
      <alignment horizontal="left" vertical="top"/>
    </xf>
    <xf numFmtId="0" fontId="16" fillId="0" borderId="1" xfId="1" applyFont="1" applyFill="1" applyBorder="1" applyAlignment="1">
      <alignment horizontal="left" vertical="top" wrapText="1"/>
    </xf>
    <xf numFmtId="0" fontId="19" fillId="0" borderId="1" xfId="1" applyFont="1" applyFill="1" applyBorder="1" applyAlignment="1">
      <alignment horizontal="left" vertical="top"/>
    </xf>
    <xf numFmtId="0" fontId="20" fillId="0" borderId="1" xfId="1" applyFont="1" applyFill="1" applyBorder="1" applyAlignment="1">
      <alignment horizontal="left" vertical="top" wrapText="1"/>
    </xf>
    <xf numFmtId="0" fontId="19" fillId="0" borderId="1" xfId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0" fontId="20" fillId="0" borderId="2" xfId="1" applyFont="1" applyFill="1" applyBorder="1" applyAlignment="1">
      <alignment horizontal="left" vertical="top" wrapText="1"/>
    </xf>
    <xf numFmtId="16" fontId="15" fillId="0" borderId="1" xfId="1" applyNumberFormat="1" applyFont="1" applyFill="1" applyBorder="1" applyAlignment="1">
      <alignment horizontal="left" vertical="top" wrapText="1"/>
    </xf>
    <xf numFmtId="0" fontId="10" fillId="0" borderId="6" xfId="1" applyFont="1" applyFill="1" applyBorder="1" applyAlignment="1">
      <alignment horizontal="left" vertical="top" wrapText="1"/>
    </xf>
    <xf numFmtId="0" fontId="15" fillId="0" borderId="6" xfId="1" applyFont="1" applyFill="1" applyBorder="1" applyAlignment="1">
      <alignment horizontal="left" vertical="top" wrapText="1"/>
    </xf>
    <xf numFmtId="49" fontId="15" fillId="0" borderId="4" xfId="1" applyNumberFormat="1" applyFont="1" applyFill="1" applyBorder="1" applyAlignment="1">
      <alignment horizontal="left" vertical="top" wrapText="1"/>
    </xf>
    <xf numFmtId="14" fontId="10" fillId="0" borderId="1" xfId="1" applyNumberFormat="1" applyFont="1" applyFill="1" applyBorder="1" applyAlignment="1">
      <alignment horizontal="left" vertical="top"/>
    </xf>
    <xf numFmtId="49" fontId="15" fillId="0" borderId="1" xfId="1" applyNumberFormat="1" applyFont="1" applyFill="1" applyBorder="1" applyAlignment="1">
      <alignment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top" wrapText="1"/>
    </xf>
    <xf numFmtId="49" fontId="15" fillId="0" borderId="4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1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14" fontId="13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/>
    </xf>
    <xf numFmtId="2" fontId="13" fillId="0" borderId="1" xfId="0" applyNumberFormat="1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16" fontId="6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top" wrapText="1"/>
    </xf>
    <xf numFmtId="49" fontId="21" fillId="3" borderId="1" xfId="0" applyNumberFormat="1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 wrapText="1"/>
    </xf>
    <xf numFmtId="0" fontId="13" fillId="3" borderId="7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/>
    </xf>
    <xf numFmtId="164" fontId="13" fillId="0" borderId="1" xfId="0" applyNumberFormat="1" applyFont="1" applyFill="1" applyBorder="1" applyAlignment="1" applyProtection="1">
      <alignment horizontal="left" vertical="top" wrapText="1"/>
      <protection locked="0"/>
    </xf>
    <xf numFmtId="165" fontId="13" fillId="0" borderId="1" xfId="0" applyNumberFormat="1" applyFont="1" applyFill="1" applyBorder="1" applyAlignment="1" applyProtection="1">
      <alignment horizontal="left" vertical="top" wrapText="1"/>
      <protection locked="0"/>
    </xf>
    <xf numFmtId="49" fontId="13" fillId="0" borderId="4" xfId="0" applyNumberFormat="1" applyFont="1" applyFill="1" applyBorder="1" applyAlignment="1" applyProtection="1">
      <alignment horizontal="left" vertical="top" wrapText="1"/>
      <protection locked="0"/>
    </xf>
    <xf numFmtId="49" fontId="13" fillId="0" borderId="2" xfId="0" applyNumberFormat="1" applyFont="1" applyFill="1" applyBorder="1" applyAlignment="1" applyProtection="1">
      <alignment horizontal="left" vertical="top" wrapText="1"/>
      <protection locked="0"/>
    </xf>
    <xf numFmtId="49" fontId="13" fillId="0" borderId="3" xfId="0" applyNumberFormat="1" applyFont="1" applyFill="1" applyBorder="1" applyAlignment="1" applyProtection="1">
      <alignment horizontal="left" vertical="top" wrapText="1"/>
      <protection locked="0"/>
    </xf>
    <xf numFmtId="49" fontId="21" fillId="0" borderId="1" xfId="0" applyNumberFormat="1" applyFont="1" applyFill="1" applyBorder="1" applyAlignment="1" applyProtection="1">
      <alignment horizontal="left" vertical="top" wrapText="1"/>
      <protection locked="0"/>
    </xf>
    <xf numFmtId="16" fontId="6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/>
    </xf>
    <xf numFmtId="49" fontId="23" fillId="0" borderId="1" xfId="0" applyNumberFormat="1" applyFont="1" applyBorder="1" applyAlignment="1">
      <alignment horizontal="left" vertical="top"/>
    </xf>
    <xf numFmtId="49" fontId="23" fillId="0" borderId="3" xfId="0" applyNumberFormat="1" applyFont="1" applyBorder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" fontId="1" fillId="0" borderId="2" xfId="0" applyNumberFormat="1" applyFont="1" applyFill="1" applyBorder="1" applyAlignment="1">
      <alignment horizontal="left" vertical="top" wrapText="1"/>
    </xf>
    <xf numFmtId="16" fontId="1" fillId="0" borderId="5" xfId="0" applyNumberFormat="1" applyFont="1" applyFill="1" applyBorder="1" applyAlignment="1">
      <alignment horizontal="left" vertical="top" wrapText="1"/>
    </xf>
    <xf numFmtId="16" fontId="1" fillId="0" borderId="9" xfId="0" applyNumberFormat="1" applyFont="1" applyFill="1" applyBorder="1" applyAlignment="1">
      <alignment horizontal="left" vertical="top" wrapText="1"/>
    </xf>
    <xf numFmtId="16" fontId="1" fillId="0" borderId="3" xfId="0" applyNumberFormat="1" applyFont="1" applyFill="1" applyBorder="1" applyAlignment="1">
      <alignment horizontal="left" vertical="top" wrapText="1"/>
    </xf>
    <xf numFmtId="0" fontId="25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10" fillId="0" borderId="4" xfId="1" applyFont="1" applyFill="1" applyBorder="1" applyAlignment="1">
      <alignment horizontal="left" vertical="top"/>
    </xf>
    <xf numFmtId="0" fontId="10" fillId="0" borderId="7" xfId="1" applyFont="1" applyFill="1" applyBorder="1" applyAlignment="1">
      <alignment horizontal="left" vertical="top"/>
    </xf>
    <xf numFmtId="0" fontId="15" fillId="0" borderId="1" xfId="1" applyFont="1" applyFill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wrapText="1"/>
    </xf>
    <xf numFmtId="0" fontId="15" fillId="0" borderId="2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7" xfId="1" applyFont="1" applyFill="1" applyBorder="1" applyAlignment="1">
      <alignment horizontal="left" vertical="top" wrapText="1"/>
    </xf>
    <xf numFmtId="14" fontId="10" fillId="0" borderId="3" xfId="1" applyNumberFormat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 wrapText="1"/>
    </xf>
    <xf numFmtId="0" fontId="16" fillId="0" borderId="1" xfId="1" applyFont="1" applyFill="1" applyBorder="1" applyAlignment="1">
      <alignment horizontal="left" vertical="top" wrapText="1"/>
    </xf>
    <xf numFmtId="14" fontId="10" fillId="0" borderId="1" xfId="1" applyNumberFormat="1" applyFont="1" applyFill="1" applyBorder="1" applyAlignment="1">
      <alignment horizontal="left" vertical="top" wrapText="1"/>
    </xf>
    <xf numFmtId="0" fontId="16" fillId="0" borderId="2" xfId="1" applyFont="1" applyFill="1" applyBorder="1" applyAlignment="1">
      <alignment horizontal="left" vertical="top"/>
    </xf>
    <xf numFmtId="0" fontId="16" fillId="0" borderId="5" xfId="1" applyFont="1" applyFill="1" applyBorder="1" applyAlignment="1">
      <alignment horizontal="left" vertical="top"/>
    </xf>
    <xf numFmtId="0" fontId="16" fillId="0" borderId="3" xfId="1" applyFont="1" applyFill="1" applyBorder="1" applyAlignment="1">
      <alignment horizontal="left" vertical="top"/>
    </xf>
    <xf numFmtId="49" fontId="15" fillId="0" borderId="4" xfId="1" applyNumberFormat="1" applyFont="1" applyFill="1" applyBorder="1" applyAlignment="1">
      <alignment horizontal="left" vertical="top" wrapText="1"/>
    </xf>
    <xf numFmtId="49" fontId="15" fillId="0" borderId="6" xfId="1" applyNumberFormat="1" applyFont="1" applyFill="1" applyBorder="1" applyAlignment="1">
      <alignment horizontal="left" vertical="top" wrapText="1"/>
    </xf>
    <xf numFmtId="49" fontId="15" fillId="0" borderId="7" xfId="1" applyNumberFormat="1" applyFont="1" applyFill="1" applyBorder="1" applyAlignment="1">
      <alignment horizontal="left" vertical="top" wrapText="1"/>
    </xf>
    <xf numFmtId="0" fontId="15" fillId="0" borderId="6" xfId="1" applyFont="1" applyFill="1" applyBorder="1" applyAlignment="1">
      <alignment horizontal="left" vertical="top" wrapText="1"/>
    </xf>
    <xf numFmtId="0" fontId="10" fillId="0" borderId="6" xfId="1" applyFont="1" applyFill="1" applyBorder="1" applyAlignment="1">
      <alignment horizontal="left" vertical="top" wrapText="1"/>
    </xf>
    <xf numFmtId="16" fontId="6" fillId="0" borderId="8" xfId="0" applyNumberFormat="1" applyFont="1" applyFill="1" applyBorder="1" applyAlignment="1">
      <alignment horizontal="left" vertical="top" wrapText="1"/>
    </xf>
    <xf numFmtId="16" fontId="6" fillId="0" borderId="9" xfId="0" applyNumberFormat="1" applyFont="1" applyFill="1" applyBorder="1" applyAlignment="1">
      <alignment horizontal="left" vertical="top" wrapText="1"/>
    </xf>
    <xf numFmtId="16" fontId="6" fillId="0" borderId="13" xfId="0" applyNumberFormat="1" applyFont="1" applyFill="1" applyBorder="1" applyAlignment="1">
      <alignment horizontal="left" vertical="top" wrapText="1"/>
    </xf>
    <xf numFmtId="16" fontId="6" fillId="0" borderId="2" xfId="0" applyNumberFormat="1" applyFont="1" applyFill="1" applyBorder="1" applyAlignment="1">
      <alignment horizontal="left" vertical="top" wrapText="1"/>
    </xf>
    <xf numFmtId="16" fontId="6" fillId="0" borderId="5" xfId="0" applyNumberFormat="1" applyFont="1" applyFill="1" applyBorder="1" applyAlignment="1">
      <alignment horizontal="left" vertical="top" wrapText="1"/>
    </xf>
    <xf numFmtId="16" fontId="6" fillId="0" borderId="3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6" fontId="6" fillId="0" borderId="2" xfId="0" applyNumberFormat="1" applyFont="1" applyBorder="1" applyAlignment="1">
      <alignment horizontal="left" vertical="top" wrapText="1"/>
    </xf>
    <xf numFmtId="16" fontId="6" fillId="0" borderId="5" xfId="0" applyNumberFormat="1" applyFont="1" applyBorder="1" applyAlignment="1">
      <alignment horizontal="left" vertical="top" wrapText="1"/>
    </xf>
    <xf numFmtId="16" fontId="6" fillId="0" borderId="3" xfId="0" applyNumberFormat="1" applyFont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  <xf numFmtId="16" fontId="6" fillId="0" borderId="4" xfId="0" applyNumberFormat="1" applyFont="1" applyBorder="1" applyAlignment="1">
      <alignment horizontal="center" vertical="top" wrapText="1"/>
    </xf>
    <xf numFmtId="16" fontId="6" fillId="0" borderId="6" xfId="0" applyNumberFormat="1" applyFont="1" applyBorder="1" applyAlignment="1">
      <alignment horizontal="center" vertical="top" wrapText="1"/>
    </xf>
    <xf numFmtId="16" fontId="6" fillId="0" borderId="7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13" fillId="3" borderId="7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16" fontId="6" fillId="0" borderId="4" xfId="0" applyNumberFormat="1" applyFont="1" applyBorder="1" applyAlignment="1">
      <alignment horizontal="left" vertical="top" wrapText="1"/>
    </xf>
    <xf numFmtId="16" fontId="6" fillId="0" borderId="6" xfId="0" applyNumberFormat="1" applyFont="1" applyBorder="1" applyAlignment="1">
      <alignment horizontal="left" vertical="top" wrapText="1"/>
    </xf>
    <xf numFmtId="16" fontId="6" fillId="0" borderId="7" xfId="0" applyNumberFormat="1" applyFont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/>
    </xf>
    <xf numFmtId="49" fontId="13" fillId="0" borderId="2" xfId="0" applyNumberFormat="1" applyFont="1" applyFill="1" applyBorder="1" applyAlignment="1" applyProtection="1">
      <alignment horizontal="left" vertical="top" wrapText="1"/>
      <protection locked="0"/>
    </xf>
    <xf numFmtId="49" fontId="13" fillId="0" borderId="5" xfId="0" applyNumberFormat="1" applyFont="1" applyFill="1" applyBorder="1" applyAlignment="1" applyProtection="1">
      <alignment horizontal="left" vertical="top" wrapText="1"/>
      <protection locked="0"/>
    </xf>
    <xf numFmtId="49" fontId="13" fillId="0" borderId="3" xfId="0" applyNumberFormat="1" applyFont="1" applyFill="1" applyBorder="1" applyAlignment="1" applyProtection="1">
      <alignment horizontal="left" vertical="top" wrapText="1"/>
      <protection locked="0"/>
    </xf>
    <xf numFmtId="14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14" fontId="13" fillId="0" borderId="2" xfId="0" applyNumberFormat="1" applyFont="1" applyFill="1" applyBorder="1" applyAlignment="1">
      <alignment horizontal="left" vertical="top" wrapText="1"/>
    </xf>
    <xf numFmtId="14" fontId="13" fillId="0" borderId="5" xfId="0" applyNumberFormat="1" applyFont="1" applyFill="1" applyBorder="1" applyAlignment="1">
      <alignment horizontal="left" vertical="top" wrapText="1"/>
    </xf>
    <xf numFmtId="14" fontId="13" fillId="0" borderId="3" xfId="0" applyNumberFormat="1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14" fontId="13" fillId="0" borderId="4" xfId="0" applyNumberFormat="1" applyFont="1" applyFill="1" applyBorder="1" applyAlignment="1">
      <alignment horizontal="left" vertical="top" wrapText="1"/>
    </xf>
    <xf numFmtId="14" fontId="13" fillId="0" borderId="6" xfId="0" applyNumberFormat="1" applyFont="1" applyFill="1" applyBorder="1" applyAlignment="1">
      <alignment horizontal="left" vertical="top" wrapText="1"/>
    </xf>
    <xf numFmtId="14" fontId="13" fillId="0" borderId="7" xfId="0" applyNumberFormat="1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0"/>
  <sheetViews>
    <sheetView view="pageBreakPreview" topLeftCell="G1" zoomScale="110" zoomScaleSheetLayoutView="110" workbookViewId="0">
      <selection activeCell="O3" sqref="O3:X3"/>
    </sheetView>
  </sheetViews>
  <sheetFormatPr defaultColWidth="9.109375" defaultRowHeight="13.2" x14ac:dyDescent="0.25"/>
  <cols>
    <col min="1" max="1" width="10" style="1" customWidth="1"/>
    <col min="2" max="2" width="30.88671875" style="1" customWidth="1"/>
    <col min="3" max="3" width="9.44140625" style="1" bestFit="1" customWidth="1"/>
    <col min="4" max="4" width="31.6640625" style="1" customWidth="1"/>
    <col min="5" max="5" width="24.5546875" style="1" customWidth="1"/>
    <col min="6" max="6" width="52.44140625" style="1" customWidth="1"/>
    <col min="7" max="7" width="12" style="1" bestFit="1" customWidth="1"/>
    <col min="8" max="8" width="9.88671875" style="1" bestFit="1" customWidth="1"/>
    <col min="9" max="12" width="9.44140625" style="1" bestFit="1" customWidth="1"/>
    <col min="13" max="13" width="4.44140625" style="1" customWidth="1"/>
    <col min="14" max="14" width="5" style="1" customWidth="1"/>
    <col min="15" max="15" width="4.109375" style="1" customWidth="1"/>
    <col min="16" max="16" width="4.5546875" style="1" customWidth="1"/>
    <col min="17" max="18" width="4.33203125" style="1" customWidth="1"/>
    <col min="19" max="19" width="4.6640625" style="1" customWidth="1"/>
    <col min="20" max="20" width="3.5546875" style="1" customWidth="1"/>
    <col min="21" max="21" width="3.109375" style="1" customWidth="1"/>
    <col min="22" max="22" width="3.5546875" style="1" customWidth="1"/>
    <col min="23" max="23" width="3.44140625" style="1" customWidth="1"/>
    <col min="24" max="24" width="4" style="1" customWidth="1"/>
    <col min="25" max="25" width="9.109375" style="13"/>
    <col min="26" max="16384" width="9.109375" style="1"/>
  </cols>
  <sheetData>
    <row r="1" spans="1:25" x14ac:dyDescent="0.25">
      <c r="O1" s="226" t="s">
        <v>877</v>
      </c>
      <c r="P1" s="226"/>
      <c r="Q1" s="226"/>
      <c r="R1" s="226"/>
      <c r="S1" s="226"/>
      <c r="T1" s="226"/>
      <c r="U1" s="226"/>
      <c r="V1" s="226"/>
      <c r="W1" s="226"/>
      <c r="X1" s="226"/>
    </row>
    <row r="2" spans="1:25" x14ac:dyDescent="0.25">
      <c r="O2" s="226" t="s">
        <v>878</v>
      </c>
      <c r="P2" s="226"/>
      <c r="Q2" s="226"/>
      <c r="R2" s="226"/>
      <c r="S2" s="226"/>
      <c r="T2" s="226"/>
      <c r="U2" s="226"/>
      <c r="V2" s="226"/>
      <c r="W2" s="226"/>
      <c r="X2" s="226"/>
    </row>
    <row r="3" spans="1:25" x14ac:dyDescent="0.25">
      <c r="O3" s="226" t="s">
        <v>1326</v>
      </c>
      <c r="P3" s="226"/>
      <c r="Q3" s="226"/>
      <c r="R3" s="226"/>
      <c r="S3" s="226"/>
      <c r="T3" s="226"/>
      <c r="U3" s="226"/>
      <c r="V3" s="226"/>
      <c r="W3" s="226"/>
      <c r="X3" s="226"/>
    </row>
    <row r="4" spans="1:25" ht="12.75" x14ac:dyDescent="0.2">
      <c r="O4" s="227"/>
      <c r="P4" s="227"/>
      <c r="Q4" s="227"/>
      <c r="R4" s="227"/>
      <c r="S4" s="227"/>
      <c r="T4" s="227"/>
      <c r="U4" s="227"/>
      <c r="V4" s="227"/>
      <c r="W4" s="227"/>
      <c r="X4" s="227"/>
    </row>
    <row r="5" spans="1:25" ht="31.5" customHeight="1" x14ac:dyDescent="0.25">
      <c r="A5" s="234" t="s">
        <v>876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</row>
    <row r="6" spans="1:25" s="3" customFormat="1" ht="31.5" customHeight="1" x14ac:dyDescent="0.3">
      <c r="A6" s="232" t="s">
        <v>0</v>
      </c>
      <c r="B6" s="232" t="s">
        <v>1</v>
      </c>
      <c r="C6" s="232" t="s">
        <v>2</v>
      </c>
      <c r="D6" s="232" t="s">
        <v>3</v>
      </c>
      <c r="E6" s="232" t="s">
        <v>4</v>
      </c>
      <c r="F6" s="232" t="s">
        <v>5</v>
      </c>
      <c r="G6" s="232" t="s">
        <v>6</v>
      </c>
      <c r="H6" s="232" t="s">
        <v>7</v>
      </c>
      <c r="I6" s="232" t="s">
        <v>8</v>
      </c>
      <c r="J6" s="232"/>
      <c r="K6" s="232"/>
      <c r="L6" s="232"/>
      <c r="M6" s="232" t="s">
        <v>9</v>
      </c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12"/>
    </row>
    <row r="7" spans="1:25" s="3" customFormat="1" x14ac:dyDescent="0.3">
      <c r="A7" s="232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 t="s">
        <v>10</v>
      </c>
      <c r="N7" s="232"/>
      <c r="O7" s="232"/>
      <c r="P7" s="232"/>
      <c r="Q7" s="232" t="s">
        <v>11</v>
      </c>
      <c r="R7" s="232"/>
      <c r="S7" s="232"/>
      <c r="T7" s="232"/>
      <c r="U7" s="232" t="s">
        <v>12</v>
      </c>
      <c r="V7" s="232"/>
      <c r="W7" s="232"/>
      <c r="X7" s="232"/>
      <c r="Y7" s="12"/>
    </row>
    <row r="8" spans="1:25" s="3" customFormat="1" ht="24" customHeight="1" x14ac:dyDescent="0.3">
      <c r="A8" s="232"/>
      <c r="B8" s="232"/>
      <c r="C8" s="232"/>
      <c r="D8" s="232"/>
      <c r="E8" s="232"/>
      <c r="F8" s="232"/>
      <c r="G8" s="232"/>
      <c r="H8" s="232"/>
      <c r="I8" s="232" t="s">
        <v>13</v>
      </c>
      <c r="J8" s="232" t="s">
        <v>14</v>
      </c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12"/>
    </row>
    <row r="9" spans="1:25" s="3" customFormat="1" x14ac:dyDescent="0.3">
      <c r="A9" s="232"/>
      <c r="B9" s="232"/>
      <c r="C9" s="232"/>
      <c r="D9" s="232"/>
      <c r="E9" s="232"/>
      <c r="F9" s="232"/>
      <c r="G9" s="232"/>
      <c r="H9" s="232"/>
      <c r="I9" s="232"/>
      <c r="J9" s="17" t="s">
        <v>17</v>
      </c>
      <c r="K9" s="17" t="s">
        <v>18</v>
      </c>
      <c r="L9" s="17" t="s">
        <v>19</v>
      </c>
      <c r="M9" s="17">
        <v>1</v>
      </c>
      <c r="N9" s="17">
        <v>2</v>
      </c>
      <c r="O9" s="17">
        <v>3</v>
      </c>
      <c r="P9" s="17">
        <v>4</v>
      </c>
      <c r="Q9" s="17">
        <v>1</v>
      </c>
      <c r="R9" s="17">
        <v>2</v>
      </c>
      <c r="S9" s="17">
        <v>3</v>
      </c>
      <c r="T9" s="17">
        <v>4</v>
      </c>
      <c r="U9" s="17">
        <v>1</v>
      </c>
      <c r="V9" s="17">
        <v>2</v>
      </c>
      <c r="W9" s="17">
        <v>3</v>
      </c>
      <c r="X9" s="17">
        <v>4</v>
      </c>
      <c r="Y9" s="12"/>
    </row>
    <row r="10" spans="1:25" s="3" customFormat="1" ht="12.75" x14ac:dyDescent="0.25">
      <c r="A10" s="4">
        <v>1</v>
      </c>
      <c r="B10" s="4">
        <v>2</v>
      </c>
      <c r="C10" s="17">
        <v>3</v>
      </c>
      <c r="D10" s="4">
        <v>4</v>
      </c>
      <c r="E10" s="4">
        <v>5</v>
      </c>
      <c r="F10" s="17">
        <v>6</v>
      </c>
      <c r="G10" s="4">
        <v>7</v>
      </c>
      <c r="H10" s="4">
        <v>8</v>
      </c>
      <c r="I10" s="17">
        <v>9</v>
      </c>
      <c r="J10" s="4">
        <v>10</v>
      </c>
      <c r="K10" s="4">
        <v>11</v>
      </c>
      <c r="L10" s="17">
        <v>12</v>
      </c>
      <c r="M10" s="4">
        <v>13</v>
      </c>
      <c r="N10" s="4">
        <v>14</v>
      </c>
      <c r="O10" s="17">
        <v>15</v>
      </c>
      <c r="P10" s="4">
        <v>16</v>
      </c>
      <c r="Q10" s="4">
        <v>17</v>
      </c>
      <c r="R10" s="17">
        <v>18</v>
      </c>
      <c r="S10" s="4">
        <v>19</v>
      </c>
      <c r="T10" s="4">
        <v>20</v>
      </c>
      <c r="U10" s="17">
        <v>21</v>
      </c>
      <c r="V10" s="4">
        <v>22</v>
      </c>
      <c r="W10" s="4">
        <v>23</v>
      </c>
      <c r="X10" s="17">
        <v>24</v>
      </c>
      <c r="Y10" s="12"/>
    </row>
    <row r="11" spans="1:25" s="3" customFormat="1" x14ac:dyDescent="0.3">
      <c r="A11" s="29"/>
      <c r="B11" s="229" t="s">
        <v>20</v>
      </c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12"/>
    </row>
    <row r="12" spans="1:25" s="3" customFormat="1" ht="15.75" customHeight="1" x14ac:dyDescent="0.3">
      <c r="A12" s="229" t="s">
        <v>114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12"/>
    </row>
    <row r="13" spans="1:25" s="3" customFormat="1" ht="39" customHeight="1" x14ac:dyDescent="0.3">
      <c r="A13" s="184" t="s">
        <v>1279</v>
      </c>
      <c r="B13" s="174" t="s">
        <v>115</v>
      </c>
      <c r="C13" s="174"/>
      <c r="D13" s="174" t="s">
        <v>119</v>
      </c>
      <c r="E13" s="174" t="s">
        <v>118</v>
      </c>
      <c r="F13" s="174" t="s">
        <v>116</v>
      </c>
      <c r="G13" s="174">
        <v>2014</v>
      </c>
      <c r="H13" s="29">
        <v>2016</v>
      </c>
      <c r="I13" s="29">
        <f>J13+K13+L13</f>
        <v>380</v>
      </c>
      <c r="J13" s="29">
        <v>20</v>
      </c>
      <c r="K13" s="174">
        <v>180</v>
      </c>
      <c r="L13" s="174">
        <v>180</v>
      </c>
      <c r="M13" s="29"/>
      <c r="N13" s="29" t="s">
        <v>16</v>
      </c>
      <c r="O13" s="29"/>
      <c r="P13" s="29"/>
      <c r="Q13" s="29" t="s">
        <v>16</v>
      </c>
      <c r="R13" s="29" t="s">
        <v>16</v>
      </c>
      <c r="S13" s="29"/>
      <c r="T13" s="29" t="s">
        <v>16</v>
      </c>
      <c r="U13" s="29" t="s">
        <v>16</v>
      </c>
      <c r="V13" s="29" t="s">
        <v>16</v>
      </c>
      <c r="W13" s="29"/>
      <c r="X13" s="174" t="s">
        <v>16</v>
      </c>
      <c r="Y13" s="12"/>
    </row>
    <row r="14" spans="1:25" s="3" customFormat="1" ht="78" customHeight="1" x14ac:dyDescent="0.3">
      <c r="A14" s="184" t="s">
        <v>1280</v>
      </c>
      <c r="B14" s="174" t="s">
        <v>136</v>
      </c>
      <c r="C14" s="174">
        <v>0</v>
      </c>
      <c r="D14" s="174" t="s">
        <v>119</v>
      </c>
      <c r="E14" s="174" t="s">
        <v>132</v>
      </c>
      <c r="F14" s="174" t="s">
        <v>117</v>
      </c>
      <c r="G14" s="174">
        <v>2014</v>
      </c>
      <c r="H14" s="29">
        <v>2016</v>
      </c>
      <c r="I14" s="29">
        <f>J14+K14+L14</f>
        <v>1713.1</v>
      </c>
      <c r="J14" s="29">
        <v>796.9</v>
      </c>
      <c r="K14" s="174">
        <v>796.9</v>
      </c>
      <c r="L14" s="43">
        <v>119.3</v>
      </c>
      <c r="M14" s="29" t="s">
        <v>16</v>
      </c>
      <c r="N14" s="29" t="s">
        <v>16</v>
      </c>
      <c r="O14" s="29" t="s">
        <v>16</v>
      </c>
      <c r="P14" s="29" t="s">
        <v>16</v>
      </c>
      <c r="Q14" s="29" t="s">
        <v>16</v>
      </c>
      <c r="R14" s="29" t="s">
        <v>16</v>
      </c>
      <c r="S14" s="29" t="s">
        <v>16</v>
      </c>
      <c r="T14" s="29" t="s">
        <v>16</v>
      </c>
      <c r="U14" s="29" t="s">
        <v>16</v>
      </c>
      <c r="V14" s="29" t="s">
        <v>16</v>
      </c>
      <c r="W14" s="29" t="s">
        <v>16</v>
      </c>
      <c r="X14" s="174" t="s">
        <v>16</v>
      </c>
      <c r="Y14" s="12"/>
    </row>
    <row r="15" spans="1:25" s="3" customFormat="1" ht="15.75" customHeight="1" x14ac:dyDescent="0.3">
      <c r="A15" s="229" t="s">
        <v>120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12"/>
    </row>
    <row r="16" spans="1:25" s="3" customFormat="1" ht="378" customHeight="1" x14ac:dyDescent="0.3">
      <c r="A16" s="181" t="s">
        <v>1281</v>
      </c>
      <c r="B16" s="174" t="s">
        <v>121</v>
      </c>
      <c r="C16" s="174"/>
      <c r="D16" s="29"/>
      <c r="E16" s="174" t="s">
        <v>123</v>
      </c>
      <c r="F16" s="174" t="s">
        <v>126</v>
      </c>
      <c r="G16" s="229" t="s">
        <v>308</v>
      </c>
      <c r="H16" s="229"/>
      <c r="I16" s="29">
        <f>J16+K16+L16</f>
        <v>3990</v>
      </c>
      <c r="J16" s="29">
        <v>1350</v>
      </c>
      <c r="K16" s="174">
        <v>1290</v>
      </c>
      <c r="L16" s="174">
        <v>1350</v>
      </c>
      <c r="M16" s="174" t="s">
        <v>45</v>
      </c>
      <c r="N16" s="174" t="s">
        <v>45</v>
      </c>
      <c r="O16" s="174" t="s">
        <v>45</v>
      </c>
      <c r="P16" s="174" t="s">
        <v>45</v>
      </c>
      <c r="Q16" s="174" t="s">
        <v>45</v>
      </c>
      <c r="R16" s="174" t="s">
        <v>45</v>
      </c>
      <c r="S16" s="174" t="s">
        <v>45</v>
      </c>
      <c r="T16" s="174" t="s">
        <v>45</v>
      </c>
      <c r="U16" s="174" t="s">
        <v>45</v>
      </c>
      <c r="V16" s="174" t="s">
        <v>45</v>
      </c>
      <c r="W16" s="174" t="s">
        <v>45</v>
      </c>
      <c r="X16" s="174" t="s">
        <v>45</v>
      </c>
      <c r="Y16" s="12"/>
    </row>
    <row r="17" spans="1:25" s="3" customFormat="1" ht="56.25" customHeight="1" x14ac:dyDescent="0.3">
      <c r="A17" s="181" t="s">
        <v>1282</v>
      </c>
      <c r="B17" s="174" t="s">
        <v>122</v>
      </c>
      <c r="C17" s="174"/>
      <c r="D17" s="174" t="s">
        <v>131</v>
      </c>
      <c r="E17" s="174" t="s">
        <v>124</v>
      </c>
      <c r="F17" s="174" t="s">
        <v>125</v>
      </c>
      <c r="G17" s="229" t="s">
        <v>308</v>
      </c>
      <c r="H17" s="229"/>
      <c r="I17" s="29">
        <f>J17+K17+L17</f>
        <v>0</v>
      </c>
      <c r="J17" s="29">
        <v>0</v>
      </c>
      <c r="K17" s="174">
        <v>0</v>
      </c>
      <c r="L17" s="174">
        <v>0</v>
      </c>
      <c r="M17" s="174" t="s">
        <v>45</v>
      </c>
      <c r="N17" s="174" t="s">
        <v>45</v>
      </c>
      <c r="O17" s="174" t="s">
        <v>45</v>
      </c>
      <c r="P17" s="174" t="s">
        <v>45</v>
      </c>
      <c r="Q17" s="174" t="s">
        <v>45</v>
      </c>
      <c r="R17" s="174" t="s">
        <v>45</v>
      </c>
      <c r="S17" s="174" t="s">
        <v>45</v>
      </c>
      <c r="T17" s="174" t="s">
        <v>45</v>
      </c>
      <c r="U17" s="174" t="s">
        <v>45</v>
      </c>
      <c r="V17" s="174" t="s">
        <v>45</v>
      </c>
      <c r="W17" s="174" t="s">
        <v>45</v>
      </c>
      <c r="X17" s="174" t="s">
        <v>45</v>
      </c>
      <c r="Y17" s="12"/>
    </row>
    <row r="18" spans="1:25" s="3" customFormat="1" ht="15.75" customHeight="1" x14ac:dyDescent="0.3">
      <c r="A18" s="233" t="s">
        <v>127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12"/>
    </row>
    <row r="19" spans="1:25" s="3" customFormat="1" ht="27.75" customHeight="1" x14ac:dyDescent="0.3">
      <c r="A19" s="230" t="s">
        <v>441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12"/>
    </row>
    <row r="20" spans="1:25" s="3" customFormat="1" x14ac:dyDescent="0.3">
      <c r="A20" s="229" t="s">
        <v>53</v>
      </c>
      <c r="B20" s="231" t="s">
        <v>319</v>
      </c>
      <c r="C20" s="229"/>
      <c r="D20" s="229" t="s">
        <v>320</v>
      </c>
      <c r="E20" s="229" t="s">
        <v>321</v>
      </c>
      <c r="F20" s="229" t="s">
        <v>128</v>
      </c>
      <c r="G20" s="233">
        <v>41640</v>
      </c>
      <c r="H20" s="236">
        <v>44196</v>
      </c>
      <c r="I20" s="228">
        <v>50</v>
      </c>
      <c r="J20" s="228">
        <v>50</v>
      </c>
      <c r="K20" s="229">
        <v>0</v>
      </c>
      <c r="L20" s="229">
        <v>0</v>
      </c>
      <c r="M20" s="228" t="s">
        <v>16</v>
      </c>
      <c r="N20" s="228" t="s">
        <v>16</v>
      </c>
      <c r="O20" s="228" t="s">
        <v>16</v>
      </c>
      <c r="P20" s="228" t="s">
        <v>16</v>
      </c>
      <c r="Q20" s="228" t="s">
        <v>16</v>
      </c>
      <c r="R20" s="228" t="s">
        <v>16</v>
      </c>
      <c r="S20" s="228" t="s">
        <v>16</v>
      </c>
      <c r="T20" s="228" t="s">
        <v>16</v>
      </c>
      <c r="U20" s="228" t="s">
        <v>16</v>
      </c>
      <c r="V20" s="228" t="s">
        <v>16</v>
      </c>
      <c r="W20" s="228" t="s">
        <v>16</v>
      </c>
      <c r="X20" s="229" t="s">
        <v>16</v>
      </c>
      <c r="Y20" s="28"/>
    </row>
    <row r="21" spans="1:25" s="3" customFormat="1" ht="57.75" customHeight="1" x14ac:dyDescent="0.3">
      <c r="A21" s="229"/>
      <c r="B21" s="231"/>
      <c r="C21" s="229"/>
      <c r="D21" s="229"/>
      <c r="E21" s="229"/>
      <c r="F21" s="229"/>
      <c r="G21" s="233"/>
      <c r="H21" s="236"/>
      <c r="I21" s="228"/>
      <c r="J21" s="228"/>
      <c r="K21" s="229"/>
      <c r="L21" s="229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9"/>
      <c r="Y21" s="28"/>
    </row>
    <row r="22" spans="1:25" s="3" customFormat="1" ht="95.25" customHeight="1" x14ac:dyDescent="0.3">
      <c r="A22" s="175">
        <v>36892</v>
      </c>
      <c r="B22" s="174" t="s">
        <v>405</v>
      </c>
      <c r="C22" s="174"/>
      <c r="D22" s="174" t="s">
        <v>320</v>
      </c>
      <c r="E22" s="174" t="s">
        <v>321</v>
      </c>
      <c r="F22" s="174" t="s">
        <v>323</v>
      </c>
      <c r="G22" s="175">
        <v>41640</v>
      </c>
      <c r="H22" s="52">
        <v>44196</v>
      </c>
      <c r="I22" s="29">
        <v>0</v>
      </c>
      <c r="J22" s="29">
        <v>0</v>
      </c>
      <c r="K22" s="174">
        <v>0</v>
      </c>
      <c r="L22" s="174">
        <v>0</v>
      </c>
      <c r="M22" s="29" t="s">
        <v>16</v>
      </c>
      <c r="N22" s="29" t="s">
        <v>16</v>
      </c>
      <c r="O22" s="29" t="s">
        <v>16</v>
      </c>
      <c r="P22" s="29" t="s">
        <v>16</v>
      </c>
      <c r="Q22" s="29" t="s">
        <v>16</v>
      </c>
      <c r="R22" s="29" t="s">
        <v>16</v>
      </c>
      <c r="S22" s="29" t="s">
        <v>16</v>
      </c>
      <c r="T22" s="29" t="s">
        <v>16</v>
      </c>
      <c r="U22" s="29" t="s">
        <v>16</v>
      </c>
      <c r="V22" s="29" t="s">
        <v>16</v>
      </c>
      <c r="W22" s="29" t="s">
        <v>16</v>
      </c>
      <c r="X22" s="174" t="s">
        <v>16</v>
      </c>
      <c r="Y22" s="28"/>
    </row>
    <row r="23" spans="1:25" s="3" customFormat="1" ht="50.25" customHeight="1" x14ac:dyDescent="0.3">
      <c r="A23" s="175">
        <v>37257</v>
      </c>
      <c r="B23" s="174" t="s">
        <v>363</v>
      </c>
      <c r="C23" s="174"/>
      <c r="D23" s="174" t="s">
        <v>320</v>
      </c>
      <c r="E23" s="174" t="s">
        <v>321</v>
      </c>
      <c r="F23" s="174" t="s">
        <v>324</v>
      </c>
      <c r="G23" s="175">
        <v>41640</v>
      </c>
      <c r="H23" s="52">
        <v>44196</v>
      </c>
      <c r="I23" s="29">
        <v>0</v>
      </c>
      <c r="J23" s="29">
        <v>0</v>
      </c>
      <c r="K23" s="174">
        <v>0</v>
      </c>
      <c r="L23" s="174">
        <v>0</v>
      </c>
      <c r="M23" s="29" t="s">
        <v>16</v>
      </c>
      <c r="N23" s="29" t="s">
        <v>16</v>
      </c>
      <c r="O23" s="29" t="s">
        <v>16</v>
      </c>
      <c r="P23" s="29" t="s">
        <v>16</v>
      </c>
      <c r="Q23" s="29" t="s">
        <v>16</v>
      </c>
      <c r="R23" s="29" t="s">
        <v>16</v>
      </c>
      <c r="S23" s="29" t="s">
        <v>16</v>
      </c>
      <c r="T23" s="29" t="s">
        <v>16</v>
      </c>
      <c r="U23" s="29" t="s">
        <v>16</v>
      </c>
      <c r="V23" s="29" t="s">
        <v>16</v>
      </c>
      <c r="W23" s="29" t="s">
        <v>16</v>
      </c>
      <c r="X23" s="174" t="s">
        <v>16</v>
      </c>
      <c r="Y23" s="28"/>
    </row>
    <row r="24" spans="1:25" s="3" customFormat="1" ht="38.25" customHeight="1" x14ac:dyDescent="0.3">
      <c r="A24" s="175">
        <v>37622</v>
      </c>
      <c r="B24" s="174" t="s">
        <v>364</v>
      </c>
      <c r="C24" s="174"/>
      <c r="D24" s="174" t="s">
        <v>320</v>
      </c>
      <c r="E24" s="174" t="s">
        <v>321</v>
      </c>
      <c r="F24" s="174" t="s">
        <v>325</v>
      </c>
      <c r="G24" s="175">
        <v>41640</v>
      </c>
      <c r="H24" s="52">
        <v>44196</v>
      </c>
      <c r="I24" s="29">
        <v>50</v>
      </c>
      <c r="J24" s="29">
        <v>50</v>
      </c>
      <c r="K24" s="174">
        <v>0</v>
      </c>
      <c r="L24" s="174">
        <v>0</v>
      </c>
      <c r="M24" s="29"/>
      <c r="N24" s="29"/>
      <c r="O24" s="29" t="s">
        <v>16</v>
      </c>
      <c r="P24" s="29" t="s">
        <v>16</v>
      </c>
      <c r="Q24" s="29"/>
      <c r="R24" s="29"/>
      <c r="S24" s="29" t="s">
        <v>16</v>
      </c>
      <c r="T24" s="29" t="s">
        <v>16</v>
      </c>
      <c r="U24" s="29"/>
      <c r="V24" s="29"/>
      <c r="W24" s="29" t="s">
        <v>16</v>
      </c>
      <c r="X24" s="174" t="s">
        <v>16</v>
      </c>
      <c r="Y24" s="28"/>
    </row>
    <row r="25" spans="1:25" s="3" customFormat="1" ht="48" customHeight="1" x14ac:dyDescent="0.3">
      <c r="A25" s="174"/>
      <c r="B25" s="174" t="s">
        <v>365</v>
      </c>
      <c r="C25" s="174">
        <v>1</v>
      </c>
      <c r="D25" s="174"/>
      <c r="E25" s="174"/>
      <c r="F25" s="174"/>
      <c r="G25" s="174"/>
      <c r="H25" s="52">
        <v>44166</v>
      </c>
      <c r="I25" s="29"/>
      <c r="J25" s="29"/>
      <c r="K25" s="174"/>
      <c r="L25" s="174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174"/>
      <c r="Y25" s="28"/>
    </row>
    <row r="26" spans="1:25" s="3" customFormat="1" ht="83.25" customHeight="1" x14ac:dyDescent="0.3">
      <c r="A26" s="174" t="s">
        <v>133</v>
      </c>
      <c r="B26" s="186" t="s">
        <v>366</v>
      </c>
      <c r="C26" s="174"/>
      <c r="D26" s="174" t="s">
        <v>320</v>
      </c>
      <c r="E26" s="174" t="s">
        <v>321</v>
      </c>
      <c r="F26" s="174" t="s">
        <v>129</v>
      </c>
      <c r="G26" s="175">
        <v>41640</v>
      </c>
      <c r="H26" s="52">
        <v>44196</v>
      </c>
      <c r="I26" s="29">
        <v>63</v>
      </c>
      <c r="J26" s="29">
        <v>63</v>
      </c>
      <c r="K26" s="174">
        <v>0</v>
      </c>
      <c r="L26" s="174">
        <v>0</v>
      </c>
      <c r="M26" s="29" t="s">
        <v>16</v>
      </c>
      <c r="N26" s="29" t="s">
        <v>16</v>
      </c>
      <c r="O26" s="29" t="s">
        <v>16</v>
      </c>
      <c r="P26" s="29" t="s">
        <v>16</v>
      </c>
      <c r="Q26" s="29" t="s">
        <v>16</v>
      </c>
      <c r="R26" s="29" t="s">
        <v>16</v>
      </c>
      <c r="S26" s="29" t="s">
        <v>16</v>
      </c>
      <c r="T26" s="29" t="s">
        <v>16</v>
      </c>
      <c r="U26" s="29" t="s">
        <v>16</v>
      </c>
      <c r="V26" s="29" t="s">
        <v>16</v>
      </c>
      <c r="W26" s="29" t="s">
        <v>16</v>
      </c>
      <c r="X26" s="174" t="s">
        <v>16</v>
      </c>
      <c r="Y26" s="28"/>
    </row>
    <row r="27" spans="1:25" s="3" customFormat="1" ht="65.25" customHeight="1" x14ac:dyDescent="0.3">
      <c r="A27" s="175">
        <v>36923</v>
      </c>
      <c r="B27" s="174" t="s">
        <v>412</v>
      </c>
      <c r="C27" s="29"/>
      <c r="D27" s="174" t="s">
        <v>322</v>
      </c>
      <c r="E27" s="29" t="s">
        <v>321</v>
      </c>
      <c r="F27" s="174" t="s">
        <v>326</v>
      </c>
      <c r="G27" s="175">
        <v>41640</v>
      </c>
      <c r="H27" s="52">
        <v>44196</v>
      </c>
      <c r="I27" s="29">
        <v>33</v>
      </c>
      <c r="J27" s="29">
        <v>33</v>
      </c>
      <c r="K27" s="174">
        <v>0</v>
      </c>
      <c r="L27" s="174">
        <v>0</v>
      </c>
      <c r="M27" s="29"/>
      <c r="N27" s="29"/>
      <c r="O27" s="29" t="s">
        <v>16</v>
      </c>
      <c r="P27" s="29" t="s">
        <v>16</v>
      </c>
      <c r="Q27" s="29"/>
      <c r="R27" s="29"/>
      <c r="S27" s="29" t="s">
        <v>16</v>
      </c>
      <c r="T27" s="29" t="s">
        <v>16</v>
      </c>
      <c r="U27" s="29"/>
      <c r="V27" s="29"/>
      <c r="W27" s="29" t="s">
        <v>16</v>
      </c>
      <c r="X27" s="174" t="s">
        <v>16</v>
      </c>
      <c r="Y27" s="28"/>
    </row>
    <row r="28" spans="1:25" s="3" customFormat="1" ht="73.5" customHeight="1" x14ac:dyDescent="0.3">
      <c r="A28" s="175">
        <v>37288</v>
      </c>
      <c r="B28" s="174" t="s">
        <v>367</v>
      </c>
      <c r="C28" s="174"/>
      <c r="D28" s="174" t="s">
        <v>320</v>
      </c>
      <c r="E28" s="174" t="s">
        <v>321</v>
      </c>
      <c r="F28" s="174" t="s">
        <v>327</v>
      </c>
      <c r="G28" s="175">
        <v>41640</v>
      </c>
      <c r="H28" s="52">
        <v>44196</v>
      </c>
      <c r="I28" s="29">
        <v>0</v>
      </c>
      <c r="J28" s="29">
        <v>0</v>
      </c>
      <c r="K28" s="174">
        <v>0</v>
      </c>
      <c r="L28" s="174">
        <v>0</v>
      </c>
      <c r="M28" s="29" t="s">
        <v>16</v>
      </c>
      <c r="N28" s="29" t="s">
        <v>16</v>
      </c>
      <c r="O28" s="29" t="s">
        <v>16</v>
      </c>
      <c r="P28" s="29" t="s">
        <v>16</v>
      </c>
      <c r="Q28" s="29" t="s">
        <v>16</v>
      </c>
      <c r="R28" s="29" t="s">
        <v>16</v>
      </c>
      <c r="S28" s="29" t="s">
        <v>16</v>
      </c>
      <c r="T28" s="29" t="s">
        <v>16</v>
      </c>
      <c r="U28" s="29" t="s">
        <v>16</v>
      </c>
      <c r="V28" s="29" t="s">
        <v>16</v>
      </c>
      <c r="W28" s="29" t="s">
        <v>16</v>
      </c>
      <c r="X28" s="174" t="s">
        <v>16</v>
      </c>
      <c r="Y28" s="28"/>
    </row>
    <row r="29" spans="1:25" s="3" customFormat="1" ht="52.5" customHeight="1" x14ac:dyDescent="0.3">
      <c r="A29" s="175">
        <v>37653</v>
      </c>
      <c r="B29" s="174" t="s">
        <v>368</v>
      </c>
      <c r="C29" s="174"/>
      <c r="D29" s="174" t="s">
        <v>320</v>
      </c>
      <c r="E29" s="174" t="s">
        <v>321</v>
      </c>
      <c r="F29" s="174" t="s">
        <v>328</v>
      </c>
      <c r="G29" s="175">
        <v>41640</v>
      </c>
      <c r="H29" s="52">
        <v>43100</v>
      </c>
      <c r="I29" s="29">
        <v>0</v>
      </c>
      <c r="J29" s="29">
        <v>0</v>
      </c>
      <c r="K29" s="174">
        <v>0</v>
      </c>
      <c r="L29" s="174">
        <v>0</v>
      </c>
      <c r="M29" s="29"/>
      <c r="N29" s="29"/>
      <c r="O29" s="29"/>
      <c r="P29" s="29"/>
      <c r="Q29" s="29" t="s">
        <v>16</v>
      </c>
      <c r="R29" s="29" t="s">
        <v>16</v>
      </c>
      <c r="S29" s="29" t="s">
        <v>16</v>
      </c>
      <c r="T29" s="29" t="s">
        <v>16</v>
      </c>
      <c r="U29" s="29" t="s">
        <v>16</v>
      </c>
      <c r="V29" s="29" t="s">
        <v>16</v>
      </c>
      <c r="W29" s="29" t="s">
        <v>16</v>
      </c>
      <c r="X29" s="174" t="s">
        <v>16</v>
      </c>
      <c r="Y29" s="28"/>
    </row>
    <row r="30" spans="1:25" s="3" customFormat="1" ht="52.5" customHeight="1" x14ac:dyDescent="0.3">
      <c r="A30" s="174"/>
      <c r="B30" s="174" t="s">
        <v>369</v>
      </c>
      <c r="C30" s="174">
        <v>0</v>
      </c>
      <c r="D30" s="174"/>
      <c r="E30" s="174"/>
      <c r="F30" s="174"/>
      <c r="G30" s="174"/>
      <c r="H30" s="52">
        <v>43100</v>
      </c>
      <c r="I30" s="29"/>
      <c r="J30" s="29"/>
      <c r="K30" s="174"/>
      <c r="L30" s="174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174"/>
      <c r="Y30" s="28"/>
    </row>
    <row r="31" spans="1:25" s="3" customFormat="1" ht="126.75" customHeight="1" x14ac:dyDescent="0.3">
      <c r="A31" s="175">
        <v>38018</v>
      </c>
      <c r="B31" s="174" t="s">
        <v>413</v>
      </c>
      <c r="C31" s="174"/>
      <c r="D31" s="174" t="s">
        <v>320</v>
      </c>
      <c r="E31" s="174" t="s">
        <v>321</v>
      </c>
      <c r="F31" s="174" t="s">
        <v>329</v>
      </c>
      <c r="G31" s="175">
        <v>41730</v>
      </c>
      <c r="H31" s="52">
        <v>41852</v>
      </c>
      <c r="I31" s="29">
        <v>0</v>
      </c>
      <c r="J31" s="29">
        <v>0</v>
      </c>
      <c r="K31" s="174">
        <v>0</v>
      </c>
      <c r="L31" s="174">
        <v>0</v>
      </c>
      <c r="M31" s="29"/>
      <c r="N31" s="29" t="s">
        <v>16</v>
      </c>
      <c r="O31" s="29" t="s">
        <v>16</v>
      </c>
      <c r="P31" s="29"/>
      <c r="Q31" s="29"/>
      <c r="R31" s="29"/>
      <c r="S31" s="29"/>
      <c r="T31" s="29"/>
      <c r="U31" s="29"/>
      <c r="V31" s="29"/>
      <c r="W31" s="29"/>
      <c r="X31" s="174"/>
      <c r="Y31" s="28"/>
    </row>
    <row r="32" spans="1:25" s="3" customFormat="1" ht="117.75" customHeight="1" x14ac:dyDescent="0.3">
      <c r="A32" s="175">
        <v>38384</v>
      </c>
      <c r="B32" s="174" t="s">
        <v>406</v>
      </c>
      <c r="C32" s="174"/>
      <c r="D32" s="174" t="s">
        <v>320</v>
      </c>
      <c r="E32" s="174" t="s">
        <v>321</v>
      </c>
      <c r="F32" s="174" t="s">
        <v>330</v>
      </c>
      <c r="G32" s="175">
        <v>41760</v>
      </c>
      <c r="H32" s="52">
        <v>42004</v>
      </c>
      <c r="I32" s="29">
        <v>30</v>
      </c>
      <c r="J32" s="29">
        <v>30</v>
      </c>
      <c r="K32" s="174">
        <v>0</v>
      </c>
      <c r="L32" s="174">
        <v>0</v>
      </c>
      <c r="M32" s="29"/>
      <c r="N32" s="29" t="s">
        <v>16</v>
      </c>
      <c r="O32" s="29" t="s">
        <v>16</v>
      </c>
      <c r="P32" s="29" t="s">
        <v>16</v>
      </c>
      <c r="Q32" s="29"/>
      <c r="R32" s="29" t="s">
        <v>16</v>
      </c>
      <c r="S32" s="29" t="s">
        <v>16</v>
      </c>
      <c r="T32" s="29" t="s">
        <v>16</v>
      </c>
      <c r="U32" s="29"/>
      <c r="V32" s="29" t="s">
        <v>16</v>
      </c>
      <c r="W32" s="29" t="s">
        <v>16</v>
      </c>
      <c r="X32" s="174" t="s">
        <v>16</v>
      </c>
      <c r="Y32" s="28"/>
    </row>
    <row r="33" spans="1:25" s="3" customFormat="1" ht="65.25" customHeight="1" x14ac:dyDescent="0.3">
      <c r="A33" s="174"/>
      <c r="B33" s="174" t="s">
        <v>407</v>
      </c>
      <c r="C33" s="174"/>
      <c r="D33" s="174"/>
      <c r="E33" s="174"/>
      <c r="F33" s="174"/>
      <c r="G33" s="174"/>
      <c r="H33" s="52">
        <v>42004</v>
      </c>
      <c r="I33" s="29"/>
      <c r="J33" s="29"/>
      <c r="K33" s="174"/>
      <c r="L33" s="174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174"/>
      <c r="Y33" s="28"/>
    </row>
    <row r="34" spans="1:25" s="3" customFormat="1" ht="183.75" customHeight="1" x14ac:dyDescent="0.3">
      <c r="A34" s="174">
        <v>1.3</v>
      </c>
      <c r="B34" s="186" t="s">
        <v>360</v>
      </c>
      <c r="C34" s="174"/>
      <c r="D34" s="174" t="s">
        <v>362</v>
      </c>
      <c r="E34" s="174" t="s">
        <v>321</v>
      </c>
      <c r="F34" s="174" t="s">
        <v>359</v>
      </c>
      <c r="G34" s="175">
        <v>41640</v>
      </c>
      <c r="H34" s="52">
        <v>44196</v>
      </c>
      <c r="I34" s="29">
        <v>20130.2</v>
      </c>
      <c r="J34" s="29">
        <v>20130.2</v>
      </c>
      <c r="K34" s="174">
        <v>0</v>
      </c>
      <c r="L34" s="174">
        <v>0</v>
      </c>
      <c r="M34" s="29" t="s">
        <v>16</v>
      </c>
      <c r="N34" s="29" t="s">
        <v>16</v>
      </c>
      <c r="O34" s="29" t="s">
        <v>16</v>
      </c>
      <c r="P34" s="29" t="s">
        <v>16</v>
      </c>
      <c r="Q34" s="29" t="s">
        <v>16</v>
      </c>
      <c r="R34" s="29" t="s">
        <v>16</v>
      </c>
      <c r="S34" s="29" t="s">
        <v>16</v>
      </c>
      <c r="T34" s="29" t="s">
        <v>16</v>
      </c>
      <c r="U34" s="29" t="s">
        <v>16</v>
      </c>
      <c r="V34" s="29" t="s">
        <v>16</v>
      </c>
      <c r="W34" s="29" t="s">
        <v>16</v>
      </c>
      <c r="X34" s="174" t="s">
        <v>16</v>
      </c>
      <c r="Y34" s="28"/>
    </row>
    <row r="35" spans="1:25" s="3" customFormat="1" ht="85.5" customHeight="1" x14ac:dyDescent="0.3">
      <c r="A35" s="175">
        <v>36951</v>
      </c>
      <c r="B35" s="174" t="s">
        <v>370</v>
      </c>
      <c r="C35" s="174"/>
      <c r="D35" s="174" t="s">
        <v>362</v>
      </c>
      <c r="E35" s="174" t="s">
        <v>331</v>
      </c>
      <c r="F35" s="174" t="s">
        <v>332</v>
      </c>
      <c r="G35" s="52">
        <v>41640</v>
      </c>
      <c r="H35" s="52">
        <v>41992</v>
      </c>
      <c r="I35" s="29">
        <v>1000</v>
      </c>
      <c r="J35" s="174">
        <v>1000</v>
      </c>
      <c r="K35" s="174">
        <v>0</v>
      </c>
      <c r="L35" s="29">
        <v>0</v>
      </c>
      <c r="M35" s="29" t="s">
        <v>16</v>
      </c>
      <c r="N35" s="29" t="s">
        <v>16</v>
      </c>
      <c r="O35" s="29" t="s">
        <v>16</v>
      </c>
      <c r="P35" s="29" t="s">
        <v>16</v>
      </c>
      <c r="Q35" s="29"/>
      <c r="R35" s="29"/>
      <c r="S35" s="29"/>
      <c r="T35" s="29"/>
      <c r="U35" s="29"/>
      <c r="V35" s="29"/>
      <c r="W35" s="29"/>
      <c r="X35" s="174"/>
      <c r="Y35" s="28"/>
    </row>
    <row r="36" spans="1:25" s="3" customFormat="1" ht="53.25" customHeight="1" x14ac:dyDescent="0.3">
      <c r="A36" s="175">
        <v>37316</v>
      </c>
      <c r="B36" s="174" t="s">
        <v>371</v>
      </c>
      <c r="C36" s="174"/>
      <c r="D36" s="174" t="s">
        <v>442</v>
      </c>
      <c r="E36" s="174" t="s">
        <v>321</v>
      </c>
      <c r="F36" s="174" t="s">
        <v>333</v>
      </c>
      <c r="G36" s="29" t="s">
        <v>334</v>
      </c>
      <c r="H36" s="52">
        <v>41810</v>
      </c>
      <c r="I36" s="29">
        <v>19070.2</v>
      </c>
      <c r="J36" s="174">
        <v>19070.2</v>
      </c>
      <c r="K36" s="174" t="s">
        <v>335</v>
      </c>
      <c r="L36" s="29" t="s">
        <v>335</v>
      </c>
      <c r="M36" s="29" t="s">
        <v>16</v>
      </c>
      <c r="N36" s="29" t="s">
        <v>16</v>
      </c>
      <c r="O36" s="29"/>
      <c r="P36" s="29"/>
      <c r="Q36" s="29"/>
      <c r="R36" s="29"/>
      <c r="S36" s="29"/>
      <c r="T36" s="29"/>
      <c r="U36" s="29"/>
      <c r="V36" s="29"/>
      <c r="W36" s="29"/>
      <c r="X36" s="174"/>
      <c r="Y36" s="28"/>
    </row>
    <row r="37" spans="1:25" s="3" customFormat="1" ht="59.25" customHeight="1" x14ac:dyDescent="0.3">
      <c r="A37" s="168" t="s">
        <v>411</v>
      </c>
      <c r="B37" s="174" t="s">
        <v>372</v>
      </c>
      <c r="C37" s="174"/>
      <c r="D37" s="174" t="s">
        <v>320</v>
      </c>
      <c r="E37" s="174" t="s">
        <v>321</v>
      </c>
      <c r="F37" s="174" t="s">
        <v>336</v>
      </c>
      <c r="G37" s="29" t="s">
        <v>334</v>
      </c>
      <c r="H37" s="52">
        <v>41810</v>
      </c>
      <c r="I37" s="29">
        <v>0</v>
      </c>
      <c r="J37" s="174">
        <v>0</v>
      </c>
      <c r="K37" s="174">
        <v>0</v>
      </c>
      <c r="L37" s="29">
        <v>0</v>
      </c>
      <c r="M37" s="29" t="s">
        <v>16</v>
      </c>
      <c r="N37" s="29" t="s">
        <v>16</v>
      </c>
      <c r="O37" s="29"/>
      <c r="P37" s="29"/>
      <c r="Q37" s="29"/>
      <c r="R37" s="29"/>
      <c r="S37" s="29"/>
      <c r="T37" s="29"/>
      <c r="U37" s="29"/>
      <c r="V37" s="29"/>
      <c r="W37" s="29"/>
      <c r="X37" s="174"/>
      <c r="Y37" s="28"/>
    </row>
    <row r="38" spans="1:25" s="3" customFormat="1" ht="72" customHeight="1" x14ac:dyDescent="0.3">
      <c r="A38" s="168"/>
      <c r="B38" s="174" t="s">
        <v>373</v>
      </c>
      <c r="C38" s="174">
        <v>0</v>
      </c>
      <c r="D38" s="174"/>
      <c r="E38" s="174"/>
      <c r="F38" s="174"/>
      <c r="G38" s="29"/>
      <c r="H38" s="52">
        <v>41810</v>
      </c>
      <c r="I38" s="29"/>
      <c r="J38" s="174"/>
      <c r="K38" s="174"/>
      <c r="L38" s="29"/>
      <c r="M38" s="29"/>
      <c r="N38" s="29" t="s">
        <v>16</v>
      </c>
      <c r="O38" s="29"/>
      <c r="P38" s="29"/>
      <c r="Q38" s="29"/>
      <c r="R38" s="29"/>
      <c r="S38" s="29"/>
      <c r="T38" s="29"/>
      <c r="U38" s="29"/>
      <c r="V38" s="29"/>
      <c r="W38" s="29"/>
      <c r="X38" s="174"/>
      <c r="Y38" s="28"/>
    </row>
    <row r="39" spans="1:25" s="3" customFormat="1" ht="50.25" customHeight="1" x14ac:dyDescent="0.3">
      <c r="A39" s="168" t="s">
        <v>415</v>
      </c>
      <c r="B39" s="174" t="s">
        <v>374</v>
      </c>
      <c r="C39" s="174"/>
      <c r="D39" s="174" t="s">
        <v>320</v>
      </c>
      <c r="E39" s="174" t="s">
        <v>321</v>
      </c>
      <c r="F39" s="174" t="s">
        <v>337</v>
      </c>
      <c r="G39" s="52">
        <v>41730</v>
      </c>
      <c r="H39" s="52">
        <v>42735</v>
      </c>
      <c r="I39" s="29">
        <v>0</v>
      </c>
      <c r="J39" s="174">
        <v>0</v>
      </c>
      <c r="K39" s="174">
        <v>0</v>
      </c>
      <c r="L39" s="29">
        <v>0</v>
      </c>
      <c r="M39" s="29"/>
      <c r="N39" s="29" t="s">
        <v>16</v>
      </c>
      <c r="O39" s="29" t="s">
        <v>16</v>
      </c>
      <c r="P39" s="29" t="s">
        <v>16</v>
      </c>
      <c r="Q39" s="29" t="s">
        <v>16</v>
      </c>
      <c r="R39" s="29" t="s">
        <v>16</v>
      </c>
      <c r="S39" s="29" t="s">
        <v>16</v>
      </c>
      <c r="T39" s="29" t="s">
        <v>16</v>
      </c>
      <c r="U39" s="29" t="s">
        <v>16</v>
      </c>
      <c r="V39" s="29" t="s">
        <v>16</v>
      </c>
      <c r="W39" s="29" t="s">
        <v>16</v>
      </c>
      <c r="X39" s="174" t="s">
        <v>16</v>
      </c>
      <c r="Y39" s="28"/>
    </row>
    <row r="40" spans="1:25" s="3" customFormat="1" ht="53.25" customHeight="1" x14ac:dyDescent="0.3">
      <c r="A40" s="168" t="s">
        <v>416</v>
      </c>
      <c r="B40" s="174" t="s">
        <v>375</v>
      </c>
      <c r="C40" s="174"/>
      <c r="D40" s="174" t="s">
        <v>320</v>
      </c>
      <c r="E40" s="174" t="s">
        <v>321</v>
      </c>
      <c r="F40" s="174" t="s">
        <v>336</v>
      </c>
      <c r="G40" s="52">
        <v>41760</v>
      </c>
      <c r="H40" s="52">
        <v>42735</v>
      </c>
      <c r="I40" s="29">
        <v>0</v>
      </c>
      <c r="J40" s="174">
        <v>0</v>
      </c>
      <c r="K40" s="174">
        <v>0</v>
      </c>
      <c r="L40" s="29">
        <v>0</v>
      </c>
      <c r="M40" s="29"/>
      <c r="N40" s="29" t="s">
        <v>16</v>
      </c>
      <c r="O40" s="29" t="s">
        <v>16</v>
      </c>
      <c r="P40" s="29" t="s">
        <v>16</v>
      </c>
      <c r="Q40" s="29" t="s">
        <v>16</v>
      </c>
      <c r="R40" s="29" t="s">
        <v>16</v>
      </c>
      <c r="S40" s="29" t="s">
        <v>16</v>
      </c>
      <c r="T40" s="29" t="s">
        <v>16</v>
      </c>
      <c r="U40" s="29" t="s">
        <v>16</v>
      </c>
      <c r="V40" s="29" t="s">
        <v>16</v>
      </c>
      <c r="W40" s="29" t="s">
        <v>16</v>
      </c>
      <c r="X40" s="174" t="s">
        <v>16</v>
      </c>
      <c r="Y40" s="28"/>
    </row>
    <row r="41" spans="1:25" s="3" customFormat="1" ht="68.25" customHeight="1" x14ac:dyDescent="0.3">
      <c r="A41" s="168" t="s">
        <v>417</v>
      </c>
      <c r="B41" s="174" t="s">
        <v>376</v>
      </c>
      <c r="C41" s="174"/>
      <c r="D41" s="174" t="s">
        <v>320</v>
      </c>
      <c r="E41" s="174" t="s">
        <v>321</v>
      </c>
      <c r="F41" s="174" t="s">
        <v>337</v>
      </c>
      <c r="G41" s="52">
        <v>41671</v>
      </c>
      <c r="H41" s="52">
        <v>41729</v>
      </c>
      <c r="I41" s="29">
        <v>60</v>
      </c>
      <c r="J41" s="174">
        <v>60</v>
      </c>
      <c r="K41" s="174">
        <v>0</v>
      </c>
      <c r="L41" s="29">
        <v>0</v>
      </c>
      <c r="M41" s="29" t="s">
        <v>16</v>
      </c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174"/>
      <c r="Y41" s="28"/>
    </row>
    <row r="42" spans="1:25" s="3" customFormat="1" ht="43.5" customHeight="1" x14ac:dyDescent="0.3">
      <c r="A42" s="168" t="s">
        <v>418</v>
      </c>
      <c r="B42" s="174" t="s">
        <v>377</v>
      </c>
      <c r="C42" s="174"/>
      <c r="D42" s="174" t="s">
        <v>320</v>
      </c>
      <c r="E42" s="174" t="s">
        <v>321</v>
      </c>
      <c r="F42" s="174" t="s">
        <v>338</v>
      </c>
      <c r="G42" s="52">
        <v>42552</v>
      </c>
      <c r="H42" s="52">
        <v>42735</v>
      </c>
      <c r="I42" s="29">
        <v>0</v>
      </c>
      <c r="J42" s="174">
        <v>0</v>
      </c>
      <c r="K42" s="174">
        <v>0</v>
      </c>
      <c r="L42" s="29">
        <v>0</v>
      </c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 t="s">
        <v>16</v>
      </c>
      <c r="X42" s="174" t="s">
        <v>16</v>
      </c>
      <c r="Y42" s="28"/>
    </row>
    <row r="43" spans="1:25" s="3" customFormat="1" ht="69" customHeight="1" x14ac:dyDescent="0.3">
      <c r="A43" s="168" t="s">
        <v>419</v>
      </c>
      <c r="B43" s="174" t="s">
        <v>378</v>
      </c>
      <c r="C43" s="174"/>
      <c r="D43" s="174" t="s">
        <v>320</v>
      </c>
      <c r="E43" s="174" t="s">
        <v>321</v>
      </c>
      <c r="F43" s="174" t="s">
        <v>337</v>
      </c>
      <c r="G43" s="52">
        <v>41944</v>
      </c>
      <c r="H43" s="52">
        <v>42156</v>
      </c>
      <c r="I43" s="29">
        <v>0</v>
      </c>
      <c r="J43" s="174">
        <v>0</v>
      </c>
      <c r="K43" s="174">
        <v>0</v>
      </c>
      <c r="L43" s="29">
        <v>0</v>
      </c>
      <c r="M43" s="29"/>
      <c r="N43" s="29"/>
      <c r="O43" s="29"/>
      <c r="P43" s="29"/>
      <c r="Q43" s="29"/>
      <c r="R43" s="29"/>
      <c r="S43" s="29"/>
      <c r="T43" s="29" t="s">
        <v>16</v>
      </c>
      <c r="U43" s="29" t="s">
        <v>16</v>
      </c>
      <c r="V43" s="29" t="s">
        <v>16</v>
      </c>
      <c r="W43" s="29"/>
      <c r="X43" s="174"/>
      <c r="Y43" s="28"/>
    </row>
    <row r="44" spans="1:25" s="3" customFormat="1" ht="111.75" customHeight="1" x14ac:dyDescent="0.3">
      <c r="A44" s="168" t="s">
        <v>420</v>
      </c>
      <c r="B44" s="174" t="s">
        <v>379</v>
      </c>
      <c r="C44" s="174"/>
      <c r="D44" s="174" t="s">
        <v>320</v>
      </c>
      <c r="E44" s="174" t="s">
        <v>321</v>
      </c>
      <c r="F44" s="174" t="s">
        <v>339</v>
      </c>
      <c r="G44" s="52">
        <v>41760</v>
      </c>
      <c r="H44" s="52">
        <v>42735</v>
      </c>
      <c r="I44" s="29">
        <v>0</v>
      </c>
      <c r="J44" s="174">
        <v>0</v>
      </c>
      <c r="K44" s="174">
        <v>0</v>
      </c>
      <c r="L44" s="29">
        <v>0</v>
      </c>
      <c r="M44" s="29"/>
      <c r="N44" s="29" t="s">
        <v>16</v>
      </c>
      <c r="O44" s="29" t="s">
        <v>16</v>
      </c>
      <c r="P44" s="29" t="s">
        <v>16</v>
      </c>
      <c r="Q44" s="29"/>
      <c r="R44" s="29" t="s">
        <v>16</v>
      </c>
      <c r="S44" s="29" t="s">
        <v>16</v>
      </c>
      <c r="T44" s="29" t="s">
        <v>16</v>
      </c>
      <c r="U44" s="29"/>
      <c r="V44" s="29" t="s">
        <v>16</v>
      </c>
      <c r="W44" s="29" t="s">
        <v>16</v>
      </c>
      <c r="X44" s="174" t="s">
        <v>16</v>
      </c>
      <c r="Y44" s="28"/>
    </row>
    <row r="45" spans="1:25" s="3" customFormat="1" ht="64.5" customHeight="1" x14ac:dyDescent="0.3">
      <c r="A45" s="168" t="s">
        <v>421</v>
      </c>
      <c r="B45" s="174" t="s">
        <v>380</v>
      </c>
      <c r="C45" s="174"/>
      <c r="D45" s="174" t="s">
        <v>320</v>
      </c>
      <c r="E45" s="174" t="s">
        <v>321</v>
      </c>
      <c r="F45" s="174" t="s">
        <v>340</v>
      </c>
      <c r="G45" s="52">
        <v>41640</v>
      </c>
      <c r="H45" s="52">
        <v>44196</v>
      </c>
      <c r="I45" s="29">
        <v>0</v>
      </c>
      <c r="J45" s="174">
        <v>0</v>
      </c>
      <c r="K45" s="174">
        <v>0</v>
      </c>
      <c r="L45" s="29">
        <v>0</v>
      </c>
      <c r="M45" s="29" t="s">
        <v>16</v>
      </c>
      <c r="N45" s="29" t="s">
        <v>16</v>
      </c>
      <c r="O45" s="29" t="s">
        <v>16</v>
      </c>
      <c r="P45" s="29" t="s">
        <v>16</v>
      </c>
      <c r="Q45" s="29" t="s">
        <v>16</v>
      </c>
      <c r="R45" s="29" t="s">
        <v>16</v>
      </c>
      <c r="S45" s="29" t="s">
        <v>16</v>
      </c>
      <c r="T45" s="29" t="s">
        <v>16</v>
      </c>
      <c r="U45" s="29" t="s">
        <v>16</v>
      </c>
      <c r="V45" s="29" t="s">
        <v>16</v>
      </c>
      <c r="W45" s="29" t="s">
        <v>16</v>
      </c>
      <c r="X45" s="174" t="s">
        <v>16</v>
      </c>
      <c r="Y45" s="28"/>
    </row>
    <row r="46" spans="1:25" s="3" customFormat="1" ht="93" customHeight="1" x14ac:dyDescent="0.3">
      <c r="A46" s="168">
        <v>1.4</v>
      </c>
      <c r="B46" s="186" t="s">
        <v>381</v>
      </c>
      <c r="C46" s="174"/>
      <c r="D46" s="174" t="s">
        <v>320</v>
      </c>
      <c r="E46" s="174" t="s">
        <v>321</v>
      </c>
      <c r="F46" s="174" t="s">
        <v>130</v>
      </c>
      <c r="G46" s="52">
        <v>41640</v>
      </c>
      <c r="H46" s="52">
        <v>44196</v>
      </c>
      <c r="I46" s="29">
        <v>280</v>
      </c>
      <c r="J46" s="174">
        <v>280</v>
      </c>
      <c r="K46" s="174">
        <v>0</v>
      </c>
      <c r="L46" s="29">
        <v>0</v>
      </c>
      <c r="M46" s="29" t="s">
        <v>16</v>
      </c>
      <c r="N46" s="29" t="s">
        <v>16</v>
      </c>
      <c r="O46" s="29" t="s">
        <v>16</v>
      </c>
      <c r="P46" s="29" t="s">
        <v>16</v>
      </c>
      <c r="Q46" s="29" t="s">
        <v>16</v>
      </c>
      <c r="R46" s="29" t="s">
        <v>16</v>
      </c>
      <c r="S46" s="29" t="s">
        <v>16</v>
      </c>
      <c r="T46" s="29" t="s">
        <v>16</v>
      </c>
      <c r="U46" s="29" t="s">
        <v>16</v>
      </c>
      <c r="V46" s="29" t="s">
        <v>16</v>
      </c>
      <c r="W46" s="29" t="s">
        <v>16</v>
      </c>
      <c r="X46" s="174" t="s">
        <v>16</v>
      </c>
      <c r="Y46" s="28"/>
    </row>
    <row r="47" spans="1:25" s="3" customFormat="1" ht="93.75" customHeight="1" x14ac:dyDescent="0.3">
      <c r="A47" s="168" t="s">
        <v>422</v>
      </c>
      <c r="B47" s="174" t="s">
        <v>382</v>
      </c>
      <c r="C47" s="174"/>
      <c r="D47" s="174" t="s">
        <v>320</v>
      </c>
      <c r="E47" s="174" t="s">
        <v>321</v>
      </c>
      <c r="F47" s="174" t="s">
        <v>341</v>
      </c>
      <c r="G47" s="52">
        <v>41640</v>
      </c>
      <c r="H47" s="52">
        <v>44196</v>
      </c>
      <c r="I47" s="29">
        <v>145</v>
      </c>
      <c r="J47" s="174">
        <v>145</v>
      </c>
      <c r="K47" s="174">
        <v>0</v>
      </c>
      <c r="L47" s="29">
        <v>0</v>
      </c>
      <c r="M47" s="29"/>
      <c r="N47" s="29"/>
      <c r="O47" s="29"/>
      <c r="P47" s="29" t="s">
        <v>16</v>
      </c>
      <c r="Q47" s="29"/>
      <c r="R47" s="29"/>
      <c r="S47" s="29"/>
      <c r="T47" s="29" t="s">
        <v>16</v>
      </c>
      <c r="U47" s="29"/>
      <c r="V47" s="29"/>
      <c r="W47" s="29"/>
      <c r="X47" s="174" t="s">
        <v>16</v>
      </c>
      <c r="Y47" s="28"/>
    </row>
    <row r="48" spans="1:25" s="3" customFormat="1" ht="55.5" customHeight="1" x14ac:dyDescent="0.3">
      <c r="A48" s="14" t="s">
        <v>423</v>
      </c>
      <c r="B48" s="17" t="s">
        <v>383</v>
      </c>
      <c r="C48" s="17"/>
      <c r="D48" s="17" t="s">
        <v>320</v>
      </c>
      <c r="E48" s="17" t="s">
        <v>321</v>
      </c>
      <c r="F48" s="17" t="s">
        <v>342</v>
      </c>
      <c r="G48" s="11">
        <v>41760</v>
      </c>
      <c r="H48" s="11">
        <v>44105</v>
      </c>
      <c r="I48" s="4">
        <v>100</v>
      </c>
      <c r="J48" s="17">
        <v>100</v>
      </c>
      <c r="K48" s="17">
        <v>0</v>
      </c>
      <c r="L48" s="4">
        <v>0</v>
      </c>
      <c r="M48" s="4"/>
      <c r="N48" s="4" t="s">
        <v>16</v>
      </c>
      <c r="O48" s="4" t="s">
        <v>16</v>
      </c>
      <c r="P48" s="4"/>
      <c r="Q48" s="4"/>
      <c r="R48" s="4" t="s">
        <v>16</v>
      </c>
      <c r="S48" s="4" t="s">
        <v>16</v>
      </c>
      <c r="T48" s="4"/>
      <c r="U48" s="4"/>
      <c r="V48" s="4" t="s">
        <v>16</v>
      </c>
      <c r="W48" s="4" t="s">
        <v>16</v>
      </c>
      <c r="X48" s="17"/>
      <c r="Y48" s="28"/>
    </row>
    <row r="49" spans="1:25" s="3" customFormat="1" ht="61.5" customHeight="1" x14ac:dyDescent="0.3">
      <c r="A49" s="14"/>
      <c r="B49" s="17" t="s">
        <v>384</v>
      </c>
      <c r="C49" s="17">
        <v>2</v>
      </c>
      <c r="D49" s="17"/>
      <c r="E49" s="17"/>
      <c r="F49" s="17"/>
      <c r="G49" s="4"/>
      <c r="H49" s="11">
        <v>41913</v>
      </c>
      <c r="I49" s="4"/>
      <c r="J49" s="17"/>
      <c r="K49" s="17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17"/>
      <c r="Y49" s="28"/>
    </row>
    <row r="50" spans="1:25" s="3" customFormat="1" ht="99" customHeight="1" x14ac:dyDescent="0.3">
      <c r="A50" s="14" t="s">
        <v>424</v>
      </c>
      <c r="B50" s="17" t="s">
        <v>414</v>
      </c>
      <c r="C50" s="17"/>
      <c r="D50" s="17" t="s">
        <v>320</v>
      </c>
      <c r="E50" s="17" t="s">
        <v>321</v>
      </c>
      <c r="F50" s="17" t="s">
        <v>343</v>
      </c>
      <c r="G50" s="11">
        <v>41640</v>
      </c>
      <c r="H50" s="11">
        <v>44196</v>
      </c>
      <c r="I50" s="4">
        <v>0</v>
      </c>
      <c r="J50" s="17">
        <v>0</v>
      </c>
      <c r="K50" s="17">
        <v>0</v>
      </c>
      <c r="L50" s="4">
        <v>0</v>
      </c>
      <c r="M50" s="4" t="s">
        <v>16</v>
      </c>
      <c r="N50" s="4" t="s">
        <v>16</v>
      </c>
      <c r="O50" s="4" t="s">
        <v>16</v>
      </c>
      <c r="P50" s="4" t="s">
        <v>16</v>
      </c>
      <c r="Q50" s="4" t="s">
        <v>16</v>
      </c>
      <c r="R50" s="4" t="s">
        <v>16</v>
      </c>
      <c r="S50" s="4" t="s">
        <v>16</v>
      </c>
      <c r="T50" s="4" t="s">
        <v>16</v>
      </c>
      <c r="U50" s="4" t="s">
        <v>16</v>
      </c>
      <c r="V50" s="4" t="s">
        <v>16</v>
      </c>
      <c r="W50" s="4" t="s">
        <v>16</v>
      </c>
      <c r="X50" s="17" t="s">
        <v>16</v>
      </c>
      <c r="Y50" s="28"/>
    </row>
    <row r="51" spans="1:25" s="3" customFormat="1" ht="85.5" customHeight="1" x14ac:dyDescent="0.3">
      <c r="A51" s="14" t="s">
        <v>425</v>
      </c>
      <c r="B51" s="17" t="s">
        <v>385</v>
      </c>
      <c r="C51" s="17"/>
      <c r="D51" s="17" t="s">
        <v>320</v>
      </c>
      <c r="E51" s="17" t="s">
        <v>321</v>
      </c>
      <c r="F51" s="17" t="s">
        <v>343</v>
      </c>
      <c r="G51" s="11">
        <v>41640</v>
      </c>
      <c r="H51" s="11">
        <v>44196</v>
      </c>
      <c r="I51" s="4">
        <v>25</v>
      </c>
      <c r="J51" s="17">
        <v>25</v>
      </c>
      <c r="K51" s="17">
        <v>0</v>
      </c>
      <c r="L51" s="4">
        <v>0</v>
      </c>
      <c r="M51" s="4" t="s">
        <v>16</v>
      </c>
      <c r="N51" s="4" t="s">
        <v>16</v>
      </c>
      <c r="O51" s="4" t="s">
        <v>16</v>
      </c>
      <c r="P51" s="4" t="s">
        <v>16</v>
      </c>
      <c r="Q51" s="4" t="s">
        <v>16</v>
      </c>
      <c r="R51" s="4" t="s">
        <v>16</v>
      </c>
      <c r="S51" s="4" t="s">
        <v>16</v>
      </c>
      <c r="T51" s="4" t="s">
        <v>16</v>
      </c>
      <c r="U51" s="4" t="s">
        <v>16</v>
      </c>
      <c r="V51" s="4" t="s">
        <v>16</v>
      </c>
      <c r="W51" s="4" t="s">
        <v>16</v>
      </c>
      <c r="X51" s="17" t="s">
        <v>16</v>
      </c>
      <c r="Y51" s="28"/>
    </row>
    <row r="52" spans="1:25" s="3" customFormat="1" ht="71.25" customHeight="1" x14ac:dyDescent="0.3">
      <c r="A52" s="14" t="s">
        <v>426</v>
      </c>
      <c r="B52" s="17" t="s">
        <v>386</v>
      </c>
      <c r="C52" s="17"/>
      <c r="D52" s="17" t="s">
        <v>320</v>
      </c>
      <c r="E52" s="17" t="s">
        <v>321</v>
      </c>
      <c r="F52" s="17" t="s">
        <v>344</v>
      </c>
      <c r="G52" s="11">
        <v>41640</v>
      </c>
      <c r="H52" s="11">
        <v>44196</v>
      </c>
      <c r="I52" s="4">
        <v>0</v>
      </c>
      <c r="J52" s="17">
        <v>0</v>
      </c>
      <c r="K52" s="17">
        <v>0</v>
      </c>
      <c r="L52" s="4">
        <v>0</v>
      </c>
      <c r="M52" s="4" t="s">
        <v>16</v>
      </c>
      <c r="N52" s="4" t="s">
        <v>16</v>
      </c>
      <c r="O52" s="4" t="s">
        <v>16</v>
      </c>
      <c r="P52" s="4" t="s">
        <v>16</v>
      </c>
      <c r="Q52" s="4" t="s">
        <v>16</v>
      </c>
      <c r="R52" s="4" t="s">
        <v>16</v>
      </c>
      <c r="S52" s="4" t="s">
        <v>16</v>
      </c>
      <c r="T52" s="4" t="s">
        <v>16</v>
      </c>
      <c r="U52" s="4" t="s">
        <v>16</v>
      </c>
      <c r="V52" s="4" t="s">
        <v>16</v>
      </c>
      <c r="W52" s="4" t="s">
        <v>16</v>
      </c>
      <c r="X52" s="17" t="s">
        <v>16</v>
      </c>
      <c r="Y52" s="28"/>
    </row>
    <row r="53" spans="1:25" s="3" customFormat="1" ht="46.5" customHeight="1" x14ac:dyDescent="0.3">
      <c r="A53" s="14" t="s">
        <v>427</v>
      </c>
      <c r="B53" s="17" t="s">
        <v>387</v>
      </c>
      <c r="C53" s="17"/>
      <c r="D53" s="17" t="s">
        <v>320</v>
      </c>
      <c r="E53" s="17" t="s">
        <v>321</v>
      </c>
      <c r="F53" s="17" t="s">
        <v>345</v>
      </c>
      <c r="G53" s="11">
        <v>41640</v>
      </c>
      <c r="H53" s="11">
        <v>44196</v>
      </c>
      <c r="I53" s="4">
        <v>10</v>
      </c>
      <c r="J53" s="17">
        <v>10</v>
      </c>
      <c r="K53" s="17">
        <v>0</v>
      </c>
      <c r="L53" s="4">
        <v>0</v>
      </c>
      <c r="M53" s="4" t="s">
        <v>16</v>
      </c>
      <c r="N53" s="4" t="s">
        <v>16</v>
      </c>
      <c r="O53" s="4" t="s">
        <v>16</v>
      </c>
      <c r="P53" s="4" t="s">
        <v>16</v>
      </c>
      <c r="Q53" s="4" t="s">
        <v>16</v>
      </c>
      <c r="R53" s="4" t="s">
        <v>16</v>
      </c>
      <c r="S53" s="4" t="s">
        <v>16</v>
      </c>
      <c r="T53" s="4" t="s">
        <v>16</v>
      </c>
      <c r="U53" s="4" t="s">
        <v>16</v>
      </c>
      <c r="V53" s="4" t="s">
        <v>16</v>
      </c>
      <c r="W53" s="4" t="s">
        <v>16</v>
      </c>
      <c r="X53" s="17" t="s">
        <v>16</v>
      </c>
      <c r="Y53" s="28"/>
    </row>
    <row r="54" spans="1:25" s="3" customFormat="1" ht="66" customHeight="1" x14ac:dyDescent="0.3">
      <c r="A54" s="14">
        <v>1.5</v>
      </c>
      <c r="B54" s="44" t="s">
        <v>388</v>
      </c>
      <c r="C54" s="17"/>
      <c r="D54" s="17" t="s">
        <v>320</v>
      </c>
      <c r="E54" s="17" t="s">
        <v>321</v>
      </c>
      <c r="F54" s="17" t="s">
        <v>346</v>
      </c>
      <c r="G54" s="11">
        <v>41640</v>
      </c>
      <c r="H54" s="11">
        <v>44196</v>
      </c>
      <c r="I54" s="4">
        <v>24</v>
      </c>
      <c r="J54" s="17">
        <v>24</v>
      </c>
      <c r="K54" s="17">
        <v>0</v>
      </c>
      <c r="L54" s="4">
        <v>0</v>
      </c>
      <c r="M54" s="4" t="s">
        <v>16</v>
      </c>
      <c r="N54" s="4" t="s">
        <v>16</v>
      </c>
      <c r="O54" s="4" t="s">
        <v>16</v>
      </c>
      <c r="P54" s="4" t="s">
        <v>16</v>
      </c>
      <c r="Q54" s="4"/>
      <c r="R54" s="4" t="s">
        <v>16</v>
      </c>
      <c r="S54" s="4" t="s">
        <v>16</v>
      </c>
      <c r="T54" s="4"/>
      <c r="U54" s="4"/>
      <c r="V54" s="4" t="s">
        <v>16</v>
      </c>
      <c r="W54" s="4" t="s">
        <v>16</v>
      </c>
      <c r="X54" s="17"/>
      <c r="Y54" s="28"/>
    </row>
    <row r="55" spans="1:25" s="3" customFormat="1" ht="48.75" customHeight="1" x14ac:dyDescent="0.3">
      <c r="A55" s="14" t="s">
        <v>428</v>
      </c>
      <c r="B55" s="17" t="s">
        <v>389</v>
      </c>
      <c r="C55" s="17"/>
      <c r="D55" s="17" t="s">
        <v>320</v>
      </c>
      <c r="E55" s="17" t="s">
        <v>321</v>
      </c>
      <c r="F55" s="17" t="s">
        <v>347</v>
      </c>
      <c r="G55" s="11">
        <v>41640</v>
      </c>
      <c r="H55" s="11">
        <v>42735</v>
      </c>
      <c r="I55" s="4">
        <v>0</v>
      </c>
      <c r="J55" s="17">
        <v>0</v>
      </c>
      <c r="K55" s="17">
        <v>0</v>
      </c>
      <c r="L55" s="4">
        <v>0</v>
      </c>
      <c r="M55" s="4" t="s">
        <v>16</v>
      </c>
      <c r="N55" s="4" t="s">
        <v>16</v>
      </c>
      <c r="O55" s="4" t="s">
        <v>16</v>
      </c>
      <c r="P55" s="4" t="s">
        <v>16</v>
      </c>
      <c r="Q55" s="4" t="s">
        <v>16</v>
      </c>
      <c r="R55" s="4" t="s">
        <v>16</v>
      </c>
      <c r="S55" s="4" t="s">
        <v>16</v>
      </c>
      <c r="T55" s="4" t="s">
        <v>16</v>
      </c>
      <c r="U55" s="4" t="s">
        <v>16</v>
      </c>
      <c r="V55" s="4" t="s">
        <v>16</v>
      </c>
      <c r="W55" s="4" t="s">
        <v>16</v>
      </c>
      <c r="X55" s="17" t="s">
        <v>16</v>
      </c>
      <c r="Y55" s="28"/>
    </row>
    <row r="56" spans="1:25" s="3" customFormat="1" ht="78.75" customHeight="1" x14ac:dyDescent="0.3">
      <c r="A56" s="14" t="s">
        <v>429</v>
      </c>
      <c r="B56" s="17" t="s">
        <v>390</v>
      </c>
      <c r="C56" s="17"/>
      <c r="D56" s="17" t="s">
        <v>320</v>
      </c>
      <c r="E56" s="17" t="s">
        <v>321</v>
      </c>
      <c r="F56" s="17" t="s">
        <v>348</v>
      </c>
      <c r="G56" s="11">
        <v>41640</v>
      </c>
      <c r="H56" s="11">
        <v>44196</v>
      </c>
      <c r="I56" s="4">
        <v>24</v>
      </c>
      <c r="J56" s="17">
        <v>24</v>
      </c>
      <c r="K56" s="17">
        <v>0</v>
      </c>
      <c r="L56" s="4">
        <v>0</v>
      </c>
      <c r="M56" s="4"/>
      <c r="N56" s="4"/>
      <c r="O56" s="4" t="s">
        <v>16</v>
      </c>
      <c r="P56" s="4"/>
      <c r="Q56" s="4"/>
      <c r="R56" s="4" t="s">
        <v>16</v>
      </c>
      <c r="S56" s="4" t="s">
        <v>16</v>
      </c>
      <c r="T56" s="4"/>
      <c r="U56" s="4"/>
      <c r="V56" s="4" t="s">
        <v>16</v>
      </c>
      <c r="W56" s="4" t="s">
        <v>16</v>
      </c>
      <c r="X56" s="17"/>
      <c r="Y56" s="28"/>
    </row>
    <row r="57" spans="1:25" s="3" customFormat="1" ht="59.25" customHeight="1" x14ac:dyDescent="0.3">
      <c r="A57" s="14"/>
      <c r="B57" s="17" t="s">
        <v>391</v>
      </c>
      <c r="C57" s="17">
        <v>4</v>
      </c>
      <c r="D57" s="17"/>
      <c r="E57" s="17"/>
      <c r="F57" s="17"/>
      <c r="G57" s="11">
        <v>41852</v>
      </c>
      <c r="H57" s="11">
        <v>41882</v>
      </c>
      <c r="I57" s="4"/>
      <c r="J57" s="17"/>
      <c r="K57" s="17"/>
      <c r="L57" s="4"/>
      <c r="M57" s="4"/>
      <c r="N57" s="4"/>
      <c r="O57" s="4" t="s">
        <v>16</v>
      </c>
      <c r="P57" s="4"/>
      <c r="Q57" s="4"/>
      <c r="R57" s="4"/>
      <c r="S57" s="4"/>
      <c r="T57" s="4"/>
      <c r="U57" s="4"/>
      <c r="V57" s="4"/>
      <c r="W57" s="4"/>
      <c r="X57" s="17"/>
      <c r="Y57" s="28"/>
    </row>
    <row r="58" spans="1:25" s="3" customFormat="1" ht="49.5" customHeight="1" x14ac:dyDescent="0.3">
      <c r="A58" s="14">
        <v>1.6</v>
      </c>
      <c r="B58" s="44" t="s">
        <v>392</v>
      </c>
      <c r="C58" s="17"/>
      <c r="D58" s="17" t="s">
        <v>320</v>
      </c>
      <c r="E58" s="17" t="s">
        <v>321</v>
      </c>
      <c r="F58" s="17"/>
      <c r="G58" s="4"/>
      <c r="H58" s="4"/>
      <c r="I58" s="4">
        <v>220</v>
      </c>
      <c r="J58" s="17">
        <v>220</v>
      </c>
      <c r="K58" s="17">
        <v>0</v>
      </c>
      <c r="L58" s="4"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17"/>
      <c r="Y58" s="28"/>
    </row>
    <row r="59" spans="1:25" s="3" customFormat="1" ht="57" customHeight="1" x14ac:dyDescent="0.3">
      <c r="A59" s="14" t="s">
        <v>430</v>
      </c>
      <c r="B59" s="17" t="s">
        <v>394</v>
      </c>
      <c r="C59" s="17"/>
      <c r="D59" s="17" t="s">
        <v>320</v>
      </c>
      <c r="E59" s="17" t="s">
        <v>321</v>
      </c>
      <c r="F59" s="17" t="s">
        <v>349</v>
      </c>
      <c r="G59" s="11">
        <v>41791</v>
      </c>
      <c r="H59" s="11">
        <v>44196</v>
      </c>
      <c r="I59" s="4">
        <v>0</v>
      </c>
      <c r="J59" s="17">
        <v>0</v>
      </c>
      <c r="K59" s="17">
        <v>0</v>
      </c>
      <c r="L59" s="4">
        <v>0</v>
      </c>
      <c r="M59" s="4"/>
      <c r="N59" s="4" t="s">
        <v>16</v>
      </c>
      <c r="O59" s="4" t="s">
        <v>16</v>
      </c>
      <c r="P59" s="4"/>
      <c r="Q59" s="4"/>
      <c r="R59" s="4" t="s">
        <v>16</v>
      </c>
      <c r="S59" s="4" t="s">
        <v>16</v>
      </c>
      <c r="T59" s="4"/>
      <c r="U59" s="4"/>
      <c r="V59" s="4" t="s">
        <v>16</v>
      </c>
      <c r="W59" s="4" t="s">
        <v>16</v>
      </c>
      <c r="X59" s="17"/>
      <c r="Y59" s="28"/>
    </row>
    <row r="60" spans="1:25" s="3" customFormat="1" ht="69.75" customHeight="1" x14ac:dyDescent="0.3">
      <c r="A60" s="14" t="s">
        <v>431</v>
      </c>
      <c r="B60" s="17" t="s">
        <v>393</v>
      </c>
      <c r="C60" s="17"/>
      <c r="D60" s="17" t="s">
        <v>320</v>
      </c>
      <c r="E60" s="17" t="s">
        <v>321</v>
      </c>
      <c r="F60" s="17" t="s">
        <v>350</v>
      </c>
      <c r="G60" s="11">
        <v>41640</v>
      </c>
      <c r="H60" s="11">
        <v>44196</v>
      </c>
      <c r="I60" s="4">
        <v>0</v>
      </c>
      <c r="J60" s="17">
        <v>0</v>
      </c>
      <c r="K60" s="17">
        <v>0</v>
      </c>
      <c r="L60" s="4">
        <v>0</v>
      </c>
      <c r="M60" s="4"/>
      <c r="N60" s="4" t="s">
        <v>16</v>
      </c>
      <c r="O60" s="4" t="s">
        <v>16</v>
      </c>
      <c r="P60" s="4"/>
      <c r="Q60" s="4"/>
      <c r="R60" s="4" t="s">
        <v>16</v>
      </c>
      <c r="S60" s="4" t="s">
        <v>16</v>
      </c>
      <c r="T60" s="4"/>
      <c r="U60" s="4"/>
      <c r="V60" s="4" t="s">
        <v>16</v>
      </c>
      <c r="W60" s="4" t="s">
        <v>16</v>
      </c>
      <c r="X60" s="17"/>
      <c r="Y60" s="28"/>
    </row>
    <row r="61" spans="1:25" s="3" customFormat="1" ht="64.5" customHeight="1" x14ac:dyDescent="0.3">
      <c r="A61" s="14"/>
      <c r="B61" s="17" t="s">
        <v>395</v>
      </c>
      <c r="C61" s="17">
        <v>0</v>
      </c>
      <c r="D61" s="17"/>
      <c r="E61" s="7"/>
      <c r="F61" s="17"/>
      <c r="G61" s="11">
        <v>41760</v>
      </c>
      <c r="H61" s="11">
        <v>41897</v>
      </c>
      <c r="I61" s="4"/>
      <c r="J61" s="17"/>
      <c r="K61" s="17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17"/>
      <c r="Y61" s="28"/>
    </row>
    <row r="62" spans="1:25" s="3" customFormat="1" ht="60.75" customHeight="1" x14ac:dyDescent="0.3">
      <c r="A62" s="14" t="s">
        <v>432</v>
      </c>
      <c r="B62" s="17" t="s">
        <v>396</v>
      </c>
      <c r="C62" s="17"/>
      <c r="D62" s="17" t="s">
        <v>320</v>
      </c>
      <c r="E62" s="17" t="s">
        <v>321</v>
      </c>
      <c r="F62" s="17" t="s">
        <v>351</v>
      </c>
      <c r="G62" s="11">
        <v>41681</v>
      </c>
      <c r="H62" s="11">
        <v>41745</v>
      </c>
      <c r="I62" s="4">
        <v>0</v>
      </c>
      <c r="J62" s="17">
        <v>0</v>
      </c>
      <c r="K62" s="17">
        <v>0</v>
      </c>
      <c r="L62" s="4">
        <v>0</v>
      </c>
      <c r="M62" s="4"/>
      <c r="N62" s="4" t="s">
        <v>16</v>
      </c>
      <c r="O62" s="4" t="s">
        <v>16</v>
      </c>
      <c r="P62" s="4"/>
      <c r="Q62" s="4"/>
      <c r="R62" s="4"/>
      <c r="S62" s="4"/>
      <c r="T62" s="4"/>
      <c r="U62" s="4"/>
      <c r="V62" s="4"/>
      <c r="W62" s="4"/>
      <c r="X62" s="17"/>
      <c r="Y62" s="28"/>
    </row>
    <row r="63" spans="1:25" s="3" customFormat="1" ht="57.75" customHeight="1" x14ac:dyDescent="0.3">
      <c r="A63" s="14" t="s">
        <v>433</v>
      </c>
      <c r="B63" s="17" t="s">
        <v>397</v>
      </c>
      <c r="C63" s="17"/>
      <c r="D63" s="17" t="s">
        <v>320</v>
      </c>
      <c r="E63" s="17" t="s">
        <v>321</v>
      </c>
      <c r="F63" s="17" t="s">
        <v>352</v>
      </c>
      <c r="G63" s="11">
        <v>41640</v>
      </c>
      <c r="H63" s="11">
        <v>44196</v>
      </c>
      <c r="I63" s="4">
        <v>0</v>
      </c>
      <c r="J63" s="17">
        <v>0</v>
      </c>
      <c r="K63" s="17">
        <v>0</v>
      </c>
      <c r="L63" s="4">
        <v>0</v>
      </c>
      <c r="M63" s="4" t="s">
        <v>16</v>
      </c>
      <c r="N63" s="4" t="s">
        <v>16</v>
      </c>
      <c r="O63" s="4" t="s">
        <v>16</v>
      </c>
      <c r="P63" s="4" t="s">
        <v>16</v>
      </c>
      <c r="Q63" s="4" t="s">
        <v>16</v>
      </c>
      <c r="R63" s="4" t="s">
        <v>16</v>
      </c>
      <c r="S63" s="4" t="s">
        <v>16</v>
      </c>
      <c r="T63" s="4" t="s">
        <v>16</v>
      </c>
      <c r="U63" s="4" t="s">
        <v>16</v>
      </c>
      <c r="V63" s="4" t="s">
        <v>16</v>
      </c>
      <c r="W63" s="4" t="s">
        <v>16</v>
      </c>
      <c r="X63" s="17" t="s">
        <v>16</v>
      </c>
      <c r="Y63" s="28"/>
    </row>
    <row r="64" spans="1:25" s="3" customFormat="1" ht="60" customHeight="1" x14ac:dyDescent="0.3">
      <c r="A64" s="14" t="s">
        <v>434</v>
      </c>
      <c r="B64" s="17" t="s">
        <v>398</v>
      </c>
      <c r="C64" s="17"/>
      <c r="D64" s="17" t="s">
        <v>320</v>
      </c>
      <c r="E64" s="17" t="s">
        <v>321</v>
      </c>
      <c r="F64" s="17" t="s">
        <v>353</v>
      </c>
      <c r="G64" s="11">
        <v>41640</v>
      </c>
      <c r="H64" s="11">
        <v>44196</v>
      </c>
      <c r="I64" s="4">
        <v>0</v>
      </c>
      <c r="J64" s="17">
        <v>0</v>
      </c>
      <c r="K64" s="17">
        <v>0</v>
      </c>
      <c r="L64" s="4">
        <v>0</v>
      </c>
      <c r="M64" s="4" t="s">
        <v>16</v>
      </c>
      <c r="N64" s="4" t="s">
        <v>16</v>
      </c>
      <c r="O64" s="4" t="s">
        <v>16</v>
      </c>
      <c r="P64" s="4" t="s">
        <v>16</v>
      </c>
      <c r="Q64" s="4" t="s">
        <v>16</v>
      </c>
      <c r="R64" s="4" t="s">
        <v>16</v>
      </c>
      <c r="S64" s="4" t="s">
        <v>16</v>
      </c>
      <c r="T64" s="4" t="s">
        <v>16</v>
      </c>
      <c r="U64" s="4" t="s">
        <v>16</v>
      </c>
      <c r="V64" s="4" t="s">
        <v>16</v>
      </c>
      <c r="W64" s="4" t="s">
        <v>16</v>
      </c>
      <c r="X64" s="17" t="s">
        <v>16</v>
      </c>
      <c r="Y64" s="28"/>
    </row>
    <row r="65" spans="1:25" s="3" customFormat="1" ht="67.5" customHeight="1" x14ac:dyDescent="0.3">
      <c r="A65" s="14" t="s">
        <v>435</v>
      </c>
      <c r="B65" s="17" t="s">
        <v>399</v>
      </c>
      <c r="C65" s="17"/>
      <c r="D65" s="17" t="s">
        <v>320</v>
      </c>
      <c r="E65" s="17" t="s">
        <v>321</v>
      </c>
      <c r="F65" s="17" t="s">
        <v>354</v>
      </c>
      <c r="G65" s="11">
        <v>41640</v>
      </c>
      <c r="H65" s="11">
        <v>44196</v>
      </c>
      <c r="I65" s="4">
        <v>100</v>
      </c>
      <c r="J65" s="17">
        <v>100</v>
      </c>
      <c r="K65" s="17">
        <v>0</v>
      </c>
      <c r="L65" s="4">
        <v>0</v>
      </c>
      <c r="M65" s="4"/>
      <c r="N65" s="4" t="s">
        <v>16</v>
      </c>
      <c r="O65" s="4"/>
      <c r="P65" s="4"/>
      <c r="Q65" s="4"/>
      <c r="R65" s="4" t="s">
        <v>16</v>
      </c>
      <c r="S65" s="4"/>
      <c r="T65" s="4"/>
      <c r="U65" s="4"/>
      <c r="V65" s="4" t="s">
        <v>16</v>
      </c>
      <c r="W65" s="4"/>
      <c r="X65" s="17"/>
      <c r="Y65" s="28"/>
    </row>
    <row r="66" spans="1:25" s="3" customFormat="1" ht="68.25" customHeight="1" x14ac:dyDescent="0.3">
      <c r="A66" s="14" t="s">
        <v>436</v>
      </c>
      <c r="B66" s="17" t="s">
        <v>400</v>
      </c>
      <c r="C66" s="17"/>
      <c r="D66" s="17" t="s">
        <v>320</v>
      </c>
      <c r="E66" s="17" t="s">
        <v>321</v>
      </c>
      <c r="F66" s="17" t="s">
        <v>355</v>
      </c>
      <c r="G66" s="11">
        <v>41640</v>
      </c>
      <c r="H66" s="11">
        <v>44196</v>
      </c>
      <c r="I66" s="4">
        <v>85</v>
      </c>
      <c r="J66" s="17">
        <v>85</v>
      </c>
      <c r="K66" s="17">
        <v>0</v>
      </c>
      <c r="L66" s="4">
        <v>0</v>
      </c>
      <c r="M66" s="4"/>
      <c r="N66" s="4"/>
      <c r="O66" s="4" t="s">
        <v>16</v>
      </c>
      <c r="P66" s="4"/>
      <c r="Q66" s="4"/>
      <c r="R66" s="4"/>
      <c r="S66" s="4" t="s">
        <v>16</v>
      </c>
      <c r="T66" s="4"/>
      <c r="U66" s="4"/>
      <c r="V66" s="4"/>
      <c r="W66" s="4" t="s">
        <v>16</v>
      </c>
      <c r="X66" s="17"/>
      <c r="Y66" s="28"/>
    </row>
    <row r="67" spans="1:25" s="3" customFormat="1" ht="64.5" customHeight="1" x14ac:dyDescent="0.3">
      <c r="A67" s="14" t="s">
        <v>437</v>
      </c>
      <c r="B67" s="17" t="s">
        <v>401</v>
      </c>
      <c r="C67" s="17"/>
      <c r="D67" s="17" t="s">
        <v>361</v>
      </c>
      <c r="E67" s="17" t="s">
        <v>321</v>
      </c>
      <c r="F67" s="17" t="s">
        <v>356</v>
      </c>
      <c r="G67" s="11">
        <v>41852</v>
      </c>
      <c r="H67" s="11">
        <v>41973</v>
      </c>
      <c r="I67" s="4">
        <v>2</v>
      </c>
      <c r="J67" s="17">
        <v>2</v>
      </c>
      <c r="K67" s="17">
        <v>0</v>
      </c>
      <c r="L67" s="4">
        <v>0</v>
      </c>
      <c r="M67" s="8"/>
      <c r="N67" s="8"/>
      <c r="O67" s="4" t="s">
        <v>16</v>
      </c>
      <c r="P67" s="4" t="s">
        <v>16</v>
      </c>
      <c r="Q67" s="8"/>
      <c r="R67" s="8"/>
      <c r="S67" s="4"/>
      <c r="T67" s="4"/>
      <c r="U67" s="4"/>
      <c r="V67" s="4"/>
      <c r="W67" s="4"/>
      <c r="X67" s="17"/>
      <c r="Y67" s="28"/>
    </row>
    <row r="68" spans="1:25" s="3" customFormat="1" ht="77.25" customHeight="1" x14ac:dyDescent="0.3">
      <c r="A68" s="14" t="s">
        <v>438</v>
      </c>
      <c r="B68" s="17" t="s">
        <v>402</v>
      </c>
      <c r="C68" s="17"/>
      <c r="D68" s="17" t="s">
        <v>361</v>
      </c>
      <c r="E68" s="17" t="s">
        <v>321</v>
      </c>
      <c r="F68" s="17" t="s">
        <v>357</v>
      </c>
      <c r="G68" s="11">
        <v>41640</v>
      </c>
      <c r="H68" s="11">
        <v>44196</v>
      </c>
      <c r="I68" s="4">
        <v>12.5</v>
      </c>
      <c r="J68" s="17">
        <v>12.5</v>
      </c>
      <c r="K68" s="17">
        <v>0</v>
      </c>
      <c r="L68" s="4">
        <v>0</v>
      </c>
      <c r="M68" s="8"/>
      <c r="N68" s="8"/>
      <c r="O68" s="4" t="s">
        <v>16</v>
      </c>
      <c r="P68" s="4" t="s">
        <v>16</v>
      </c>
      <c r="Q68" s="4" t="s">
        <v>16</v>
      </c>
      <c r="R68" s="8"/>
      <c r="S68" s="8"/>
      <c r="T68" s="4" t="s">
        <v>16</v>
      </c>
      <c r="U68" s="4" t="s">
        <v>16</v>
      </c>
      <c r="V68" s="4" t="s">
        <v>16</v>
      </c>
      <c r="W68" s="8"/>
      <c r="X68" s="17" t="s">
        <v>16</v>
      </c>
      <c r="Y68" s="28"/>
    </row>
    <row r="69" spans="1:25" s="3" customFormat="1" ht="94.5" customHeight="1" x14ac:dyDescent="0.3">
      <c r="A69" s="14" t="s">
        <v>439</v>
      </c>
      <c r="B69" s="17" t="s">
        <v>403</v>
      </c>
      <c r="C69" s="17"/>
      <c r="D69" s="17" t="s">
        <v>320</v>
      </c>
      <c r="E69" s="17" t="s">
        <v>321</v>
      </c>
      <c r="F69" s="17" t="s">
        <v>355</v>
      </c>
      <c r="G69" s="11">
        <v>41640</v>
      </c>
      <c r="H69" s="11">
        <v>44196</v>
      </c>
      <c r="I69" s="4">
        <v>12.5</v>
      </c>
      <c r="J69" s="17">
        <v>12.5</v>
      </c>
      <c r="K69" s="17">
        <v>0</v>
      </c>
      <c r="L69" s="4">
        <v>0</v>
      </c>
      <c r="M69" s="4"/>
      <c r="N69" s="4" t="s">
        <v>16</v>
      </c>
      <c r="O69" s="4" t="s">
        <v>16</v>
      </c>
      <c r="P69" s="4"/>
      <c r="Q69" s="4"/>
      <c r="R69" s="4" t="s">
        <v>16</v>
      </c>
      <c r="S69" s="4" t="s">
        <v>16</v>
      </c>
      <c r="T69" s="4"/>
      <c r="U69" s="4"/>
      <c r="V69" s="4" t="s">
        <v>16</v>
      </c>
      <c r="W69" s="4" t="s">
        <v>16</v>
      </c>
      <c r="X69" s="17"/>
      <c r="Y69" s="28"/>
    </row>
    <row r="70" spans="1:25" s="3" customFormat="1" ht="68.25" customHeight="1" x14ac:dyDescent="0.3">
      <c r="A70" s="14" t="s">
        <v>440</v>
      </c>
      <c r="B70" s="17" t="s">
        <v>404</v>
      </c>
      <c r="C70" s="17"/>
      <c r="D70" s="17" t="s">
        <v>320</v>
      </c>
      <c r="E70" s="17" t="s">
        <v>321</v>
      </c>
      <c r="F70" s="17" t="s">
        <v>358</v>
      </c>
      <c r="G70" s="11">
        <v>41640</v>
      </c>
      <c r="H70" s="11">
        <v>42004</v>
      </c>
      <c r="I70" s="4">
        <v>8</v>
      </c>
      <c r="J70" s="17">
        <v>8</v>
      </c>
      <c r="K70" s="17">
        <v>0</v>
      </c>
      <c r="L70" s="4">
        <v>0</v>
      </c>
      <c r="M70" s="4" t="s">
        <v>16</v>
      </c>
      <c r="N70" s="4" t="s">
        <v>16</v>
      </c>
      <c r="O70" s="4" t="s">
        <v>16</v>
      </c>
      <c r="P70" s="4" t="s">
        <v>16</v>
      </c>
      <c r="Q70" s="4" t="s">
        <v>16</v>
      </c>
      <c r="R70" s="4" t="s">
        <v>16</v>
      </c>
      <c r="S70" s="4" t="s">
        <v>16</v>
      </c>
      <c r="T70" s="4" t="s">
        <v>16</v>
      </c>
      <c r="U70" s="4" t="s">
        <v>16</v>
      </c>
      <c r="V70" s="4" t="s">
        <v>16</v>
      </c>
      <c r="W70" s="4" t="s">
        <v>16</v>
      </c>
      <c r="X70" s="17" t="s">
        <v>16</v>
      </c>
      <c r="Y70" s="28"/>
    </row>
  </sheetData>
  <mergeCells count="51">
    <mergeCell ref="K20:K21"/>
    <mergeCell ref="L20:L21"/>
    <mergeCell ref="M20:M21"/>
    <mergeCell ref="G20:G21"/>
    <mergeCell ref="H20:H21"/>
    <mergeCell ref="I20:I21"/>
    <mergeCell ref="J20:J21"/>
    <mergeCell ref="N20:N21"/>
    <mergeCell ref="A5:Y5"/>
    <mergeCell ref="A6:A9"/>
    <mergeCell ref="B6:B9"/>
    <mergeCell ref="C6:C9"/>
    <mergeCell ref="D6:D9"/>
    <mergeCell ref="E6:E9"/>
    <mergeCell ref="F6:F9"/>
    <mergeCell ref="G6:G9"/>
    <mergeCell ref="H6:H9"/>
    <mergeCell ref="I6:L7"/>
    <mergeCell ref="M6:X6"/>
    <mergeCell ref="M7:P8"/>
    <mergeCell ref="Q7:T8"/>
    <mergeCell ref="U7:X8"/>
    <mergeCell ref="I8:I9"/>
    <mergeCell ref="J8:L8"/>
    <mergeCell ref="B11:X11"/>
    <mergeCell ref="A12:X12"/>
    <mergeCell ref="A18:X18"/>
    <mergeCell ref="A15:X15"/>
    <mergeCell ref="G16:H16"/>
    <mergeCell ref="G17:H17"/>
    <mergeCell ref="B20:B21"/>
    <mergeCell ref="D20:D21"/>
    <mergeCell ref="E20:E21"/>
    <mergeCell ref="F20:F21"/>
    <mergeCell ref="C20:C21"/>
    <mergeCell ref="O1:X1"/>
    <mergeCell ref="O2:X2"/>
    <mergeCell ref="O3:X3"/>
    <mergeCell ref="O4:X4"/>
    <mergeCell ref="O20:O21"/>
    <mergeCell ref="P20:P21"/>
    <mergeCell ref="Q20:Q21"/>
    <mergeCell ref="R20:R21"/>
    <mergeCell ref="S20:S21"/>
    <mergeCell ref="T20:T21"/>
    <mergeCell ref="U20:U21"/>
    <mergeCell ref="V20:V21"/>
    <mergeCell ref="W20:W21"/>
    <mergeCell ref="X20:X21"/>
    <mergeCell ref="A19:X19"/>
    <mergeCell ref="A20:A21"/>
  </mergeCells>
  <pageMargins left="0.39" right="0.33" top="0.63" bottom="0.5" header="0.3" footer="0.3"/>
  <pageSetup paperSize="9" scale="52" fitToHeight="5" orientation="landscape" r:id="rId1"/>
  <rowBreaks count="1" manualBreakCount="1">
    <brk id="3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view="pageBreakPreview" topLeftCell="F1" zoomScaleSheetLayoutView="100" workbookViewId="0">
      <selection activeCell="O3" sqref="O3:X3"/>
    </sheetView>
  </sheetViews>
  <sheetFormatPr defaultColWidth="9.109375" defaultRowHeight="13.2" x14ac:dyDescent="0.25"/>
  <cols>
    <col min="1" max="1" width="10" style="1" customWidth="1"/>
    <col min="2" max="2" width="28.33203125" style="1" customWidth="1"/>
    <col min="3" max="3" width="9.33203125" style="1" bestFit="1" customWidth="1"/>
    <col min="4" max="4" width="18.5546875" style="1" customWidth="1"/>
    <col min="5" max="5" width="21.109375" style="1" customWidth="1"/>
    <col min="6" max="6" width="24.44140625" style="1" customWidth="1"/>
    <col min="7" max="7" width="11.88671875" style="1" bestFit="1" customWidth="1"/>
    <col min="8" max="12" width="9.33203125" style="1" bestFit="1" customWidth="1"/>
    <col min="13" max="13" width="4.44140625" style="1" customWidth="1"/>
    <col min="14" max="14" width="5" style="1" customWidth="1"/>
    <col min="15" max="15" width="4.109375" style="1" customWidth="1"/>
    <col min="16" max="16" width="4.5546875" style="1" customWidth="1"/>
    <col min="17" max="18" width="4.33203125" style="1" customWidth="1"/>
    <col min="19" max="19" width="4.6640625" style="1" customWidth="1"/>
    <col min="20" max="20" width="3.5546875" style="1" customWidth="1"/>
    <col min="21" max="21" width="3.109375" style="1" customWidth="1"/>
    <col min="22" max="22" width="3.5546875" style="1" customWidth="1"/>
    <col min="23" max="23" width="3.44140625" style="1" customWidth="1"/>
    <col min="24" max="24" width="4" style="1" customWidth="1"/>
    <col min="25" max="16384" width="9.109375" style="1"/>
  </cols>
  <sheetData>
    <row r="1" spans="1:24" x14ac:dyDescent="0.25">
      <c r="N1" s="23"/>
      <c r="O1" s="241" t="s">
        <v>1109</v>
      </c>
      <c r="P1" s="241"/>
      <c r="Q1" s="241"/>
      <c r="R1" s="241"/>
      <c r="S1" s="241"/>
      <c r="T1" s="241"/>
      <c r="U1" s="241"/>
      <c r="V1" s="241"/>
      <c r="W1" s="241"/>
      <c r="X1" s="241"/>
    </row>
    <row r="2" spans="1:24" x14ac:dyDescent="0.25">
      <c r="N2" s="23"/>
      <c r="O2" s="241" t="s">
        <v>878</v>
      </c>
      <c r="P2" s="241"/>
      <c r="Q2" s="241"/>
      <c r="R2" s="241"/>
      <c r="S2" s="241"/>
      <c r="T2" s="241"/>
      <c r="U2" s="241"/>
      <c r="V2" s="241"/>
      <c r="W2" s="241"/>
      <c r="X2" s="241"/>
    </row>
    <row r="3" spans="1:24" x14ac:dyDescent="0.25">
      <c r="N3" s="23"/>
      <c r="O3" s="241" t="s">
        <v>1327</v>
      </c>
      <c r="P3" s="241"/>
      <c r="Q3" s="241"/>
      <c r="R3" s="241"/>
      <c r="S3" s="241"/>
      <c r="T3" s="241"/>
      <c r="U3" s="241"/>
      <c r="V3" s="241"/>
      <c r="W3" s="241"/>
      <c r="X3" s="241"/>
    </row>
    <row r="5" spans="1:24" ht="15.75" customHeight="1" x14ac:dyDescent="0.25">
      <c r="A5" s="240" t="s">
        <v>879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</row>
    <row r="6" spans="1:24" ht="57.75" customHeight="1" x14ac:dyDescent="0.25">
      <c r="A6" s="242" t="s">
        <v>0</v>
      </c>
      <c r="B6" s="242" t="s">
        <v>1</v>
      </c>
      <c r="C6" s="242" t="s">
        <v>2</v>
      </c>
      <c r="D6" s="242" t="s">
        <v>3</v>
      </c>
      <c r="E6" s="242" t="s">
        <v>4</v>
      </c>
      <c r="F6" s="242" t="s">
        <v>5</v>
      </c>
      <c r="G6" s="242" t="s">
        <v>6</v>
      </c>
      <c r="H6" s="242" t="s">
        <v>7</v>
      </c>
      <c r="I6" s="248" t="s">
        <v>8</v>
      </c>
      <c r="J6" s="249"/>
      <c r="K6" s="249"/>
      <c r="L6" s="250"/>
      <c r="M6" s="245" t="s">
        <v>9</v>
      </c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7"/>
    </row>
    <row r="7" spans="1:24" x14ac:dyDescent="0.25">
      <c r="A7" s="243"/>
      <c r="B7" s="243"/>
      <c r="C7" s="243"/>
      <c r="D7" s="243"/>
      <c r="E7" s="243"/>
      <c r="F7" s="243"/>
      <c r="G7" s="243"/>
      <c r="H7" s="243"/>
      <c r="I7" s="251"/>
      <c r="J7" s="252"/>
      <c r="K7" s="252"/>
      <c r="L7" s="253"/>
      <c r="M7" s="248" t="s">
        <v>10</v>
      </c>
      <c r="N7" s="249"/>
      <c r="O7" s="249"/>
      <c r="P7" s="250"/>
      <c r="Q7" s="248" t="s">
        <v>11</v>
      </c>
      <c r="R7" s="249"/>
      <c r="S7" s="249"/>
      <c r="T7" s="250"/>
      <c r="U7" s="248" t="s">
        <v>12</v>
      </c>
      <c r="V7" s="249"/>
      <c r="W7" s="249"/>
      <c r="X7" s="250"/>
    </row>
    <row r="8" spans="1:24" ht="24" customHeight="1" x14ac:dyDescent="0.25">
      <c r="A8" s="243"/>
      <c r="B8" s="243"/>
      <c r="C8" s="243"/>
      <c r="D8" s="243"/>
      <c r="E8" s="243"/>
      <c r="F8" s="243"/>
      <c r="G8" s="243"/>
      <c r="H8" s="243"/>
      <c r="I8" s="242" t="s">
        <v>13</v>
      </c>
      <c r="J8" s="245" t="s">
        <v>14</v>
      </c>
      <c r="K8" s="246"/>
      <c r="L8" s="247"/>
      <c r="M8" s="251"/>
      <c r="N8" s="252"/>
      <c r="O8" s="252"/>
      <c r="P8" s="253"/>
      <c r="Q8" s="251"/>
      <c r="R8" s="252"/>
      <c r="S8" s="252"/>
      <c r="T8" s="253"/>
      <c r="U8" s="251"/>
      <c r="V8" s="252"/>
      <c r="W8" s="252"/>
      <c r="X8" s="253"/>
    </row>
    <row r="9" spans="1:24" x14ac:dyDescent="0.25">
      <c r="A9" s="244"/>
      <c r="B9" s="244"/>
      <c r="C9" s="244"/>
      <c r="D9" s="244"/>
      <c r="E9" s="244"/>
      <c r="F9" s="244"/>
      <c r="G9" s="244"/>
      <c r="H9" s="244"/>
      <c r="I9" s="244"/>
      <c r="J9" s="69" t="s">
        <v>17</v>
      </c>
      <c r="K9" s="69" t="s">
        <v>18</v>
      </c>
      <c r="L9" s="69" t="s">
        <v>19</v>
      </c>
      <c r="M9" s="69">
        <v>1</v>
      </c>
      <c r="N9" s="69">
        <v>2</v>
      </c>
      <c r="O9" s="69">
        <v>3</v>
      </c>
      <c r="P9" s="69">
        <v>4</v>
      </c>
      <c r="Q9" s="69">
        <v>1</v>
      </c>
      <c r="R9" s="69">
        <v>2</v>
      </c>
      <c r="S9" s="69">
        <v>3</v>
      </c>
      <c r="T9" s="69">
        <v>4</v>
      </c>
      <c r="U9" s="69">
        <v>1</v>
      </c>
      <c r="V9" s="69">
        <v>2</v>
      </c>
      <c r="W9" s="69">
        <v>3</v>
      </c>
      <c r="X9" s="69">
        <v>4</v>
      </c>
    </row>
    <row r="10" spans="1:24" ht="12.75" x14ac:dyDescent="0.2">
      <c r="A10" s="6">
        <v>1</v>
      </c>
      <c r="B10" s="6">
        <v>2</v>
      </c>
      <c r="C10" s="69">
        <v>3</v>
      </c>
      <c r="D10" s="6">
        <v>4</v>
      </c>
      <c r="E10" s="6">
        <v>5</v>
      </c>
      <c r="F10" s="69">
        <v>6</v>
      </c>
      <c r="G10" s="6">
        <v>7</v>
      </c>
      <c r="H10" s="6">
        <v>8</v>
      </c>
      <c r="I10" s="69">
        <v>9</v>
      </c>
      <c r="J10" s="6">
        <v>10</v>
      </c>
      <c r="K10" s="6">
        <v>11</v>
      </c>
      <c r="L10" s="69">
        <v>12</v>
      </c>
      <c r="M10" s="6">
        <v>13</v>
      </c>
      <c r="N10" s="6">
        <v>14</v>
      </c>
      <c r="O10" s="69">
        <v>15</v>
      </c>
      <c r="P10" s="6">
        <v>16</v>
      </c>
      <c r="Q10" s="6">
        <v>17</v>
      </c>
      <c r="R10" s="69">
        <v>18</v>
      </c>
      <c r="S10" s="6">
        <v>19</v>
      </c>
      <c r="T10" s="6">
        <v>20</v>
      </c>
      <c r="U10" s="69">
        <v>21</v>
      </c>
      <c r="V10" s="6">
        <v>22</v>
      </c>
      <c r="W10" s="6">
        <v>23</v>
      </c>
      <c r="X10" s="69">
        <v>24</v>
      </c>
    </row>
    <row r="11" spans="1:24" x14ac:dyDescent="0.25">
      <c r="A11" s="6"/>
      <c r="B11" s="245" t="s">
        <v>21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7"/>
    </row>
    <row r="12" spans="1:24" ht="15.75" customHeight="1" x14ac:dyDescent="0.25">
      <c r="A12" s="245" t="s">
        <v>137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7"/>
    </row>
    <row r="13" spans="1:24" ht="78.75" customHeight="1" x14ac:dyDescent="0.25">
      <c r="A13" s="68" t="s">
        <v>53</v>
      </c>
      <c r="B13" s="66" t="s">
        <v>1119</v>
      </c>
      <c r="C13" s="66">
        <v>0</v>
      </c>
      <c r="D13" s="66" t="s">
        <v>55</v>
      </c>
      <c r="E13" s="66" t="s">
        <v>144</v>
      </c>
      <c r="F13" s="66" t="s">
        <v>220</v>
      </c>
      <c r="G13" s="66">
        <v>2014</v>
      </c>
      <c r="H13" s="67">
        <v>2016</v>
      </c>
      <c r="I13" s="5">
        <f>J13+K13+L13</f>
        <v>1000</v>
      </c>
      <c r="J13" s="5">
        <v>1000</v>
      </c>
      <c r="K13" s="9">
        <v>0</v>
      </c>
      <c r="L13" s="9">
        <v>0</v>
      </c>
      <c r="M13" s="67"/>
      <c r="N13" s="67" t="s">
        <v>16</v>
      </c>
      <c r="O13" s="67" t="s">
        <v>16</v>
      </c>
      <c r="P13" s="67" t="s">
        <v>16</v>
      </c>
      <c r="Q13" s="67" t="s">
        <v>16</v>
      </c>
      <c r="R13" s="67" t="s">
        <v>16</v>
      </c>
      <c r="S13" s="67" t="s">
        <v>16</v>
      </c>
      <c r="T13" s="67" t="s">
        <v>16</v>
      </c>
      <c r="U13" s="67" t="s">
        <v>16</v>
      </c>
      <c r="V13" s="67" t="s">
        <v>16</v>
      </c>
      <c r="W13" s="67" t="s">
        <v>16</v>
      </c>
      <c r="X13" s="66" t="s">
        <v>16</v>
      </c>
    </row>
    <row r="14" spans="1:24" ht="64.5" customHeight="1" x14ac:dyDescent="0.25">
      <c r="A14" s="68" t="s">
        <v>133</v>
      </c>
      <c r="B14" s="66" t="s">
        <v>1118</v>
      </c>
      <c r="C14" s="66">
        <v>0</v>
      </c>
      <c r="D14" s="66" t="s">
        <v>1117</v>
      </c>
      <c r="E14" s="66" t="s">
        <v>144</v>
      </c>
      <c r="F14" s="66" t="s">
        <v>1116</v>
      </c>
      <c r="G14" s="66">
        <v>2015</v>
      </c>
      <c r="H14" s="67"/>
      <c r="I14" s="5"/>
      <c r="J14" s="5"/>
      <c r="K14" s="9"/>
      <c r="L14" s="9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6"/>
    </row>
    <row r="15" spans="1:24" ht="51.75" customHeight="1" x14ac:dyDescent="0.25">
      <c r="A15" s="68" t="s">
        <v>1115</v>
      </c>
      <c r="B15" s="66" t="s">
        <v>1114</v>
      </c>
      <c r="C15" s="66"/>
      <c r="D15" s="66" t="s">
        <v>140</v>
      </c>
      <c r="E15" s="66" t="s">
        <v>139</v>
      </c>
      <c r="F15" s="66" t="s">
        <v>138</v>
      </c>
      <c r="G15" s="66">
        <v>2014</v>
      </c>
      <c r="H15" s="67">
        <v>2016</v>
      </c>
      <c r="I15" s="5">
        <f>J15+K15+L15</f>
        <v>70</v>
      </c>
      <c r="J15" s="5">
        <v>35</v>
      </c>
      <c r="K15" s="9">
        <v>35</v>
      </c>
      <c r="L15" s="9">
        <v>0</v>
      </c>
      <c r="M15" s="67" t="s">
        <v>16</v>
      </c>
      <c r="N15" s="67" t="s">
        <v>16</v>
      </c>
      <c r="O15" s="67" t="s">
        <v>16</v>
      </c>
      <c r="P15" s="67"/>
      <c r="Q15" s="67" t="s">
        <v>16</v>
      </c>
      <c r="R15" s="67" t="s">
        <v>16</v>
      </c>
      <c r="S15" s="67" t="s">
        <v>16</v>
      </c>
      <c r="T15" s="67"/>
      <c r="U15" s="67" t="s">
        <v>16</v>
      </c>
      <c r="V15" s="67" t="s">
        <v>16</v>
      </c>
      <c r="W15" s="67" t="s">
        <v>16</v>
      </c>
      <c r="X15" s="66"/>
    </row>
    <row r="16" spans="1:24" ht="86.25" hidden="1" customHeight="1" x14ac:dyDescent="0.2">
      <c r="A16" s="94"/>
      <c r="B16" s="73"/>
      <c r="C16" s="73"/>
      <c r="D16" s="73"/>
      <c r="E16" s="73"/>
      <c r="F16" s="73"/>
      <c r="G16" s="73"/>
      <c r="H16" s="72"/>
      <c r="I16" s="93"/>
      <c r="J16" s="93"/>
      <c r="K16" s="92"/>
      <c r="L16" s="9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4"/>
    </row>
    <row r="17" spans="1:24" ht="13.5" customHeight="1" x14ac:dyDescent="0.25">
      <c r="A17" s="237" t="s">
        <v>22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9"/>
    </row>
    <row r="18" spans="1:24" ht="11.25" customHeight="1" x14ac:dyDescent="0.2">
      <c r="A18" s="237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9"/>
    </row>
    <row r="19" spans="1:24" ht="51" customHeight="1" x14ac:dyDescent="0.25">
      <c r="A19" s="68" t="s">
        <v>643</v>
      </c>
      <c r="B19" s="66" t="s">
        <v>1113</v>
      </c>
      <c r="C19" s="66">
        <v>0</v>
      </c>
      <c r="D19" s="66" t="s">
        <v>140</v>
      </c>
      <c r="E19" s="66" t="s">
        <v>139</v>
      </c>
      <c r="F19" s="66" t="s">
        <v>309</v>
      </c>
      <c r="G19" s="66">
        <v>2016</v>
      </c>
      <c r="H19" s="67">
        <v>2018</v>
      </c>
      <c r="I19" s="5">
        <f>J19+K19+L19</f>
        <v>17894.7</v>
      </c>
      <c r="J19" s="67">
        <v>0</v>
      </c>
      <c r="K19" s="66">
        <v>0</v>
      </c>
      <c r="L19" s="69">
        <v>17894.7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6" t="s">
        <v>16</v>
      </c>
    </row>
    <row r="20" spans="1:24" ht="38.25" customHeight="1" x14ac:dyDescent="0.25">
      <c r="A20" s="68" t="s">
        <v>626</v>
      </c>
      <c r="B20" s="66" t="s">
        <v>1112</v>
      </c>
      <c r="C20" s="66">
        <v>0</v>
      </c>
      <c r="D20" s="66" t="s">
        <v>140</v>
      </c>
      <c r="E20" s="66" t="s">
        <v>139</v>
      </c>
      <c r="F20" s="66" t="s">
        <v>310</v>
      </c>
      <c r="G20" s="66">
        <v>2017</v>
      </c>
      <c r="H20" s="67">
        <v>2020</v>
      </c>
      <c r="I20" s="5">
        <f>J20+K20+L20</f>
        <v>0</v>
      </c>
      <c r="J20" s="67">
        <v>0</v>
      </c>
      <c r="K20" s="66">
        <v>0</v>
      </c>
      <c r="L20" s="66">
        <v>0</v>
      </c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6"/>
    </row>
    <row r="21" spans="1:24" ht="52.8" x14ac:dyDescent="0.25">
      <c r="A21" s="66" t="s">
        <v>915</v>
      </c>
      <c r="B21" s="66" t="s">
        <v>1111</v>
      </c>
      <c r="C21" s="66">
        <v>0</v>
      </c>
      <c r="D21" s="66" t="s">
        <v>140</v>
      </c>
      <c r="E21" s="66" t="s">
        <v>139</v>
      </c>
      <c r="F21" s="66" t="s">
        <v>311</v>
      </c>
      <c r="G21" s="66">
        <v>2017</v>
      </c>
      <c r="H21" s="67">
        <v>2020</v>
      </c>
      <c r="I21" s="5">
        <f>J21+K21+L21</f>
        <v>0</v>
      </c>
      <c r="J21" s="67">
        <v>0</v>
      </c>
      <c r="K21" s="66">
        <v>0</v>
      </c>
      <c r="L21" s="66">
        <v>0</v>
      </c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6"/>
    </row>
    <row r="22" spans="1:24" ht="42" customHeight="1" x14ac:dyDescent="0.25">
      <c r="A22" s="66" t="s">
        <v>917</v>
      </c>
      <c r="B22" s="66" t="s">
        <v>1110</v>
      </c>
      <c r="C22" s="66">
        <v>0</v>
      </c>
      <c r="D22" s="66" t="s">
        <v>140</v>
      </c>
      <c r="E22" s="66" t="s">
        <v>139</v>
      </c>
      <c r="F22" s="66" t="s">
        <v>312</v>
      </c>
      <c r="G22" s="66">
        <v>2017</v>
      </c>
      <c r="H22" s="67">
        <v>2020</v>
      </c>
      <c r="I22" s="5">
        <f>J22+K22+L22</f>
        <v>0</v>
      </c>
      <c r="J22" s="67">
        <v>0</v>
      </c>
      <c r="K22" s="66">
        <v>0</v>
      </c>
      <c r="L22" s="66">
        <v>0</v>
      </c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6"/>
    </row>
  </sheetData>
  <mergeCells count="23">
    <mergeCell ref="A12:X12"/>
    <mergeCell ref="F6:F9"/>
    <mergeCell ref="G6:G9"/>
    <mergeCell ref="H6:H9"/>
    <mergeCell ref="I6:L7"/>
    <mergeCell ref="M6:X6"/>
    <mergeCell ref="M7:P8"/>
    <mergeCell ref="A18:X18"/>
    <mergeCell ref="A5:X5"/>
    <mergeCell ref="O1:X1"/>
    <mergeCell ref="O2:X2"/>
    <mergeCell ref="O3:X3"/>
    <mergeCell ref="A6:A9"/>
    <mergeCell ref="B6:B9"/>
    <mergeCell ref="C6:C9"/>
    <mergeCell ref="D6:D9"/>
    <mergeCell ref="E6:E9"/>
    <mergeCell ref="A17:X17"/>
    <mergeCell ref="B11:X11"/>
    <mergeCell ref="Q7:T8"/>
    <mergeCell ref="U7:X8"/>
    <mergeCell ref="I8:I9"/>
    <mergeCell ref="J8:L8"/>
  </mergeCells>
  <pageMargins left="0.16" right="0.16" top="0.27" bottom="0.28999999999999998" header="0.3" footer="0.3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view="pageBreakPreview" topLeftCell="G1" zoomScale="90" zoomScaleSheetLayoutView="90" workbookViewId="0">
      <selection activeCell="N3" sqref="N3:X3"/>
    </sheetView>
  </sheetViews>
  <sheetFormatPr defaultColWidth="9.109375" defaultRowHeight="13.2" x14ac:dyDescent="0.25"/>
  <cols>
    <col min="1" max="1" width="10" style="16" customWidth="1"/>
    <col min="2" max="2" width="28.33203125" style="16" customWidth="1"/>
    <col min="3" max="3" width="9.33203125" style="16" bestFit="1" customWidth="1"/>
    <col min="4" max="4" width="18.5546875" style="16" customWidth="1"/>
    <col min="5" max="5" width="11" style="16" customWidth="1"/>
    <col min="6" max="6" width="52" style="16" customWidth="1"/>
    <col min="7" max="7" width="11.88671875" style="16" bestFit="1" customWidth="1"/>
    <col min="8" max="8" width="9.6640625" style="16" bestFit="1" customWidth="1"/>
    <col min="9" max="9" width="9.33203125" style="16" bestFit="1" customWidth="1"/>
    <col min="10" max="12" width="9.6640625" style="16" bestFit="1" customWidth="1"/>
    <col min="13" max="13" width="4.44140625" style="16" customWidth="1"/>
    <col min="14" max="14" width="5" style="16" customWidth="1"/>
    <col min="15" max="15" width="4.109375" style="16" customWidth="1"/>
    <col min="16" max="16" width="4.5546875" style="16" customWidth="1"/>
    <col min="17" max="18" width="4.33203125" style="16" customWidth="1"/>
    <col min="19" max="19" width="4.6640625" style="16" customWidth="1"/>
    <col min="20" max="20" width="3.5546875" style="16" customWidth="1"/>
    <col min="21" max="21" width="3.109375" style="16" customWidth="1"/>
    <col min="22" max="22" width="3.5546875" style="16" customWidth="1"/>
    <col min="23" max="23" width="3.44140625" style="16" customWidth="1"/>
    <col min="24" max="24" width="4" style="16" customWidth="1"/>
    <col min="25" max="16384" width="9.109375" style="16"/>
  </cols>
  <sheetData>
    <row r="1" spans="1:24" ht="19.5" customHeight="1" x14ac:dyDescent="0.25">
      <c r="N1" s="262" t="s">
        <v>1321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</row>
    <row r="2" spans="1:24" ht="14.25" customHeight="1" x14ac:dyDescent="0.25">
      <c r="N2" s="262" t="s">
        <v>878</v>
      </c>
      <c r="O2" s="262"/>
      <c r="P2" s="262"/>
      <c r="Q2" s="262"/>
      <c r="R2" s="262"/>
      <c r="S2" s="262"/>
      <c r="T2" s="262"/>
      <c r="U2" s="262"/>
      <c r="V2" s="262"/>
      <c r="W2" s="262"/>
      <c r="X2" s="262"/>
    </row>
    <row r="3" spans="1:24" ht="15" customHeight="1" x14ac:dyDescent="0.25">
      <c r="N3" s="262" t="s">
        <v>1328</v>
      </c>
      <c r="O3" s="262"/>
      <c r="P3" s="262"/>
      <c r="Q3" s="262"/>
      <c r="R3" s="262"/>
      <c r="S3" s="262"/>
      <c r="T3" s="262"/>
      <c r="U3" s="262"/>
      <c r="V3" s="262"/>
      <c r="W3" s="262"/>
      <c r="X3" s="262"/>
    </row>
    <row r="5" spans="1:24" ht="15.75" customHeight="1" x14ac:dyDescent="0.25">
      <c r="A5" s="263" t="s">
        <v>23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</row>
    <row r="6" spans="1:24" ht="57.75" customHeight="1" x14ac:dyDescent="0.25">
      <c r="A6" s="265" t="s">
        <v>0</v>
      </c>
      <c r="B6" s="265" t="s">
        <v>1</v>
      </c>
      <c r="C6" s="265" t="s">
        <v>2</v>
      </c>
      <c r="D6" s="265" t="s">
        <v>3</v>
      </c>
      <c r="E6" s="265" t="s">
        <v>4</v>
      </c>
      <c r="F6" s="265" t="s">
        <v>5</v>
      </c>
      <c r="G6" s="265" t="s">
        <v>6</v>
      </c>
      <c r="H6" s="265" t="s">
        <v>7</v>
      </c>
      <c r="I6" s="265" t="s">
        <v>8</v>
      </c>
      <c r="J6" s="265"/>
      <c r="K6" s="265"/>
      <c r="L6" s="265"/>
      <c r="M6" s="265" t="s">
        <v>9</v>
      </c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</row>
    <row r="7" spans="1:24" x14ac:dyDescent="0.25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 t="s">
        <v>10</v>
      </c>
      <c r="N7" s="265"/>
      <c r="O7" s="265"/>
      <c r="P7" s="265"/>
      <c r="Q7" s="265" t="s">
        <v>11</v>
      </c>
      <c r="R7" s="265"/>
      <c r="S7" s="265"/>
      <c r="T7" s="265"/>
      <c r="U7" s="265" t="s">
        <v>12</v>
      </c>
      <c r="V7" s="265"/>
      <c r="W7" s="265"/>
      <c r="X7" s="265"/>
    </row>
    <row r="8" spans="1:24" ht="24" customHeight="1" x14ac:dyDescent="0.25">
      <c r="A8" s="265"/>
      <c r="B8" s="265"/>
      <c r="C8" s="265"/>
      <c r="D8" s="265"/>
      <c r="E8" s="265"/>
      <c r="F8" s="265"/>
      <c r="G8" s="265"/>
      <c r="H8" s="265"/>
      <c r="I8" s="265" t="s">
        <v>13</v>
      </c>
      <c r="J8" s="265" t="s">
        <v>14</v>
      </c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</row>
    <row r="9" spans="1:24" x14ac:dyDescent="0.25">
      <c r="A9" s="265"/>
      <c r="B9" s="265"/>
      <c r="C9" s="265"/>
      <c r="D9" s="265"/>
      <c r="E9" s="265"/>
      <c r="F9" s="265"/>
      <c r="G9" s="265"/>
      <c r="H9" s="265"/>
      <c r="I9" s="265"/>
      <c r="J9" s="71" t="s">
        <v>17</v>
      </c>
      <c r="K9" s="71" t="s">
        <v>18</v>
      </c>
      <c r="L9" s="71" t="s">
        <v>19</v>
      </c>
      <c r="M9" s="71">
        <v>1</v>
      </c>
      <c r="N9" s="71">
        <v>2</v>
      </c>
      <c r="O9" s="71">
        <v>3</v>
      </c>
      <c r="P9" s="71">
        <v>4</v>
      </c>
      <c r="Q9" s="71">
        <v>1</v>
      </c>
      <c r="R9" s="71">
        <v>2</v>
      </c>
      <c r="S9" s="71">
        <v>3</v>
      </c>
      <c r="T9" s="71">
        <v>4</v>
      </c>
      <c r="U9" s="71">
        <v>1</v>
      </c>
      <c r="V9" s="71">
        <v>2</v>
      </c>
      <c r="W9" s="71">
        <v>3</v>
      </c>
      <c r="X9" s="71">
        <v>4</v>
      </c>
    </row>
    <row r="10" spans="1:24" ht="12.75" x14ac:dyDescent="0.2">
      <c r="A10" s="27">
        <v>1</v>
      </c>
      <c r="B10" s="27">
        <v>2</v>
      </c>
      <c r="C10" s="71">
        <v>3</v>
      </c>
      <c r="D10" s="27">
        <v>4</v>
      </c>
      <c r="E10" s="27">
        <v>5</v>
      </c>
      <c r="F10" s="71">
        <v>6</v>
      </c>
      <c r="G10" s="27">
        <v>7</v>
      </c>
      <c r="H10" s="27">
        <v>8</v>
      </c>
      <c r="I10" s="71">
        <v>9</v>
      </c>
      <c r="J10" s="27">
        <v>10</v>
      </c>
      <c r="K10" s="27">
        <v>11</v>
      </c>
      <c r="L10" s="71">
        <v>12</v>
      </c>
      <c r="M10" s="27">
        <v>13</v>
      </c>
      <c r="N10" s="27">
        <v>14</v>
      </c>
      <c r="O10" s="71">
        <v>15</v>
      </c>
      <c r="P10" s="27">
        <v>16</v>
      </c>
      <c r="Q10" s="27">
        <v>17</v>
      </c>
      <c r="R10" s="71">
        <v>18</v>
      </c>
      <c r="S10" s="27">
        <v>19</v>
      </c>
      <c r="T10" s="27">
        <v>20</v>
      </c>
      <c r="U10" s="71">
        <v>21</v>
      </c>
      <c r="V10" s="27">
        <v>22</v>
      </c>
      <c r="W10" s="27">
        <v>23</v>
      </c>
      <c r="X10" s="71">
        <v>24</v>
      </c>
    </row>
    <row r="11" spans="1:24" s="19" customFormat="1" ht="18" customHeight="1" x14ac:dyDescent="0.3">
      <c r="A11" s="266" t="s">
        <v>24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66"/>
    </row>
    <row r="12" spans="1:24" s="19" customFormat="1" ht="15.75" customHeight="1" x14ac:dyDescent="0.3">
      <c r="A12" s="266" t="s">
        <v>141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</row>
    <row r="13" spans="1:24" s="19" customFormat="1" ht="66" x14ac:dyDescent="0.3">
      <c r="A13" s="75" t="s">
        <v>53</v>
      </c>
      <c r="B13" s="70" t="s">
        <v>1120</v>
      </c>
      <c r="C13" s="70"/>
      <c r="D13" s="70" t="s">
        <v>315</v>
      </c>
      <c r="E13" s="51" t="s">
        <v>314</v>
      </c>
      <c r="F13" s="70" t="s">
        <v>142</v>
      </c>
      <c r="G13" s="70">
        <v>2014</v>
      </c>
      <c r="H13" s="29">
        <v>2020</v>
      </c>
      <c r="I13" s="30">
        <f>J13+K13+L13</f>
        <v>72540.899999999994</v>
      </c>
      <c r="J13" s="30">
        <v>62540.9</v>
      </c>
      <c r="K13" s="31">
        <v>10000</v>
      </c>
      <c r="L13" s="31">
        <v>0</v>
      </c>
      <c r="M13" s="29" t="s">
        <v>16</v>
      </c>
      <c r="N13" s="29" t="s">
        <v>16</v>
      </c>
      <c r="O13" s="29" t="s">
        <v>16</v>
      </c>
      <c r="P13" s="29" t="s">
        <v>16</v>
      </c>
      <c r="Q13" s="29" t="s">
        <v>16</v>
      </c>
      <c r="R13" s="29" t="s">
        <v>16</v>
      </c>
      <c r="S13" s="29" t="s">
        <v>16</v>
      </c>
      <c r="T13" s="29" t="s">
        <v>16</v>
      </c>
      <c r="U13" s="29" t="s">
        <v>16</v>
      </c>
      <c r="V13" s="29" t="s">
        <v>16</v>
      </c>
      <c r="W13" s="29" t="s">
        <v>16</v>
      </c>
      <c r="X13" s="70" t="s">
        <v>16</v>
      </c>
    </row>
    <row r="14" spans="1:24" s="19" customFormat="1" ht="66" x14ac:dyDescent="0.3">
      <c r="A14" s="75" t="s">
        <v>133</v>
      </c>
      <c r="B14" s="70" t="s">
        <v>1145</v>
      </c>
      <c r="C14" s="70">
        <v>0</v>
      </c>
      <c r="D14" s="70" t="s">
        <v>315</v>
      </c>
      <c r="E14" s="51" t="s">
        <v>314</v>
      </c>
      <c r="F14" s="70" t="s">
        <v>142</v>
      </c>
      <c r="G14" s="70">
        <v>2014</v>
      </c>
      <c r="H14" s="29">
        <v>2020</v>
      </c>
      <c r="I14" s="30">
        <f t="shared" ref="I14:I32" si="0">J14+K14+L14</f>
        <v>22201.4</v>
      </c>
      <c r="J14" s="30">
        <v>17201.400000000001</v>
      </c>
      <c r="K14" s="31">
        <v>5000</v>
      </c>
      <c r="L14" s="31">
        <v>0</v>
      </c>
      <c r="M14" s="29" t="s">
        <v>16</v>
      </c>
      <c r="N14" s="29" t="s">
        <v>16</v>
      </c>
      <c r="O14" s="29" t="s">
        <v>16</v>
      </c>
      <c r="P14" s="29" t="s">
        <v>16</v>
      </c>
      <c r="Q14" s="29" t="s">
        <v>16</v>
      </c>
      <c r="R14" s="29" t="s">
        <v>16</v>
      </c>
      <c r="S14" s="29" t="s">
        <v>16</v>
      </c>
      <c r="T14" s="29" t="s">
        <v>16</v>
      </c>
      <c r="U14" s="29" t="s">
        <v>16</v>
      </c>
      <c r="V14" s="29" t="s">
        <v>16</v>
      </c>
      <c r="W14" s="29" t="s">
        <v>16</v>
      </c>
      <c r="X14" s="70" t="s">
        <v>16</v>
      </c>
    </row>
    <row r="15" spans="1:24" s="19" customFormat="1" ht="66" x14ac:dyDescent="0.3">
      <c r="A15" s="75" t="s">
        <v>821</v>
      </c>
      <c r="B15" s="70" t="s">
        <v>1121</v>
      </c>
      <c r="C15" s="70"/>
      <c r="D15" s="70" t="s">
        <v>315</v>
      </c>
      <c r="E15" s="51" t="s">
        <v>314</v>
      </c>
      <c r="F15" s="50" t="s">
        <v>143</v>
      </c>
      <c r="G15" s="70">
        <v>2014</v>
      </c>
      <c r="H15" s="29">
        <v>2020</v>
      </c>
      <c r="I15" s="30">
        <f t="shared" si="0"/>
        <v>24174.6</v>
      </c>
      <c r="J15" s="30">
        <v>24174.6</v>
      </c>
      <c r="K15" s="31">
        <v>0</v>
      </c>
      <c r="L15" s="31">
        <v>0</v>
      </c>
      <c r="M15" s="29"/>
      <c r="N15" s="29" t="s">
        <v>16</v>
      </c>
      <c r="O15" s="29" t="s">
        <v>16</v>
      </c>
      <c r="P15" s="29" t="s">
        <v>16</v>
      </c>
      <c r="Q15" s="29"/>
      <c r="R15" s="29" t="s">
        <v>16</v>
      </c>
      <c r="S15" s="29" t="s">
        <v>16</v>
      </c>
      <c r="T15" s="29" t="s">
        <v>16</v>
      </c>
      <c r="U15" s="29"/>
      <c r="V15" s="29" t="s">
        <v>16</v>
      </c>
      <c r="W15" s="29" t="s">
        <v>16</v>
      </c>
      <c r="X15" s="70" t="s">
        <v>16</v>
      </c>
    </row>
    <row r="16" spans="1:24" s="19" customFormat="1" ht="79.2" x14ac:dyDescent="0.3">
      <c r="A16" s="75" t="s">
        <v>753</v>
      </c>
      <c r="B16" s="70" t="s">
        <v>1318</v>
      </c>
      <c r="C16" s="70"/>
      <c r="D16" s="70" t="s">
        <v>315</v>
      </c>
      <c r="E16" s="51" t="s">
        <v>314</v>
      </c>
      <c r="F16" s="70" t="s">
        <v>143</v>
      </c>
      <c r="G16" s="70">
        <v>2014</v>
      </c>
      <c r="H16" s="29">
        <v>2020</v>
      </c>
      <c r="I16" s="30">
        <f t="shared" si="0"/>
        <v>10126</v>
      </c>
      <c r="J16" s="30">
        <v>10126</v>
      </c>
      <c r="K16" s="31">
        <v>0</v>
      </c>
      <c r="L16" s="31">
        <v>0</v>
      </c>
      <c r="M16" s="29"/>
      <c r="N16" s="29"/>
      <c r="O16" s="29"/>
      <c r="P16" s="29" t="s">
        <v>16</v>
      </c>
      <c r="Q16" s="29"/>
      <c r="R16" s="29"/>
      <c r="S16" s="29"/>
      <c r="T16" s="29" t="s">
        <v>16</v>
      </c>
      <c r="U16" s="29"/>
      <c r="V16" s="29"/>
      <c r="W16" s="29"/>
      <c r="X16" s="70" t="s">
        <v>16</v>
      </c>
    </row>
    <row r="17" spans="1:24" s="19" customFormat="1" ht="66" x14ac:dyDescent="0.3">
      <c r="A17" s="75" t="s">
        <v>739</v>
      </c>
      <c r="B17" s="70" t="s">
        <v>1122</v>
      </c>
      <c r="C17" s="70"/>
      <c r="D17" s="70" t="s">
        <v>315</v>
      </c>
      <c r="E17" s="51" t="s">
        <v>314</v>
      </c>
      <c r="F17" s="50" t="s">
        <v>146</v>
      </c>
      <c r="G17" s="70">
        <v>2014</v>
      </c>
      <c r="H17" s="29">
        <v>2020</v>
      </c>
      <c r="I17" s="30">
        <f t="shared" si="0"/>
        <v>4000</v>
      </c>
      <c r="J17" s="30">
        <v>4000</v>
      </c>
      <c r="K17" s="31">
        <v>0</v>
      </c>
      <c r="L17" s="31">
        <v>0</v>
      </c>
      <c r="M17" s="29" t="s">
        <v>16</v>
      </c>
      <c r="N17" s="29" t="s">
        <v>16</v>
      </c>
      <c r="O17" s="29" t="s">
        <v>16</v>
      </c>
      <c r="P17" s="29" t="s">
        <v>16</v>
      </c>
      <c r="Q17" s="29" t="s">
        <v>16</v>
      </c>
      <c r="R17" s="29" t="s">
        <v>16</v>
      </c>
      <c r="S17" s="29" t="s">
        <v>16</v>
      </c>
      <c r="T17" s="29" t="s">
        <v>16</v>
      </c>
      <c r="U17" s="29" t="s">
        <v>16</v>
      </c>
      <c r="V17" s="29" t="s">
        <v>16</v>
      </c>
      <c r="W17" s="29" t="s">
        <v>16</v>
      </c>
      <c r="X17" s="70" t="s">
        <v>16</v>
      </c>
    </row>
    <row r="18" spans="1:24" s="19" customFormat="1" ht="75.75" customHeight="1" x14ac:dyDescent="0.3">
      <c r="A18" s="46" t="s">
        <v>893</v>
      </c>
      <c r="B18" s="46" t="s">
        <v>1123</v>
      </c>
      <c r="C18" s="47">
        <v>0</v>
      </c>
      <c r="D18" s="46" t="s">
        <v>315</v>
      </c>
      <c r="E18" s="51" t="s">
        <v>314</v>
      </c>
      <c r="F18" s="46" t="s">
        <v>143</v>
      </c>
      <c r="G18" s="48">
        <v>2014</v>
      </c>
      <c r="H18" s="48">
        <v>2020</v>
      </c>
      <c r="I18" s="30">
        <f t="shared" si="0"/>
        <v>2932.4</v>
      </c>
      <c r="J18" s="49">
        <v>2932.4</v>
      </c>
      <c r="K18" s="31">
        <v>0</v>
      </c>
      <c r="L18" s="31">
        <v>0</v>
      </c>
      <c r="M18" s="29" t="s">
        <v>16</v>
      </c>
      <c r="N18" s="29" t="s">
        <v>16</v>
      </c>
      <c r="O18" s="29" t="s">
        <v>16</v>
      </c>
      <c r="P18" s="29" t="s">
        <v>16</v>
      </c>
      <c r="Q18" s="29" t="s">
        <v>16</v>
      </c>
      <c r="R18" s="29" t="s">
        <v>16</v>
      </c>
      <c r="S18" s="29" t="s">
        <v>16</v>
      </c>
      <c r="T18" s="29" t="s">
        <v>16</v>
      </c>
      <c r="U18" s="29" t="s">
        <v>16</v>
      </c>
      <c r="V18" s="29" t="s">
        <v>16</v>
      </c>
      <c r="W18" s="29" t="s">
        <v>16</v>
      </c>
      <c r="X18" s="70" t="s">
        <v>16</v>
      </c>
    </row>
    <row r="19" spans="1:24" s="19" customFormat="1" ht="66" x14ac:dyDescent="0.3">
      <c r="A19" s="75" t="s">
        <v>671</v>
      </c>
      <c r="B19" s="70" t="s">
        <v>1146</v>
      </c>
      <c r="C19" s="70"/>
      <c r="D19" s="70" t="s">
        <v>315</v>
      </c>
      <c r="E19" s="51" t="s">
        <v>314</v>
      </c>
      <c r="F19" s="70"/>
      <c r="G19" s="70">
        <v>2014</v>
      </c>
      <c r="H19" s="29">
        <v>2020</v>
      </c>
      <c r="I19" s="30">
        <f t="shared" si="0"/>
        <v>12599.6</v>
      </c>
      <c r="J19" s="30">
        <v>12599.6</v>
      </c>
      <c r="K19" s="31">
        <v>0</v>
      </c>
      <c r="L19" s="31">
        <v>0</v>
      </c>
      <c r="M19" s="29" t="s">
        <v>16</v>
      </c>
      <c r="N19" s="29" t="s">
        <v>16</v>
      </c>
      <c r="O19" s="29" t="s">
        <v>16</v>
      </c>
      <c r="P19" s="29" t="s">
        <v>16</v>
      </c>
      <c r="Q19" s="29" t="s">
        <v>16</v>
      </c>
      <c r="R19" s="29" t="s">
        <v>16</v>
      </c>
      <c r="S19" s="29" t="s">
        <v>16</v>
      </c>
      <c r="T19" s="29" t="s">
        <v>16</v>
      </c>
      <c r="U19" s="29" t="s">
        <v>16</v>
      </c>
      <c r="V19" s="29" t="s">
        <v>16</v>
      </c>
      <c r="W19" s="29" t="s">
        <v>16</v>
      </c>
      <c r="X19" s="70" t="s">
        <v>16</v>
      </c>
    </row>
    <row r="20" spans="1:24" s="19" customFormat="1" ht="63" customHeight="1" x14ac:dyDescent="0.3">
      <c r="A20" s="75" t="s">
        <v>896</v>
      </c>
      <c r="B20" s="70" t="s">
        <v>1322</v>
      </c>
      <c r="C20" s="70">
        <v>0</v>
      </c>
      <c r="D20" s="82" t="s">
        <v>315</v>
      </c>
      <c r="E20" s="51" t="s">
        <v>314</v>
      </c>
      <c r="F20" s="50" t="s">
        <v>146</v>
      </c>
      <c r="G20" s="70"/>
      <c r="H20" s="29"/>
      <c r="I20" s="30">
        <f t="shared" si="0"/>
        <v>4200.8</v>
      </c>
      <c r="J20" s="30">
        <v>2100.4</v>
      </c>
      <c r="K20" s="31">
        <v>2100.4</v>
      </c>
      <c r="L20" s="31">
        <v>0</v>
      </c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70"/>
    </row>
    <row r="21" spans="1:24" s="19" customFormat="1" ht="66" x14ac:dyDescent="0.3">
      <c r="A21" s="75" t="s">
        <v>898</v>
      </c>
      <c r="B21" s="70" t="s">
        <v>1124</v>
      </c>
      <c r="C21" s="70">
        <v>0</v>
      </c>
      <c r="D21" s="70" t="s">
        <v>315</v>
      </c>
      <c r="E21" s="51" t="s">
        <v>314</v>
      </c>
      <c r="F21" s="50" t="s">
        <v>145</v>
      </c>
      <c r="G21" s="70">
        <v>2014</v>
      </c>
      <c r="H21" s="29">
        <v>2020</v>
      </c>
      <c r="I21" s="30">
        <f t="shared" si="0"/>
        <v>28142.800000000003</v>
      </c>
      <c r="J21" s="30">
        <v>21000</v>
      </c>
      <c r="K21" s="31">
        <v>3571.4</v>
      </c>
      <c r="L21" s="31">
        <v>3571.4</v>
      </c>
      <c r="M21" s="29" t="s">
        <v>16</v>
      </c>
      <c r="N21" s="29" t="s">
        <v>16</v>
      </c>
      <c r="O21" s="29" t="s">
        <v>16</v>
      </c>
      <c r="P21" s="29" t="s">
        <v>16</v>
      </c>
      <c r="Q21" s="29" t="s">
        <v>16</v>
      </c>
      <c r="R21" s="29" t="s">
        <v>16</v>
      </c>
      <c r="S21" s="29" t="s">
        <v>16</v>
      </c>
      <c r="T21" s="29" t="s">
        <v>16</v>
      </c>
      <c r="U21" s="29" t="s">
        <v>16</v>
      </c>
      <c r="V21" s="29" t="s">
        <v>16</v>
      </c>
      <c r="W21" s="29" t="s">
        <v>16</v>
      </c>
      <c r="X21" s="70" t="s">
        <v>16</v>
      </c>
    </row>
    <row r="22" spans="1:24" s="19" customFormat="1" ht="66" x14ac:dyDescent="0.3">
      <c r="A22" s="75" t="s">
        <v>1125</v>
      </c>
      <c r="B22" s="70" t="s">
        <v>1126</v>
      </c>
      <c r="C22" s="70"/>
      <c r="D22" s="70" t="s">
        <v>315</v>
      </c>
      <c r="E22" s="51" t="s">
        <v>314</v>
      </c>
      <c r="F22" s="70" t="s">
        <v>145</v>
      </c>
      <c r="G22" s="70">
        <v>2014</v>
      </c>
      <c r="H22" s="29">
        <v>2020</v>
      </c>
      <c r="I22" s="30">
        <f t="shared" si="0"/>
        <v>22554.7</v>
      </c>
      <c r="J22" s="30">
        <v>13983.3</v>
      </c>
      <c r="K22" s="31">
        <v>4285.7</v>
      </c>
      <c r="L22" s="31">
        <v>4285.7</v>
      </c>
      <c r="M22" s="29"/>
      <c r="N22" s="29" t="s">
        <v>16</v>
      </c>
      <c r="O22" s="29" t="s">
        <v>16</v>
      </c>
      <c r="P22" s="29" t="s">
        <v>16</v>
      </c>
      <c r="Q22" s="29"/>
      <c r="R22" s="29" t="s">
        <v>16</v>
      </c>
      <c r="S22" s="29" t="s">
        <v>16</v>
      </c>
      <c r="T22" s="29" t="s">
        <v>16</v>
      </c>
      <c r="U22" s="29"/>
      <c r="V22" s="29" t="s">
        <v>16</v>
      </c>
      <c r="W22" s="29" t="s">
        <v>16</v>
      </c>
      <c r="X22" s="70" t="s">
        <v>16</v>
      </c>
    </row>
    <row r="23" spans="1:24" s="19" customFormat="1" ht="66" x14ac:dyDescent="0.3">
      <c r="A23" s="75" t="s">
        <v>1127</v>
      </c>
      <c r="B23" s="70" t="s">
        <v>1128</v>
      </c>
      <c r="C23" s="70">
        <v>0</v>
      </c>
      <c r="D23" s="70" t="s">
        <v>315</v>
      </c>
      <c r="E23" s="51" t="s">
        <v>314</v>
      </c>
      <c r="F23" s="70" t="s">
        <v>145</v>
      </c>
      <c r="G23" s="70">
        <v>2014</v>
      </c>
      <c r="H23" s="29">
        <v>2014</v>
      </c>
      <c r="I23" s="30">
        <f t="shared" si="0"/>
        <v>4000</v>
      </c>
      <c r="J23" s="30">
        <v>4000</v>
      </c>
      <c r="K23" s="31">
        <v>0</v>
      </c>
      <c r="L23" s="31">
        <v>0</v>
      </c>
      <c r="M23" s="29"/>
      <c r="N23" s="29" t="s">
        <v>16</v>
      </c>
      <c r="O23" s="29" t="s">
        <v>16</v>
      </c>
      <c r="P23" s="29" t="s">
        <v>16</v>
      </c>
      <c r="Q23" s="29"/>
      <c r="R23" s="29" t="s">
        <v>16</v>
      </c>
      <c r="S23" s="29" t="s">
        <v>16</v>
      </c>
      <c r="T23" s="29" t="s">
        <v>16</v>
      </c>
      <c r="U23" s="29"/>
      <c r="V23" s="29" t="s">
        <v>16</v>
      </c>
      <c r="W23" s="29" t="s">
        <v>16</v>
      </c>
      <c r="X23" s="70" t="s">
        <v>16</v>
      </c>
    </row>
    <row r="24" spans="1:24" s="19" customFormat="1" ht="66" x14ac:dyDescent="0.3">
      <c r="A24" s="75" t="s">
        <v>1129</v>
      </c>
      <c r="B24" s="70" t="s">
        <v>1130</v>
      </c>
      <c r="C24" s="70">
        <v>0</v>
      </c>
      <c r="D24" s="70" t="s">
        <v>315</v>
      </c>
      <c r="E24" s="51" t="s">
        <v>314</v>
      </c>
      <c r="F24" s="70" t="s">
        <v>145</v>
      </c>
      <c r="G24" s="70">
        <v>2014</v>
      </c>
      <c r="H24" s="29">
        <v>2014</v>
      </c>
      <c r="I24" s="30">
        <f t="shared" si="0"/>
        <v>6000</v>
      </c>
      <c r="J24" s="30">
        <v>6000</v>
      </c>
      <c r="K24" s="31">
        <v>0</v>
      </c>
      <c r="L24" s="31">
        <v>0</v>
      </c>
      <c r="M24" s="29"/>
      <c r="N24" s="29" t="s">
        <v>16</v>
      </c>
      <c r="O24" s="29" t="s">
        <v>16</v>
      </c>
      <c r="P24" s="29"/>
      <c r="Q24" s="29"/>
      <c r="R24" s="29" t="s">
        <v>16</v>
      </c>
      <c r="S24" s="29" t="s">
        <v>16</v>
      </c>
      <c r="T24" s="29"/>
      <c r="U24" s="29"/>
      <c r="V24" s="29" t="s">
        <v>16</v>
      </c>
      <c r="W24" s="29" t="s">
        <v>16</v>
      </c>
      <c r="X24" s="70" t="s">
        <v>16</v>
      </c>
    </row>
    <row r="25" spans="1:24" s="19" customFormat="1" ht="66" x14ac:dyDescent="0.3">
      <c r="A25" s="75" t="s">
        <v>1131</v>
      </c>
      <c r="B25" s="70" t="s">
        <v>1132</v>
      </c>
      <c r="C25" s="70"/>
      <c r="D25" s="70" t="s">
        <v>315</v>
      </c>
      <c r="E25" s="51" t="s">
        <v>314</v>
      </c>
      <c r="F25" s="70" t="s">
        <v>145</v>
      </c>
      <c r="G25" s="70">
        <v>2017</v>
      </c>
      <c r="H25" s="29">
        <v>2020</v>
      </c>
      <c r="I25" s="30">
        <f t="shared" si="0"/>
        <v>0</v>
      </c>
      <c r="J25" s="30">
        <v>0</v>
      </c>
      <c r="K25" s="31">
        <v>0</v>
      </c>
      <c r="L25" s="31">
        <v>0</v>
      </c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70"/>
    </row>
    <row r="26" spans="1:24" s="19" customFormat="1" ht="66" x14ac:dyDescent="0.3">
      <c r="A26" s="75" t="s">
        <v>1133</v>
      </c>
      <c r="B26" s="70" t="s">
        <v>1134</v>
      </c>
      <c r="C26" s="70"/>
      <c r="D26" s="70" t="s">
        <v>315</v>
      </c>
      <c r="E26" s="51" t="s">
        <v>314</v>
      </c>
      <c r="F26" s="70" t="s">
        <v>145</v>
      </c>
      <c r="G26" s="70">
        <v>2018</v>
      </c>
      <c r="H26" s="29">
        <v>2020</v>
      </c>
      <c r="I26" s="30">
        <f t="shared" si="0"/>
        <v>0</v>
      </c>
      <c r="J26" s="30">
        <v>0</v>
      </c>
      <c r="K26" s="31">
        <v>0</v>
      </c>
      <c r="L26" s="31">
        <v>0</v>
      </c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70"/>
    </row>
    <row r="27" spans="1:24" s="19" customFormat="1" ht="66" x14ac:dyDescent="0.3">
      <c r="A27" s="75" t="s">
        <v>1135</v>
      </c>
      <c r="B27" s="70" t="s">
        <v>1136</v>
      </c>
      <c r="C27" s="70"/>
      <c r="D27" s="70" t="s">
        <v>315</v>
      </c>
      <c r="E27" s="51" t="s">
        <v>314</v>
      </c>
      <c r="F27" s="70" t="s">
        <v>145</v>
      </c>
      <c r="G27" s="70">
        <v>2018</v>
      </c>
      <c r="H27" s="29">
        <v>2020</v>
      </c>
      <c r="I27" s="30">
        <f t="shared" si="0"/>
        <v>0</v>
      </c>
      <c r="J27" s="30">
        <v>0</v>
      </c>
      <c r="K27" s="31">
        <v>0</v>
      </c>
      <c r="L27" s="31">
        <v>0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70"/>
    </row>
    <row r="28" spans="1:24" s="19" customFormat="1" ht="201.75" customHeight="1" x14ac:dyDescent="0.3">
      <c r="A28" s="75" t="s">
        <v>1137</v>
      </c>
      <c r="B28" s="70" t="s">
        <v>1323</v>
      </c>
      <c r="C28" s="70"/>
      <c r="D28" s="70" t="s">
        <v>315</v>
      </c>
      <c r="E28" s="51" t="s">
        <v>314</v>
      </c>
      <c r="F28" s="70" t="s">
        <v>316</v>
      </c>
      <c r="G28" s="70">
        <v>2014</v>
      </c>
      <c r="H28" s="29">
        <v>2014</v>
      </c>
      <c r="I28" s="30">
        <f t="shared" si="0"/>
        <v>49396</v>
      </c>
      <c r="J28" s="30">
        <v>49396</v>
      </c>
      <c r="K28" s="31">
        <v>0</v>
      </c>
      <c r="L28" s="31">
        <v>0</v>
      </c>
      <c r="M28" s="29" t="s">
        <v>16</v>
      </c>
      <c r="N28" s="29" t="s">
        <v>16</v>
      </c>
      <c r="O28" s="29" t="s">
        <v>16</v>
      </c>
      <c r="P28" s="29" t="s">
        <v>16</v>
      </c>
      <c r="Q28" s="29" t="s">
        <v>16</v>
      </c>
      <c r="R28" s="29" t="s">
        <v>16</v>
      </c>
      <c r="S28" s="29" t="s">
        <v>16</v>
      </c>
      <c r="T28" s="29" t="s">
        <v>16</v>
      </c>
      <c r="U28" s="29" t="s">
        <v>16</v>
      </c>
      <c r="V28" s="29" t="s">
        <v>16</v>
      </c>
      <c r="W28" s="29" t="s">
        <v>16</v>
      </c>
      <c r="X28" s="70" t="s">
        <v>16</v>
      </c>
    </row>
    <row r="29" spans="1:24" s="19" customFormat="1" ht="92.4" x14ac:dyDescent="0.3">
      <c r="A29" s="75" t="s">
        <v>1138</v>
      </c>
      <c r="B29" s="70" t="s">
        <v>1319</v>
      </c>
      <c r="C29" s="70"/>
      <c r="D29" s="70" t="s">
        <v>151</v>
      </c>
      <c r="E29" s="70" t="s">
        <v>144</v>
      </c>
      <c r="F29" s="70"/>
      <c r="G29" s="70">
        <v>214</v>
      </c>
      <c r="H29" s="29">
        <v>2016</v>
      </c>
      <c r="I29" s="30">
        <f t="shared" si="0"/>
        <v>1000</v>
      </c>
      <c r="J29" s="30">
        <v>1000</v>
      </c>
      <c r="K29" s="31">
        <v>0</v>
      </c>
      <c r="L29" s="31">
        <v>0</v>
      </c>
      <c r="M29" s="29"/>
      <c r="N29" s="29" t="s">
        <v>16</v>
      </c>
      <c r="O29" s="29" t="s">
        <v>16</v>
      </c>
      <c r="P29" s="29"/>
      <c r="Q29" s="29"/>
      <c r="R29" s="29" t="s">
        <v>16</v>
      </c>
      <c r="S29" s="29" t="s">
        <v>16</v>
      </c>
      <c r="T29" s="29"/>
      <c r="U29" s="29"/>
      <c r="V29" s="29" t="s">
        <v>16</v>
      </c>
      <c r="W29" s="29" t="s">
        <v>16</v>
      </c>
      <c r="X29" s="70"/>
    </row>
    <row r="30" spans="1:24" s="19" customFormat="1" ht="79.5" customHeight="1" x14ac:dyDescent="0.3">
      <c r="A30" s="75" t="s">
        <v>1139</v>
      </c>
      <c r="B30" s="70" t="s">
        <v>1324</v>
      </c>
      <c r="C30" s="70"/>
      <c r="D30" s="82" t="s">
        <v>315</v>
      </c>
      <c r="E30" s="51" t="s">
        <v>314</v>
      </c>
      <c r="F30" s="70"/>
      <c r="G30" s="70">
        <v>2014</v>
      </c>
      <c r="H30" s="29">
        <v>2015</v>
      </c>
      <c r="I30" s="30">
        <f t="shared" si="0"/>
        <v>500</v>
      </c>
      <c r="J30" s="30">
        <v>500</v>
      </c>
      <c r="K30" s="31">
        <v>0</v>
      </c>
      <c r="L30" s="31">
        <v>0</v>
      </c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70"/>
    </row>
    <row r="31" spans="1:24" s="19" customFormat="1" ht="96.75" customHeight="1" x14ac:dyDescent="0.3">
      <c r="A31" s="75" t="s">
        <v>1140</v>
      </c>
      <c r="B31" s="70" t="s">
        <v>1325</v>
      </c>
      <c r="C31" s="70"/>
      <c r="D31" s="82" t="s">
        <v>315</v>
      </c>
      <c r="E31" s="51" t="s">
        <v>314</v>
      </c>
      <c r="F31" s="70"/>
      <c r="G31" s="70">
        <v>2014</v>
      </c>
      <c r="H31" s="29">
        <v>2015</v>
      </c>
      <c r="I31" s="30">
        <f t="shared" si="0"/>
        <v>98.7</v>
      </c>
      <c r="J31" s="30">
        <v>98.7</v>
      </c>
      <c r="K31" s="31">
        <v>0</v>
      </c>
      <c r="L31" s="31">
        <v>0</v>
      </c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70"/>
    </row>
    <row r="32" spans="1:24" s="19" customFormat="1" ht="96.75" customHeight="1" x14ac:dyDescent="0.3">
      <c r="A32" s="75" t="s">
        <v>1141</v>
      </c>
      <c r="B32" s="70" t="s">
        <v>1147</v>
      </c>
      <c r="C32" s="70"/>
      <c r="D32" s="82" t="s">
        <v>315</v>
      </c>
      <c r="E32" s="51" t="s">
        <v>314</v>
      </c>
      <c r="F32" s="70"/>
      <c r="G32" s="70">
        <v>2014</v>
      </c>
      <c r="H32" s="29">
        <v>2016</v>
      </c>
      <c r="I32" s="30">
        <f t="shared" si="0"/>
        <v>25308.400000000001</v>
      </c>
      <c r="J32" s="30">
        <v>12654.2</v>
      </c>
      <c r="K32" s="31">
        <v>12654.2</v>
      </c>
      <c r="L32" s="31">
        <v>0</v>
      </c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70"/>
    </row>
    <row r="33" spans="1:24" s="19" customFormat="1" ht="15.75" customHeight="1" x14ac:dyDescent="0.3">
      <c r="A33" s="229" t="s">
        <v>25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</row>
    <row r="34" spans="1:24" s="19" customFormat="1" ht="92.4" x14ac:dyDescent="0.3">
      <c r="A34" s="70" t="s">
        <v>53</v>
      </c>
      <c r="B34" s="70" t="s">
        <v>1142</v>
      </c>
      <c r="C34" s="70">
        <v>0</v>
      </c>
      <c r="D34" s="70" t="s">
        <v>109</v>
      </c>
      <c r="E34" s="70" t="s">
        <v>110</v>
      </c>
      <c r="F34" s="70" t="s">
        <v>1151</v>
      </c>
      <c r="G34" s="75">
        <v>41730</v>
      </c>
      <c r="H34" s="52">
        <v>42735</v>
      </c>
      <c r="I34" s="30">
        <f>J34+K34+L34</f>
        <v>945.90000000000009</v>
      </c>
      <c r="J34" s="30">
        <v>582.1</v>
      </c>
      <c r="K34" s="30">
        <v>363.8</v>
      </c>
      <c r="L34" s="30">
        <v>0</v>
      </c>
      <c r="M34" s="29"/>
      <c r="N34" s="29"/>
      <c r="O34" s="29"/>
      <c r="P34" s="29" t="s">
        <v>16</v>
      </c>
      <c r="Q34" s="29"/>
      <c r="R34" s="29"/>
      <c r="S34" s="29"/>
      <c r="T34" s="29" t="s">
        <v>16</v>
      </c>
      <c r="U34" s="29"/>
      <c r="V34" s="29"/>
      <c r="W34" s="29"/>
      <c r="X34" s="70" t="s">
        <v>16</v>
      </c>
    </row>
    <row r="35" spans="1:24" s="19" customFormat="1" ht="15.75" customHeight="1" x14ac:dyDescent="0.3">
      <c r="A35" s="229" t="s">
        <v>1148</v>
      </c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</row>
    <row r="36" spans="1:24" s="19" customFormat="1" ht="15.75" customHeight="1" x14ac:dyDescent="0.3">
      <c r="A36" s="254" t="s">
        <v>1320</v>
      </c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7"/>
    </row>
    <row r="37" spans="1:24" s="19" customFormat="1" ht="27" customHeight="1" x14ac:dyDescent="0.3">
      <c r="A37" s="82" t="s">
        <v>53</v>
      </c>
      <c r="B37" s="82" t="s">
        <v>1149</v>
      </c>
      <c r="C37" s="82"/>
      <c r="D37" s="82"/>
      <c r="E37" s="82"/>
      <c r="F37" s="82" t="s">
        <v>1150</v>
      </c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</row>
    <row r="38" spans="1:24" s="19" customFormat="1" ht="92.4" x14ac:dyDescent="0.3">
      <c r="A38" s="75" t="s">
        <v>133</v>
      </c>
      <c r="B38" s="70" t="s">
        <v>1143</v>
      </c>
      <c r="C38" s="70">
        <v>0</v>
      </c>
      <c r="D38" s="70" t="s">
        <v>315</v>
      </c>
      <c r="E38" s="51" t="s">
        <v>314</v>
      </c>
      <c r="F38" s="50" t="s">
        <v>147</v>
      </c>
      <c r="G38" s="70">
        <v>2014</v>
      </c>
      <c r="H38" s="29">
        <v>2015</v>
      </c>
      <c r="I38" s="30">
        <f>J38+K38+L38</f>
        <v>0</v>
      </c>
      <c r="J38" s="30">
        <v>0</v>
      </c>
      <c r="K38" s="31">
        <v>0</v>
      </c>
      <c r="L38" s="31">
        <v>0</v>
      </c>
      <c r="M38" s="29"/>
      <c r="N38" s="29" t="s">
        <v>16</v>
      </c>
      <c r="O38" s="29" t="s">
        <v>16</v>
      </c>
      <c r="P38" s="29"/>
      <c r="Q38" s="29"/>
      <c r="R38" s="29" t="s">
        <v>16</v>
      </c>
      <c r="S38" s="29" t="s">
        <v>16</v>
      </c>
      <c r="T38" s="29"/>
      <c r="U38" s="29"/>
      <c r="V38" s="29" t="s">
        <v>16</v>
      </c>
      <c r="W38" s="29" t="s">
        <v>16</v>
      </c>
      <c r="X38" s="70"/>
    </row>
    <row r="39" spans="1:24" s="19" customFormat="1" ht="39.6" x14ac:dyDescent="0.3">
      <c r="A39" s="91" t="s">
        <v>821</v>
      </c>
      <c r="B39" s="82" t="s">
        <v>1152</v>
      </c>
      <c r="C39" s="82"/>
      <c r="D39" s="82"/>
      <c r="E39" s="51"/>
      <c r="F39" s="50" t="s">
        <v>1153</v>
      </c>
      <c r="G39" s="82"/>
      <c r="H39" s="29"/>
      <c r="I39" s="30"/>
      <c r="J39" s="30"/>
      <c r="K39" s="31"/>
      <c r="L39" s="31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82"/>
    </row>
    <row r="40" spans="1:24" s="19" customFormat="1" ht="15.75" customHeight="1" x14ac:dyDescent="0.3">
      <c r="A40" s="229" t="s">
        <v>26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</row>
    <row r="41" spans="1:24" s="19" customFormat="1" ht="15.75" customHeight="1" x14ac:dyDescent="0.3">
      <c r="A41" s="254" t="s">
        <v>1154</v>
      </c>
      <c r="B41" s="255"/>
      <c r="C41" s="255"/>
      <c r="D41" s="255"/>
      <c r="E41" s="255"/>
      <c r="F41" s="256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7"/>
    </row>
    <row r="42" spans="1:24" s="19" customFormat="1" ht="92.4" x14ac:dyDescent="0.3">
      <c r="A42" s="98" t="s">
        <v>133</v>
      </c>
      <c r="B42" s="99" t="s">
        <v>1155</v>
      </c>
      <c r="C42" s="70">
        <v>0</v>
      </c>
      <c r="D42" s="70" t="s">
        <v>318</v>
      </c>
      <c r="E42" s="100" t="s">
        <v>317</v>
      </c>
      <c r="F42" s="97" t="s">
        <v>148</v>
      </c>
      <c r="G42" s="101">
        <v>2014</v>
      </c>
      <c r="H42" s="29">
        <v>2020</v>
      </c>
      <c r="I42" s="30">
        <f>J42+K42+L42</f>
        <v>10050</v>
      </c>
      <c r="J42" s="31">
        <v>3350</v>
      </c>
      <c r="K42" s="31">
        <v>3350</v>
      </c>
      <c r="L42" s="30">
        <v>3350</v>
      </c>
      <c r="M42" s="29"/>
      <c r="N42" s="29" t="s">
        <v>16</v>
      </c>
      <c r="O42" s="29" t="s">
        <v>16</v>
      </c>
      <c r="P42" s="29"/>
      <c r="Q42" s="29"/>
      <c r="R42" s="29" t="s">
        <v>16</v>
      </c>
      <c r="S42" s="29" t="s">
        <v>16</v>
      </c>
      <c r="T42" s="29"/>
      <c r="U42" s="29"/>
      <c r="V42" s="29" t="s">
        <v>16</v>
      </c>
      <c r="W42" s="29" t="s">
        <v>16</v>
      </c>
      <c r="X42" s="82"/>
    </row>
    <row r="43" spans="1:24" s="19" customFormat="1" ht="92.4" x14ac:dyDescent="0.3">
      <c r="A43" s="98" t="s">
        <v>753</v>
      </c>
      <c r="B43" s="99" t="s">
        <v>1283</v>
      </c>
      <c r="C43" s="96"/>
      <c r="D43" s="82" t="s">
        <v>318</v>
      </c>
      <c r="E43" s="100" t="s">
        <v>317</v>
      </c>
      <c r="F43" s="97" t="s">
        <v>148</v>
      </c>
      <c r="G43" s="101">
        <v>2014</v>
      </c>
      <c r="H43" s="29">
        <v>2016</v>
      </c>
      <c r="I43" s="30">
        <f>J43+K43+L43</f>
        <v>4950</v>
      </c>
      <c r="J43" s="31">
        <v>1650</v>
      </c>
      <c r="K43" s="31">
        <v>1650</v>
      </c>
      <c r="L43" s="30">
        <v>1650</v>
      </c>
      <c r="M43" s="29"/>
      <c r="N43" s="185" t="s">
        <v>16</v>
      </c>
      <c r="O43" s="185" t="s">
        <v>16</v>
      </c>
      <c r="P43" s="29"/>
      <c r="Q43" s="29"/>
      <c r="R43" s="185" t="s">
        <v>16</v>
      </c>
      <c r="S43" s="185" t="s">
        <v>16</v>
      </c>
      <c r="T43" s="29"/>
      <c r="U43" s="29"/>
      <c r="V43" s="185" t="s">
        <v>16</v>
      </c>
      <c r="W43" s="185" t="s">
        <v>16</v>
      </c>
      <c r="X43" s="82"/>
    </row>
    <row r="44" spans="1:24" s="19" customFormat="1" ht="92.4" x14ac:dyDescent="0.3">
      <c r="A44" s="98" t="s">
        <v>739</v>
      </c>
      <c r="B44" s="99" t="s">
        <v>1156</v>
      </c>
      <c r="C44" s="96"/>
      <c r="D44" s="82" t="s">
        <v>318</v>
      </c>
      <c r="E44" s="100" t="s">
        <v>317</v>
      </c>
      <c r="F44" s="97" t="s">
        <v>149</v>
      </c>
      <c r="G44" s="29">
        <v>2014</v>
      </c>
      <c r="H44" s="29">
        <v>2016</v>
      </c>
      <c r="I44" s="30">
        <f t="shared" ref="I44" si="1">J44+K44+L44</f>
        <v>16924</v>
      </c>
      <c r="J44" s="31">
        <v>5996</v>
      </c>
      <c r="K44" s="31">
        <v>5464</v>
      </c>
      <c r="L44" s="30">
        <v>5464</v>
      </c>
      <c r="M44" s="29"/>
      <c r="N44" s="29" t="s">
        <v>16</v>
      </c>
      <c r="O44" s="29" t="s">
        <v>16</v>
      </c>
      <c r="P44" s="29"/>
      <c r="Q44" s="29"/>
      <c r="R44" s="29" t="s">
        <v>16</v>
      </c>
      <c r="S44" s="29" t="s">
        <v>16</v>
      </c>
      <c r="T44" s="29"/>
      <c r="U44" s="29"/>
      <c r="V44" s="29" t="s">
        <v>16</v>
      </c>
      <c r="W44" s="29" t="s">
        <v>16</v>
      </c>
      <c r="X44" s="82"/>
    </row>
    <row r="45" spans="1:24" s="19" customFormat="1" x14ac:dyDescent="0.3">
      <c r="A45" s="258" t="s">
        <v>1157</v>
      </c>
      <c r="B45" s="259"/>
      <c r="C45" s="259"/>
      <c r="D45" s="259"/>
      <c r="E45" s="259"/>
      <c r="F45" s="260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61"/>
    </row>
    <row r="46" spans="1:24" s="19" customFormat="1" ht="92.4" x14ac:dyDescent="0.3">
      <c r="A46" s="95" t="s">
        <v>643</v>
      </c>
      <c r="B46" s="82" t="s">
        <v>1144</v>
      </c>
      <c r="C46" s="82"/>
      <c r="D46" s="82" t="s">
        <v>318</v>
      </c>
      <c r="E46" s="82" t="s">
        <v>317</v>
      </c>
      <c r="F46" s="82" t="s">
        <v>150</v>
      </c>
      <c r="G46" s="29">
        <v>2014</v>
      </c>
      <c r="H46" s="29">
        <v>2020</v>
      </c>
      <c r="I46" s="30">
        <f t="shared" ref="I46" si="2">J46+K46+L46</f>
        <v>300</v>
      </c>
      <c r="J46" s="31">
        <v>300</v>
      </c>
      <c r="K46" s="31">
        <v>0</v>
      </c>
      <c r="L46" s="30">
        <v>0</v>
      </c>
      <c r="M46" s="29"/>
      <c r="N46" s="29" t="s">
        <v>16</v>
      </c>
      <c r="O46" s="29" t="s">
        <v>16</v>
      </c>
      <c r="P46" s="29"/>
      <c r="Q46" s="29"/>
      <c r="R46" s="29" t="s">
        <v>16</v>
      </c>
      <c r="S46" s="29" t="s">
        <v>16</v>
      </c>
      <c r="T46" s="29"/>
      <c r="U46" s="29"/>
      <c r="V46" s="29" t="s">
        <v>16</v>
      </c>
      <c r="W46" s="29" t="s">
        <v>16</v>
      </c>
      <c r="X46" s="82"/>
    </row>
  </sheetData>
  <mergeCells count="27">
    <mergeCell ref="A11:X11"/>
    <mergeCell ref="A12:X12"/>
    <mergeCell ref="A33:X33"/>
    <mergeCell ref="A35:X35"/>
    <mergeCell ref="A40:X40"/>
    <mergeCell ref="A36:X36"/>
    <mergeCell ref="M7:P8"/>
    <mergeCell ref="Q7:T8"/>
    <mergeCell ref="U7:X8"/>
    <mergeCell ref="I8:I9"/>
    <mergeCell ref="J8:L8"/>
    <mergeCell ref="A41:X41"/>
    <mergeCell ref="A45:X45"/>
    <mergeCell ref="N1:X1"/>
    <mergeCell ref="N2:X2"/>
    <mergeCell ref="N3:X3"/>
    <mergeCell ref="A5:X5"/>
    <mergeCell ref="A6:A9"/>
    <mergeCell ref="B6:B9"/>
    <mergeCell ref="C6:C9"/>
    <mergeCell ref="D6:D9"/>
    <mergeCell ref="E6:E9"/>
    <mergeCell ref="F6:F9"/>
    <mergeCell ref="G6:G9"/>
    <mergeCell ref="H6:H9"/>
    <mergeCell ref="I6:L7"/>
    <mergeCell ref="M6:X6"/>
  </mergeCells>
  <pageMargins left="0.39" right="0.33" top="0.28999999999999998" bottom="0.28000000000000003" header="0.3" footer="0.3"/>
  <pageSetup paperSize="9" scale="58" fitToHeight="3" orientation="landscape" r:id="rId1"/>
  <rowBreaks count="1" manualBreakCount="1">
    <brk id="34" max="2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view="pageBreakPreview" zoomScale="90" zoomScaleSheetLayoutView="90" workbookViewId="0">
      <pane xSplit="2" ySplit="9" topLeftCell="G10" activePane="bottomRight" state="frozen"/>
      <selection pane="topRight" activeCell="C1" sqref="C1"/>
      <selection pane="bottomLeft" activeCell="A6" sqref="A6"/>
      <selection pane="bottomRight" activeCell="N3" sqref="N3:X3"/>
    </sheetView>
  </sheetViews>
  <sheetFormatPr defaultColWidth="9.109375" defaultRowHeight="13.2" x14ac:dyDescent="0.3"/>
  <cols>
    <col min="1" max="1" width="10" style="2" customWidth="1"/>
    <col min="2" max="2" width="28.33203125" style="2" customWidth="1"/>
    <col min="3" max="3" width="9.33203125" style="2" bestFit="1" customWidth="1"/>
    <col min="4" max="4" width="18.5546875" style="2" customWidth="1"/>
    <col min="5" max="5" width="11" style="2" customWidth="1"/>
    <col min="6" max="6" width="31.109375" style="2" customWidth="1"/>
    <col min="7" max="7" width="11.88671875" style="2" bestFit="1" customWidth="1"/>
    <col min="8" max="12" width="9.33203125" style="2" bestFit="1" customWidth="1"/>
    <col min="13" max="13" width="4.44140625" style="2" customWidth="1"/>
    <col min="14" max="14" width="5" style="2" customWidth="1"/>
    <col min="15" max="15" width="4.109375" style="2" customWidth="1"/>
    <col min="16" max="16" width="4.5546875" style="2" customWidth="1"/>
    <col min="17" max="18" width="4.33203125" style="2" customWidth="1"/>
    <col min="19" max="19" width="4.6640625" style="2" customWidth="1"/>
    <col min="20" max="20" width="3.5546875" style="2" customWidth="1"/>
    <col min="21" max="21" width="3.109375" style="2" customWidth="1"/>
    <col min="22" max="22" width="3.5546875" style="2" customWidth="1"/>
    <col min="23" max="23" width="3.44140625" style="2" customWidth="1"/>
    <col min="24" max="24" width="4" style="2" customWidth="1"/>
    <col min="25" max="16384" width="9.109375" style="2"/>
  </cols>
  <sheetData>
    <row r="1" spans="1:24" s="20" customFormat="1" ht="15.6" x14ac:dyDescent="0.3">
      <c r="N1" s="267" t="s">
        <v>880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24" s="20" customFormat="1" ht="15.6" x14ac:dyDescent="0.3">
      <c r="N2" s="267" t="s">
        <v>878</v>
      </c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3" spans="1:24" s="20" customFormat="1" ht="15.6" x14ac:dyDescent="0.3">
      <c r="N3" s="267" t="s">
        <v>1327</v>
      </c>
      <c r="O3" s="267"/>
      <c r="P3" s="267"/>
      <c r="Q3" s="267"/>
      <c r="R3" s="267"/>
      <c r="S3" s="267"/>
      <c r="T3" s="267"/>
      <c r="U3" s="267"/>
      <c r="V3" s="267"/>
      <c r="W3" s="267"/>
      <c r="X3" s="267"/>
    </row>
    <row r="4" spans="1:24" s="20" customFormat="1" ht="12.75" x14ac:dyDescent="0.25"/>
    <row r="5" spans="1:24" ht="15.75" customHeight="1" x14ac:dyDescent="0.3">
      <c r="A5" s="274" t="s">
        <v>27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</row>
    <row r="6" spans="1:24" ht="57.75" customHeight="1" x14ac:dyDescent="0.3">
      <c r="A6" s="269" t="s">
        <v>0</v>
      </c>
      <c r="B6" s="269" t="s">
        <v>1</v>
      </c>
      <c r="C6" s="269" t="s">
        <v>2</v>
      </c>
      <c r="D6" s="269" t="s">
        <v>3</v>
      </c>
      <c r="E6" s="269" t="s">
        <v>4</v>
      </c>
      <c r="F6" s="269" t="s">
        <v>5</v>
      </c>
      <c r="G6" s="269" t="s">
        <v>6</v>
      </c>
      <c r="H6" s="269" t="s">
        <v>7</v>
      </c>
      <c r="I6" s="269" t="s">
        <v>8</v>
      </c>
      <c r="J6" s="269"/>
      <c r="K6" s="269"/>
      <c r="L6" s="269"/>
      <c r="M6" s="269" t="s">
        <v>9</v>
      </c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</row>
    <row r="7" spans="1:24" x14ac:dyDescent="0.3">
      <c r="A7" s="269"/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 t="s">
        <v>10</v>
      </c>
      <c r="N7" s="269"/>
      <c r="O7" s="269"/>
      <c r="P7" s="269"/>
      <c r="Q7" s="269" t="s">
        <v>11</v>
      </c>
      <c r="R7" s="269"/>
      <c r="S7" s="269"/>
      <c r="T7" s="269"/>
      <c r="U7" s="269" t="s">
        <v>12</v>
      </c>
      <c r="V7" s="269"/>
      <c r="W7" s="269"/>
      <c r="X7" s="269"/>
    </row>
    <row r="8" spans="1:24" ht="24" customHeight="1" x14ac:dyDescent="0.3">
      <c r="A8" s="269"/>
      <c r="B8" s="269"/>
      <c r="C8" s="269"/>
      <c r="D8" s="269"/>
      <c r="E8" s="269"/>
      <c r="F8" s="269"/>
      <c r="G8" s="269"/>
      <c r="H8" s="269"/>
      <c r="I8" s="269" t="s">
        <v>13</v>
      </c>
      <c r="J8" s="269" t="s">
        <v>14</v>
      </c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</row>
    <row r="9" spans="1:24" x14ac:dyDescent="0.3">
      <c r="A9" s="269"/>
      <c r="B9" s="269"/>
      <c r="C9" s="269"/>
      <c r="D9" s="269"/>
      <c r="E9" s="269"/>
      <c r="F9" s="269"/>
      <c r="G9" s="269"/>
      <c r="H9" s="269"/>
      <c r="I9" s="269"/>
      <c r="J9" s="25" t="s">
        <v>17</v>
      </c>
      <c r="K9" s="25" t="s">
        <v>18</v>
      </c>
      <c r="L9" s="25" t="s">
        <v>19</v>
      </c>
      <c r="M9" s="25">
        <v>1</v>
      </c>
      <c r="N9" s="25">
        <v>2</v>
      </c>
      <c r="O9" s="25">
        <v>3</v>
      </c>
      <c r="P9" s="25">
        <v>4</v>
      </c>
      <c r="Q9" s="25">
        <v>1</v>
      </c>
      <c r="R9" s="25">
        <v>2</v>
      </c>
      <c r="S9" s="25">
        <v>3</v>
      </c>
      <c r="T9" s="25">
        <v>4</v>
      </c>
      <c r="U9" s="25">
        <v>1</v>
      </c>
      <c r="V9" s="25">
        <v>2</v>
      </c>
      <c r="W9" s="25">
        <v>3</v>
      </c>
      <c r="X9" s="25">
        <v>4</v>
      </c>
    </row>
    <row r="10" spans="1:24" ht="12.75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4">
        <v>21</v>
      </c>
      <c r="V10" s="14">
        <v>22</v>
      </c>
      <c r="W10" s="14">
        <v>23</v>
      </c>
      <c r="X10" s="14">
        <v>24</v>
      </c>
    </row>
    <row r="11" spans="1:24" ht="15.75" customHeight="1" x14ac:dyDescent="0.3">
      <c r="A11" s="270" t="s">
        <v>161</v>
      </c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2"/>
    </row>
    <row r="12" spans="1:24" ht="15.75" customHeight="1" x14ac:dyDescent="0.3">
      <c r="A12" s="268" t="s">
        <v>65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</row>
    <row r="13" spans="1:24" s="42" customFormat="1" ht="66" x14ac:dyDescent="0.25">
      <c r="A13" s="178" t="s">
        <v>53</v>
      </c>
      <c r="B13" s="178" t="s">
        <v>1284</v>
      </c>
      <c r="C13" s="83"/>
      <c r="D13" s="83" t="s">
        <v>64</v>
      </c>
      <c r="E13" s="102" t="s">
        <v>67</v>
      </c>
      <c r="F13" s="83" t="s">
        <v>68</v>
      </c>
      <c r="G13" s="83" t="s">
        <v>47</v>
      </c>
      <c r="H13" s="83" t="s">
        <v>48</v>
      </c>
      <c r="I13" s="103">
        <f>J13+K13+L13</f>
        <v>922255.1</v>
      </c>
      <c r="J13" s="9">
        <v>306224.5</v>
      </c>
      <c r="K13" s="9">
        <v>306805.59999999998</v>
      </c>
      <c r="L13" s="9">
        <v>309225</v>
      </c>
      <c r="M13" s="83"/>
      <c r="N13" s="83"/>
      <c r="O13" s="83"/>
      <c r="P13" s="83" t="s">
        <v>16</v>
      </c>
      <c r="Q13" s="83"/>
      <c r="R13" s="83"/>
      <c r="S13" s="83"/>
      <c r="T13" s="83" t="s">
        <v>16</v>
      </c>
      <c r="U13" s="83"/>
      <c r="V13" s="83"/>
      <c r="W13" s="83"/>
      <c r="X13" s="83" t="s">
        <v>16</v>
      </c>
    </row>
    <row r="14" spans="1:24" s="42" customFormat="1" ht="53.25" customHeight="1" x14ac:dyDescent="0.25">
      <c r="A14" s="178" t="s">
        <v>1286</v>
      </c>
      <c r="B14" s="178" t="s">
        <v>1285</v>
      </c>
      <c r="C14" s="83"/>
      <c r="D14" s="83" t="s">
        <v>64</v>
      </c>
      <c r="E14" s="102" t="s">
        <v>67</v>
      </c>
      <c r="F14" s="102" t="s">
        <v>80</v>
      </c>
      <c r="G14" s="83" t="s">
        <v>47</v>
      </c>
      <c r="H14" s="83" t="s">
        <v>48</v>
      </c>
      <c r="I14" s="103">
        <f>J14+K14+L14</f>
        <v>9366.7000000000007</v>
      </c>
      <c r="J14" s="9">
        <v>9366.7000000000007</v>
      </c>
      <c r="K14" s="9">
        <v>0</v>
      </c>
      <c r="L14" s="9">
        <v>0</v>
      </c>
      <c r="M14" s="83"/>
      <c r="N14" s="83"/>
      <c r="O14" s="83"/>
      <c r="P14" s="83" t="s">
        <v>16</v>
      </c>
      <c r="Q14" s="83"/>
      <c r="R14" s="83"/>
      <c r="S14" s="83"/>
      <c r="T14" s="83" t="s">
        <v>16</v>
      </c>
      <c r="U14" s="83"/>
      <c r="V14" s="83"/>
      <c r="W14" s="83"/>
      <c r="X14" s="83" t="s">
        <v>16</v>
      </c>
    </row>
    <row r="15" spans="1:24" s="42" customFormat="1" ht="179.25" customHeight="1" x14ac:dyDescent="0.25">
      <c r="A15" s="178" t="s">
        <v>821</v>
      </c>
      <c r="B15" s="102" t="s">
        <v>66</v>
      </c>
      <c r="C15" s="83"/>
      <c r="D15" s="83" t="s">
        <v>64</v>
      </c>
      <c r="E15" s="102" t="s">
        <v>67</v>
      </c>
      <c r="F15" s="102" t="s">
        <v>69</v>
      </c>
      <c r="G15" s="83" t="s">
        <v>47</v>
      </c>
      <c r="H15" s="83" t="s">
        <v>48</v>
      </c>
      <c r="I15" s="103">
        <f t="shared" ref="I15:I24" si="0">J15+K15+L15</f>
        <v>2839.8</v>
      </c>
      <c r="J15" s="9">
        <v>723.8</v>
      </c>
      <c r="K15" s="9">
        <v>1058</v>
      </c>
      <c r="L15" s="9">
        <v>1058</v>
      </c>
      <c r="M15" s="83"/>
      <c r="N15" s="83"/>
      <c r="O15" s="83"/>
      <c r="P15" s="83" t="s">
        <v>16</v>
      </c>
      <c r="Q15" s="83"/>
      <c r="R15" s="83"/>
      <c r="S15" s="83"/>
      <c r="T15" s="83" t="s">
        <v>16</v>
      </c>
      <c r="U15" s="83"/>
      <c r="V15" s="83"/>
      <c r="W15" s="83"/>
      <c r="X15" s="83" t="s">
        <v>16</v>
      </c>
    </row>
    <row r="16" spans="1:24" s="42" customFormat="1" ht="77.25" customHeight="1" x14ac:dyDescent="0.25">
      <c r="A16" s="178" t="s">
        <v>1288</v>
      </c>
      <c r="B16" s="102" t="s">
        <v>1287</v>
      </c>
      <c r="C16" s="83"/>
      <c r="D16" s="83" t="s">
        <v>64</v>
      </c>
      <c r="E16" s="102" t="s">
        <v>67</v>
      </c>
      <c r="F16" s="102" t="s">
        <v>80</v>
      </c>
      <c r="G16" s="268" t="s">
        <v>158</v>
      </c>
      <c r="H16" s="268"/>
      <c r="I16" s="103"/>
      <c r="J16" s="9"/>
      <c r="K16" s="9"/>
      <c r="L16" s="9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</row>
    <row r="17" spans="1:24" s="42" customFormat="1" ht="79.2" x14ac:dyDescent="0.25">
      <c r="A17" s="178" t="s">
        <v>739</v>
      </c>
      <c r="B17" s="102" t="s">
        <v>1289</v>
      </c>
      <c r="C17" s="83"/>
      <c r="D17" s="83" t="s">
        <v>64</v>
      </c>
      <c r="E17" s="102" t="s">
        <v>67</v>
      </c>
      <c r="F17" s="102" t="s">
        <v>70</v>
      </c>
      <c r="G17" s="83" t="s">
        <v>47</v>
      </c>
      <c r="H17" s="83" t="s">
        <v>48</v>
      </c>
      <c r="I17" s="103">
        <f t="shared" si="0"/>
        <v>0</v>
      </c>
      <c r="J17" s="9"/>
      <c r="K17" s="9"/>
      <c r="L17" s="9"/>
      <c r="M17" s="83"/>
      <c r="N17" s="83"/>
      <c r="O17" s="83"/>
      <c r="P17" s="83" t="s">
        <v>16</v>
      </c>
      <c r="Q17" s="83"/>
      <c r="R17" s="83"/>
      <c r="S17" s="83"/>
      <c r="T17" s="83" t="s">
        <v>16</v>
      </c>
      <c r="U17" s="83"/>
      <c r="V17" s="83"/>
      <c r="W17" s="83"/>
      <c r="X17" s="83" t="s">
        <v>16</v>
      </c>
    </row>
    <row r="18" spans="1:24" s="42" customFormat="1" ht="15.75" customHeight="1" x14ac:dyDescent="0.25">
      <c r="A18" s="273" t="s">
        <v>71</v>
      </c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</row>
    <row r="19" spans="1:24" s="42" customFormat="1" ht="132" x14ac:dyDescent="0.25">
      <c r="A19" s="178" t="s">
        <v>643</v>
      </c>
      <c r="B19" s="178" t="s">
        <v>1290</v>
      </c>
      <c r="C19" s="83"/>
      <c r="D19" s="83" t="s">
        <v>64</v>
      </c>
      <c r="E19" s="83" t="s">
        <v>67</v>
      </c>
      <c r="F19" s="83" t="s">
        <v>72</v>
      </c>
      <c r="G19" s="83" t="s">
        <v>47</v>
      </c>
      <c r="H19" s="83" t="s">
        <v>48</v>
      </c>
      <c r="I19" s="103">
        <f t="shared" si="0"/>
        <v>0</v>
      </c>
      <c r="J19" s="83" t="s">
        <v>42</v>
      </c>
      <c r="K19" s="83" t="s">
        <v>42</v>
      </c>
      <c r="L19" s="83" t="s">
        <v>42</v>
      </c>
      <c r="M19" s="83"/>
      <c r="N19" s="83"/>
      <c r="O19" s="83"/>
      <c r="P19" s="83" t="s">
        <v>16</v>
      </c>
      <c r="Q19" s="83"/>
      <c r="R19" s="83"/>
      <c r="S19" s="83"/>
      <c r="T19" s="83" t="s">
        <v>16</v>
      </c>
      <c r="U19" s="83"/>
      <c r="V19" s="83"/>
      <c r="W19" s="83"/>
      <c r="X19" s="83" t="s">
        <v>16</v>
      </c>
    </row>
    <row r="20" spans="1:24" s="42" customFormat="1" ht="118.8" x14ac:dyDescent="0.25">
      <c r="A20" s="178" t="s">
        <v>626</v>
      </c>
      <c r="B20" s="178" t="s">
        <v>1291</v>
      </c>
      <c r="C20" s="83"/>
      <c r="D20" s="83" t="s">
        <v>64</v>
      </c>
      <c r="E20" s="80" t="s">
        <v>67</v>
      </c>
      <c r="F20" s="83" t="s">
        <v>73</v>
      </c>
      <c r="G20" s="83" t="s">
        <v>47</v>
      </c>
      <c r="H20" s="83" t="s">
        <v>48</v>
      </c>
      <c r="I20" s="103">
        <f t="shared" si="0"/>
        <v>0</v>
      </c>
      <c r="J20" s="83" t="s">
        <v>42</v>
      </c>
      <c r="K20" s="83" t="s">
        <v>42</v>
      </c>
      <c r="L20" s="83" t="s">
        <v>42</v>
      </c>
      <c r="M20" s="83"/>
      <c r="N20" s="83"/>
      <c r="O20" s="83"/>
      <c r="P20" s="83" t="s">
        <v>16</v>
      </c>
      <c r="Q20" s="83"/>
      <c r="R20" s="83"/>
      <c r="S20" s="83"/>
      <c r="T20" s="83" t="s">
        <v>16</v>
      </c>
      <c r="U20" s="83"/>
      <c r="V20" s="83"/>
      <c r="W20" s="83"/>
      <c r="X20" s="83" t="s">
        <v>16</v>
      </c>
    </row>
    <row r="21" spans="1:24" s="42" customFormat="1" ht="15.75" customHeight="1" x14ac:dyDescent="0.25">
      <c r="A21" s="273" t="s">
        <v>74</v>
      </c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</row>
    <row r="22" spans="1:24" s="42" customFormat="1" ht="87" customHeight="1" x14ac:dyDescent="0.25">
      <c r="A22" s="222" t="s">
        <v>600</v>
      </c>
      <c r="B22" s="179" t="s">
        <v>1292</v>
      </c>
      <c r="C22" s="103"/>
      <c r="D22" s="103" t="s">
        <v>64</v>
      </c>
      <c r="E22" s="103" t="s">
        <v>67</v>
      </c>
      <c r="F22" s="80" t="s">
        <v>77</v>
      </c>
      <c r="G22" s="103">
        <v>2014</v>
      </c>
      <c r="H22" s="103">
        <v>2015</v>
      </c>
      <c r="I22" s="103">
        <f t="shared" si="0"/>
        <v>0</v>
      </c>
      <c r="J22" s="103">
        <v>0</v>
      </c>
      <c r="K22" s="103">
        <v>0</v>
      </c>
      <c r="L22" s="103">
        <v>0</v>
      </c>
      <c r="M22" s="103"/>
      <c r="N22" s="103"/>
      <c r="O22" s="103"/>
      <c r="P22" s="103" t="s">
        <v>16</v>
      </c>
      <c r="Q22" s="103"/>
      <c r="R22" s="103"/>
      <c r="S22" s="103"/>
      <c r="T22" s="103" t="s">
        <v>16</v>
      </c>
      <c r="U22" s="103"/>
      <c r="V22" s="103"/>
      <c r="W22" s="103"/>
      <c r="X22" s="103" t="s">
        <v>16</v>
      </c>
    </row>
    <row r="23" spans="1:24" s="42" customFormat="1" ht="64.5" customHeight="1" x14ac:dyDescent="0.25">
      <c r="A23" s="179" t="s">
        <v>591</v>
      </c>
      <c r="B23" s="179" t="s">
        <v>1293</v>
      </c>
      <c r="C23" s="103"/>
      <c r="D23" s="103" t="s">
        <v>64</v>
      </c>
      <c r="E23" s="103" t="s">
        <v>67</v>
      </c>
      <c r="F23" s="80" t="s">
        <v>75</v>
      </c>
      <c r="G23" s="103">
        <v>2014</v>
      </c>
      <c r="H23" s="103">
        <v>2016</v>
      </c>
      <c r="I23" s="103">
        <f t="shared" si="0"/>
        <v>0</v>
      </c>
      <c r="J23" s="103">
        <v>0</v>
      </c>
      <c r="K23" s="103">
        <v>0</v>
      </c>
      <c r="L23" s="103">
        <v>0</v>
      </c>
      <c r="M23" s="103"/>
      <c r="N23" s="103"/>
      <c r="O23" s="103"/>
      <c r="P23" s="103" t="s">
        <v>16</v>
      </c>
      <c r="Q23" s="103"/>
      <c r="R23" s="103"/>
      <c r="S23" s="103"/>
      <c r="T23" s="103" t="s">
        <v>16</v>
      </c>
      <c r="U23" s="103"/>
      <c r="V23" s="103"/>
      <c r="W23" s="103"/>
      <c r="X23" s="103" t="s">
        <v>16</v>
      </c>
    </row>
    <row r="24" spans="1:24" s="42" customFormat="1" ht="87.75" customHeight="1" x14ac:dyDescent="0.25">
      <c r="A24" s="179" t="s">
        <v>1295</v>
      </c>
      <c r="B24" s="179" t="s">
        <v>1294</v>
      </c>
      <c r="C24" s="103"/>
      <c r="D24" s="103" t="s">
        <v>64</v>
      </c>
      <c r="E24" s="103" t="s">
        <v>67</v>
      </c>
      <c r="F24" s="80" t="s">
        <v>76</v>
      </c>
      <c r="G24" s="103">
        <v>2014</v>
      </c>
      <c r="H24" s="103">
        <v>2016</v>
      </c>
      <c r="I24" s="103">
        <f t="shared" si="0"/>
        <v>0</v>
      </c>
      <c r="J24" s="103">
        <v>0</v>
      </c>
      <c r="K24" s="103">
        <v>0</v>
      </c>
      <c r="L24" s="103">
        <v>0</v>
      </c>
      <c r="M24" s="103"/>
      <c r="N24" s="103"/>
      <c r="O24" s="103"/>
      <c r="P24" s="103" t="s">
        <v>16</v>
      </c>
      <c r="Q24" s="103"/>
      <c r="R24" s="103"/>
      <c r="S24" s="103"/>
      <c r="T24" s="103" t="s">
        <v>16</v>
      </c>
      <c r="U24" s="103"/>
      <c r="V24" s="103"/>
      <c r="W24" s="103"/>
      <c r="X24" s="103" t="s">
        <v>16</v>
      </c>
    </row>
    <row r="25" spans="1:24" s="42" customFormat="1" ht="15.75" customHeight="1" x14ac:dyDescent="0.25">
      <c r="A25" s="268" t="s">
        <v>1296</v>
      </c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</row>
    <row r="26" spans="1:24" s="42" customFormat="1" ht="15.75" customHeight="1" x14ac:dyDescent="0.25">
      <c r="A26" s="268" t="s">
        <v>78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</row>
    <row r="27" spans="1:24" s="42" customFormat="1" ht="66" customHeight="1" x14ac:dyDescent="0.25">
      <c r="A27" s="178" t="s">
        <v>270</v>
      </c>
      <c r="B27" s="83" t="s">
        <v>152</v>
      </c>
      <c r="C27" s="83"/>
      <c r="D27" s="83" t="s">
        <v>64</v>
      </c>
      <c r="E27" s="83" t="s">
        <v>67</v>
      </c>
      <c r="F27" s="83" t="s">
        <v>153</v>
      </c>
      <c r="G27" s="83" t="s">
        <v>47</v>
      </c>
      <c r="H27" s="83" t="s">
        <v>154</v>
      </c>
      <c r="I27" s="9">
        <f>J27+K27+L27</f>
        <v>28087.8</v>
      </c>
      <c r="J27" s="9">
        <v>22324.7</v>
      </c>
      <c r="K27" s="9">
        <v>2711.1</v>
      </c>
      <c r="L27" s="9">
        <v>3052</v>
      </c>
      <c r="M27" s="83"/>
      <c r="N27" s="83"/>
      <c r="O27" s="83"/>
      <c r="P27" s="83" t="s">
        <v>16</v>
      </c>
      <c r="Q27" s="83"/>
      <c r="R27" s="83"/>
      <c r="S27" s="83"/>
      <c r="T27" s="83" t="s">
        <v>16</v>
      </c>
      <c r="U27" s="83"/>
      <c r="V27" s="83"/>
      <c r="W27" s="83"/>
      <c r="X27" s="83" t="s">
        <v>16</v>
      </c>
    </row>
    <row r="28" spans="1:24" s="42" customFormat="1" ht="121.5" customHeight="1" x14ac:dyDescent="0.25">
      <c r="A28" s="178" t="s">
        <v>133</v>
      </c>
      <c r="B28" s="83" t="s">
        <v>155</v>
      </c>
      <c r="C28" s="83"/>
      <c r="D28" s="83" t="s">
        <v>64</v>
      </c>
      <c r="E28" s="83" t="s">
        <v>67</v>
      </c>
      <c r="F28" s="83" t="s">
        <v>69</v>
      </c>
      <c r="G28" s="83" t="s">
        <v>47</v>
      </c>
      <c r="H28" s="83" t="s">
        <v>154</v>
      </c>
      <c r="I28" s="9">
        <f t="shared" ref="I28:I29" si="1">J28+K28+L28</f>
        <v>2320.3999999999996</v>
      </c>
      <c r="J28" s="9">
        <v>806.8</v>
      </c>
      <c r="K28" s="9">
        <v>756.8</v>
      </c>
      <c r="L28" s="9">
        <v>756.8</v>
      </c>
      <c r="M28" s="83"/>
      <c r="N28" s="83"/>
      <c r="O28" s="83"/>
      <c r="P28" s="83" t="s">
        <v>16</v>
      </c>
      <c r="Q28" s="83"/>
      <c r="R28" s="83"/>
      <c r="S28" s="83"/>
      <c r="T28" s="83" t="s">
        <v>16</v>
      </c>
      <c r="U28" s="83"/>
      <c r="V28" s="83"/>
      <c r="W28" s="83"/>
      <c r="X28" s="83" t="s">
        <v>16</v>
      </c>
    </row>
    <row r="29" spans="1:24" s="42" customFormat="1" ht="78" customHeight="1" x14ac:dyDescent="0.25">
      <c r="A29" s="178" t="s">
        <v>821</v>
      </c>
      <c r="B29" s="83" t="s">
        <v>156</v>
      </c>
      <c r="C29" s="83"/>
      <c r="D29" s="83" t="s">
        <v>64</v>
      </c>
      <c r="E29" s="83" t="s">
        <v>67</v>
      </c>
      <c r="F29" s="83" t="s">
        <v>157</v>
      </c>
      <c r="G29" s="83" t="s">
        <v>47</v>
      </c>
      <c r="H29" s="83" t="s">
        <v>154</v>
      </c>
      <c r="I29" s="9">
        <f t="shared" si="1"/>
        <v>100</v>
      </c>
      <c r="J29" s="9">
        <v>100</v>
      </c>
      <c r="K29" s="9">
        <v>0</v>
      </c>
      <c r="L29" s="9">
        <v>0</v>
      </c>
      <c r="M29" s="83"/>
      <c r="N29" s="83"/>
      <c r="O29" s="83"/>
      <c r="P29" s="83" t="s">
        <v>16</v>
      </c>
      <c r="Q29" s="83"/>
      <c r="R29" s="83"/>
      <c r="S29" s="83"/>
      <c r="T29" s="83" t="s">
        <v>16</v>
      </c>
      <c r="U29" s="83"/>
      <c r="V29" s="83"/>
      <c r="W29" s="83"/>
      <c r="X29" s="83" t="s">
        <v>16</v>
      </c>
    </row>
    <row r="30" spans="1:24" s="42" customFormat="1" ht="120.75" customHeight="1" x14ac:dyDescent="0.25">
      <c r="A30" s="178" t="s">
        <v>643</v>
      </c>
      <c r="B30" s="178" t="s">
        <v>1297</v>
      </c>
      <c r="C30" s="83"/>
      <c r="D30" s="83" t="s">
        <v>64</v>
      </c>
      <c r="E30" s="83" t="s">
        <v>67</v>
      </c>
      <c r="F30" s="80" t="s">
        <v>79</v>
      </c>
      <c r="G30" s="83" t="s">
        <v>47</v>
      </c>
      <c r="H30" s="83" t="s">
        <v>154</v>
      </c>
      <c r="I30" s="9">
        <f>J30+K30+L30</f>
        <v>1627794.2</v>
      </c>
      <c r="J30" s="9">
        <v>540046</v>
      </c>
      <c r="K30" s="9">
        <v>542066.69999999995</v>
      </c>
      <c r="L30" s="9">
        <v>545681.5</v>
      </c>
      <c r="M30" s="83"/>
      <c r="N30" s="83"/>
      <c r="O30" s="83"/>
      <c r="P30" s="83" t="s">
        <v>16</v>
      </c>
      <c r="Q30" s="83"/>
      <c r="R30" s="83"/>
      <c r="S30" s="83"/>
      <c r="T30" s="83" t="s">
        <v>16</v>
      </c>
      <c r="U30" s="83"/>
      <c r="V30" s="83"/>
      <c r="W30" s="83"/>
      <c r="X30" s="83" t="s">
        <v>16</v>
      </c>
    </row>
    <row r="31" spans="1:24" s="42" customFormat="1" ht="84" customHeight="1" x14ac:dyDescent="0.25">
      <c r="A31" s="178" t="s">
        <v>626</v>
      </c>
      <c r="B31" s="178" t="s">
        <v>1298</v>
      </c>
      <c r="C31" s="83"/>
      <c r="D31" s="83" t="s">
        <v>64</v>
      </c>
      <c r="E31" s="83" t="s">
        <v>67</v>
      </c>
      <c r="F31" s="80" t="s">
        <v>79</v>
      </c>
      <c r="G31" s="83" t="s">
        <v>47</v>
      </c>
      <c r="H31" s="83" t="s">
        <v>154</v>
      </c>
      <c r="I31" s="9">
        <f t="shared" ref="I31:I32" si="2">J31+K31+L31</f>
        <v>0</v>
      </c>
      <c r="J31" s="9">
        <v>0</v>
      </c>
      <c r="K31" s="9">
        <v>0</v>
      </c>
      <c r="L31" s="9">
        <v>0</v>
      </c>
      <c r="M31" s="83"/>
      <c r="N31" s="83"/>
      <c r="O31" s="83"/>
      <c r="P31" s="83" t="s">
        <v>16</v>
      </c>
      <c r="Q31" s="83"/>
      <c r="R31" s="83"/>
      <c r="S31" s="83"/>
      <c r="T31" s="83" t="s">
        <v>16</v>
      </c>
      <c r="U31" s="83"/>
      <c r="V31" s="83"/>
      <c r="W31" s="83"/>
      <c r="X31" s="83" t="s">
        <v>16</v>
      </c>
    </row>
    <row r="32" spans="1:24" s="42" customFormat="1" ht="56.25" customHeight="1" x14ac:dyDescent="0.25">
      <c r="A32" s="178" t="s">
        <v>1300</v>
      </c>
      <c r="B32" s="80" t="s">
        <v>1299</v>
      </c>
      <c r="C32" s="83"/>
      <c r="D32" s="83" t="s">
        <v>64</v>
      </c>
      <c r="E32" s="83" t="s">
        <v>67</v>
      </c>
      <c r="F32" s="80" t="s">
        <v>79</v>
      </c>
      <c r="G32" s="83" t="s">
        <v>47</v>
      </c>
      <c r="H32" s="83" t="s">
        <v>154</v>
      </c>
      <c r="I32" s="9">
        <f t="shared" si="2"/>
        <v>0</v>
      </c>
      <c r="J32" s="9">
        <v>0</v>
      </c>
      <c r="K32" s="9">
        <v>0</v>
      </c>
      <c r="L32" s="9">
        <v>0</v>
      </c>
      <c r="M32" s="83"/>
      <c r="N32" s="83"/>
      <c r="O32" s="83"/>
      <c r="P32" s="83" t="s">
        <v>16</v>
      </c>
      <c r="Q32" s="83"/>
      <c r="R32" s="83"/>
      <c r="S32" s="83"/>
      <c r="T32" s="83" t="s">
        <v>16</v>
      </c>
      <c r="U32" s="83"/>
      <c r="V32" s="83"/>
      <c r="W32" s="83"/>
      <c r="X32" s="83" t="s">
        <v>16</v>
      </c>
    </row>
    <row r="33" spans="1:24" s="42" customFormat="1" ht="12.75" customHeight="1" x14ac:dyDescent="0.25">
      <c r="A33" s="268" t="s">
        <v>81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</row>
    <row r="34" spans="1:24" s="42" customFormat="1" ht="72" customHeight="1" x14ac:dyDescent="0.25">
      <c r="A34" s="178" t="s">
        <v>600</v>
      </c>
      <c r="B34" s="80" t="s">
        <v>1301</v>
      </c>
      <c r="C34" s="83"/>
      <c r="D34" s="83" t="s">
        <v>64</v>
      </c>
      <c r="E34" s="83" t="s">
        <v>67</v>
      </c>
      <c r="F34" s="83" t="s">
        <v>82</v>
      </c>
      <c r="G34" s="83" t="s">
        <v>47</v>
      </c>
      <c r="H34" s="83" t="s">
        <v>48</v>
      </c>
      <c r="I34" s="83" t="s">
        <v>42</v>
      </c>
      <c r="J34" s="83" t="s">
        <v>42</v>
      </c>
      <c r="K34" s="83" t="s">
        <v>42</v>
      </c>
      <c r="L34" s="83" t="s">
        <v>42</v>
      </c>
      <c r="M34" s="83"/>
      <c r="N34" s="83"/>
      <c r="O34" s="83"/>
      <c r="P34" s="83" t="s">
        <v>16</v>
      </c>
      <c r="Q34" s="83"/>
      <c r="R34" s="83"/>
      <c r="S34" s="83"/>
      <c r="T34" s="83" t="s">
        <v>16</v>
      </c>
      <c r="U34" s="83"/>
      <c r="V34" s="83"/>
      <c r="W34" s="83"/>
      <c r="X34" s="83" t="s">
        <v>16</v>
      </c>
    </row>
    <row r="35" spans="1:24" s="42" customFormat="1" ht="88.5" customHeight="1" x14ac:dyDescent="0.25">
      <c r="A35" s="178" t="s">
        <v>591</v>
      </c>
      <c r="B35" s="80" t="s">
        <v>1302</v>
      </c>
      <c r="C35" s="83"/>
      <c r="D35" s="83" t="s">
        <v>64</v>
      </c>
      <c r="E35" s="83" t="s">
        <v>67</v>
      </c>
      <c r="F35" s="80" t="s">
        <v>83</v>
      </c>
      <c r="G35" s="83" t="s">
        <v>47</v>
      </c>
      <c r="H35" s="83" t="s">
        <v>48</v>
      </c>
      <c r="I35" s="83" t="s">
        <v>42</v>
      </c>
      <c r="J35" s="83" t="s">
        <v>42</v>
      </c>
      <c r="K35" s="83" t="s">
        <v>42</v>
      </c>
      <c r="L35" s="83" t="s">
        <v>42</v>
      </c>
      <c r="M35" s="83"/>
      <c r="N35" s="83"/>
      <c r="O35" s="83"/>
      <c r="P35" s="83" t="s">
        <v>16</v>
      </c>
      <c r="Q35" s="83"/>
      <c r="R35" s="83"/>
      <c r="S35" s="83"/>
      <c r="T35" s="83" t="s">
        <v>16</v>
      </c>
      <c r="U35" s="83"/>
      <c r="V35" s="83"/>
      <c r="W35" s="83"/>
      <c r="X35" s="83" t="s">
        <v>16</v>
      </c>
    </row>
    <row r="36" spans="1:24" s="42" customFormat="1" ht="63" customHeight="1" x14ac:dyDescent="0.25">
      <c r="A36" s="178" t="s">
        <v>521</v>
      </c>
      <c r="B36" s="80" t="s">
        <v>1303</v>
      </c>
      <c r="C36" s="83"/>
      <c r="D36" s="83" t="s">
        <v>64</v>
      </c>
      <c r="E36" s="83" t="s">
        <v>67</v>
      </c>
      <c r="F36" s="83" t="s">
        <v>82</v>
      </c>
      <c r="G36" s="83" t="s">
        <v>47</v>
      </c>
      <c r="H36" s="83" t="s">
        <v>48</v>
      </c>
      <c r="I36" s="83" t="s">
        <v>42</v>
      </c>
      <c r="J36" s="83" t="s">
        <v>42</v>
      </c>
      <c r="K36" s="83" t="s">
        <v>42</v>
      </c>
      <c r="L36" s="83" t="s">
        <v>42</v>
      </c>
      <c r="M36" s="83"/>
      <c r="N36" s="83"/>
      <c r="O36" s="83"/>
      <c r="P36" s="83" t="s">
        <v>16</v>
      </c>
      <c r="Q36" s="83"/>
      <c r="R36" s="83"/>
      <c r="S36" s="83"/>
      <c r="T36" s="83" t="s">
        <v>16</v>
      </c>
      <c r="U36" s="83"/>
      <c r="V36" s="83"/>
      <c r="W36" s="83"/>
      <c r="X36" s="83" t="s">
        <v>16</v>
      </c>
    </row>
    <row r="37" spans="1:24" s="42" customFormat="1" ht="81" customHeight="1" x14ac:dyDescent="0.25">
      <c r="A37" s="178" t="s">
        <v>1305</v>
      </c>
      <c r="B37" s="178" t="s">
        <v>1304</v>
      </c>
      <c r="C37" s="83"/>
      <c r="D37" s="83" t="s">
        <v>64</v>
      </c>
      <c r="E37" s="83" t="s">
        <v>67</v>
      </c>
      <c r="F37" s="83" t="s">
        <v>84</v>
      </c>
      <c r="G37" s="83" t="s">
        <v>47</v>
      </c>
      <c r="H37" s="83" t="s">
        <v>48</v>
      </c>
      <c r="I37" s="83" t="s">
        <v>42</v>
      </c>
      <c r="J37" s="83" t="s">
        <v>42</v>
      </c>
      <c r="K37" s="83" t="s">
        <v>42</v>
      </c>
      <c r="L37" s="83" t="s">
        <v>42</v>
      </c>
      <c r="M37" s="83"/>
      <c r="N37" s="83"/>
      <c r="O37" s="83"/>
      <c r="P37" s="83" t="s">
        <v>16</v>
      </c>
      <c r="Q37" s="83"/>
      <c r="R37" s="83"/>
      <c r="S37" s="83"/>
      <c r="T37" s="83" t="s">
        <v>16</v>
      </c>
      <c r="U37" s="83"/>
      <c r="V37" s="83"/>
      <c r="W37" s="83"/>
      <c r="X37" s="83" t="s">
        <v>16</v>
      </c>
    </row>
    <row r="38" spans="1:24" s="42" customFormat="1" ht="15.75" customHeight="1" x14ac:dyDescent="0.25">
      <c r="A38" s="268" t="s">
        <v>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</row>
    <row r="39" spans="1:24" s="42" customFormat="1" ht="15.75" customHeight="1" x14ac:dyDescent="0.25">
      <c r="A39" s="268" t="s">
        <v>86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</row>
    <row r="40" spans="1:24" s="42" customFormat="1" ht="66" customHeight="1" x14ac:dyDescent="0.25">
      <c r="A40" s="178" t="s">
        <v>53</v>
      </c>
      <c r="B40" s="178" t="s">
        <v>1309</v>
      </c>
      <c r="C40" s="83"/>
      <c r="D40" s="83" t="s">
        <v>64</v>
      </c>
      <c r="E40" s="83" t="s">
        <v>67</v>
      </c>
      <c r="F40" s="80" t="s">
        <v>87</v>
      </c>
      <c r="G40" s="83" t="s">
        <v>47</v>
      </c>
      <c r="H40" s="83" t="s">
        <v>48</v>
      </c>
      <c r="I40" s="9">
        <f>J40+K40+L40</f>
        <v>86928.4</v>
      </c>
      <c r="J40" s="9">
        <v>28784.400000000001</v>
      </c>
      <c r="K40" s="9">
        <v>28995.8</v>
      </c>
      <c r="L40" s="9">
        <v>29148.2</v>
      </c>
      <c r="M40" s="83"/>
      <c r="N40" s="83"/>
      <c r="O40" s="83"/>
      <c r="P40" s="83" t="s">
        <v>16</v>
      </c>
      <c r="Q40" s="83"/>
      <c r="R40" s="83"/>
      <c r="S40" s="83"/>
      <c r="T40" s="83" t="s">
        <v>16</v>
      </c>
      <c r="U40" s="83"/>
      <c r="V40" s="83"/>
      <c r="W40" s="83"/>
      <c r="X40" s="83" t="s">
        <v>16</v>
      </c>
    </row>
    <row r="41" spans="1:24" s="42" customFormat="1" ht="66" customHeight="1" x14ac:dyDescent="0.25">
      <c r="A41" s="178" t="s">
        <v>1286</v>
      </c>
      <c r="B41" s="80" t="s">
        <v>1308</v>
      </c>
      <c r="C41" s="83"/>
      <c r="D41" s="83" t="s">
        <v>64</v>
      </c>
      <c r="E41" s="83" t="s">
        <v>67</v>
      </c>
      <c r="F41" s="80" t="s">
        <v>88</v>
      </c>
      <c r="G41" s="83" t="s">
        <v>47</v>
      </c>
      <c r="H41" s="83" t="s">
        <v>48</v>
      </c>
      <c r="I41" s="9">
        <f t="shared" ref="I41:I43" si="3">J41+K41+L41</f>
        <v>186.10000000000002</v>
      </c>
      <c r="J41" s="9">
        <v>43.3</v>
      </c>
      <c r="K41" s="9">
        <v>71.400000000000006</v>
      </c>
      <c r="L41" s="9">
        <v>71.400000000000006</v>
      </c>
      <c r="M41" s="83"/>
      <c r="N41" s="83"/>
      <c r="O41" s="83"/>
      <c r="P41" s="83" t="s">
        <v>16</v>
      </c>
      <c r="Q41" s="83"/>
      <c r="R41" s="83"/>
      <c r="S41" s="83"/>
      <c r="T41" s="83" t="s">
        <v>16</v>
      </c>
      <c r="U41" s="83"/>
      <c r="V41" s="83"/>
      <c r="W41" s="83"/>
      <c r="X41" s="83" t="s">
        <v>16</v>
      </c>
    </row>
    <row r="42" spans="1:24" s="42" customFormat="1" ht="79.5" customHeight="1" x14ac:dyDescent="0.25">
      <c r="A42" s="178" t="s">
        <v>821</v>
      </c>
      <c r="B42" s="80" t="s">
        <v>1307</v>
      </c>
      <c r="C42" s="83"/>
      <c r="D42" s="83" t="s">
        <v>64</v>
      </c>
      <c r="E42" s="83" t="s">
        <v>67</v>
      </c>
      <c r="F42" s="80" t="s">
        <v>89</v>
      </c>
      <c r="G42" s="268" t="s">
        <v>158</v>
      </c>
      <c r="H42" s="268"/>
      <c r="I42" s="9">
        <f t="shared" si="3"/>
        <v>0</v>
      </c>
      <c r="J42" s="9">
        <v>0</v>
      </c>
      <c r="K42" s="9">
        <v>0</v>
      </c>
      <c r="L42" s="9">
        <v>0</v>
      </c>
      <c r="M42" s="104" t="s">
        <v>45</v>
      </c>
      <c r="N42" s="104" t="s">
        <v>45</v>
      </c>
      <c r="O42" s="104" t="s">
        <v>45</v>
      </c>
      <c r="P42" s="104" t="s">
        <v>45</v>
      </c>
      <c r="Q42" s="104" t="s">
        <v>45</v>
      </c>
      <c r="R42" s="104" t="s">
        <v>45</v>
      </c>
      <c r="S42" s="104" t="s">
        <v>45</v>
      </c>
      <c r="T42" s="104" t="s">
        <v>45</v>
      </c>
      <c r="U42" s="104" t="s">
        <v>45</v>
      </c>
      <c r="V42" s="104" t="s">
        <v>45</v>
      </c>
      <c r="W42" s="104" t="s">
        <v>45</v>
      </c>
      <c r="X42" s="104" t="s">
        <v>45</v>
      </c>
    </row>
    <row r="43" spans="1:24" s="42" customFormat="1" ht="52.8" x14ac:dyDescent="0.25">
      <c r="A43" s="179" t="s">
        <v>1288</v>
      </c>
      <c r="B43" s="179" t="s">
        <v>1306</v>
      </c>
      <c r="C43" s="103"/>
      <c r="D43" s="103" t="s">
        <v>64</v>
      </c>
      <c r="E43" s="103" t="s">
        <v>67</v>
      </c>
      <c r="F43" s="80" t="s">
        <v>97</v>
      </c>
      <c r="G43" s="103">
        <v>2014</v>
      </c>
      <c r="H43" s="103">
        <v>2016</v>
      </c>
      <c r="I43" s="9">
        <f t="shared" si="3"/>
        <v>6522.4</v>
      </c>
      <c r="J43" s="9">
        <v>2104</v>
      </c>
      <c r="K43" s="9">
        <v>2209.1999999999998</v>
      </c>
      <c r="L43" s="9">
        <v>2209.1999999999998</v>
      </c>
      <c r="M43" s="103"/>
      <c r="N43" s="103"/>
      <c r="O43" s="103"/>
      <c r="P43" s="103" t="s">
        <v>16</v>
      </c>
      <c r="Q43" s="103"/>
      <c r="R43" s="103"/>
      <c r="S43" s="103"/>
      <c r="T43" s="103" t="s">
        <v>16</v>
      </c>
      <c r="U43" s="103"/>
      <c r="V43" s="103"/>
      <c r="W43" s="103"/>
      <c r="X43" s="103" t="s">
        <v>16</v>
      </c>
    </row>
    <row r="44" spans="1:24" s="42" customFormat="1" ht="15.75" customHeight="1" x14ac:dyDescent="0.25">
      <c r="A44" s="273" t="s">
        <v>90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</row>
    <row r="45" spans="1:24" s="42" customFormat="1" ht="79.2" x14ac:dyDescent="0.25">
      <c r="A45" s="178" t="s">
        <v>643</v>
      </c>
      <c r="B45" s="178" t="s">
        <v>1310</v>
      </c>
      <c r="C45" s="83"/>
      <c r="D45" s="83" t="s">
        <v>64</v>
      </c>
      <c r="E45" s="83" t="s">
        <v>67</v>
      </c>
      <c r="F45" s="83" t="s">
        <v>91</v>
      </c>
      <c r="G45" s="83" t="s">
        <v>47</v>
      </c>
      <c r="H45" s="83" t="s">
        <v>48</v>
      </c>
      <c r="I45" s="103">
        <f>J45+K45+L45</f>
        <v>159.69999999999999</v>
      </c>
      <c r="J45" s="83" t="s">
        <v>159</v>
      </c>
      <c r="K45" s="83" t="s">
        <v>160</v>
      </c>
      <c r="L45" s="83" t="s">
        <v>160</v>
      </c>
      <c r="M45" s="83"/>
      <c r="N45" s="83"/>
      <c r="O45" s="83"/>
      <c r="P45" s="83" t="s">
        <v>16</v>
      </c>
      <c r="Q45" s="83"/>
      <c r="R45" s="83"/>
      <c r="S45" s="83"/>
      <c r="T45" s="83" t="s">
        <v>16</v>
      </c>
      <c r="U45" s="83"/>
      <c r="V45" s="83"/>
      <c r="W45" s="83"/>
      <c r="X45" s="83" t="s">
        <v>16</v>
      </c>
    </row>
    <row r="46" spans="1:24" s="42" customFormat="1" ht="15" customHeight="1" x14ac:dyDescent="0.25">
      <c r="A46" s="273" t="s">
        <v>92</v>
      </c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273"/>
      <c r="U46" s="273"/>
      <c r="V46" s="273"/>
      <c r="W46" s="273"/>
      <c r="X46" s="273"/>
    </row>
    <row r="47" spans="1:24" s="42" customFormat="1" ht="66" x14ac:dyDescent="0.25">
      <c r="A47" s="222" t="s">
        <v>600</v>
      </c>
      <c r="B47" s="179" t="s">
        <v>1311</v>
      </c>
      <c r="C47" s="103"/>
      <c r="D47" s="103" t="s">
        <v>64</v>
      </c>
      <c r="E47" s="103" t="s">
        <v>67</v>
      </c>
      <c r="F47" s="103" t="s">
        <v>93</v>
      </c>
      <c r="G47" s="103">
        <v>2014</v>
      </c>
      <c r="H47" s="103">
        <v>2016</v>
      </c>
      <c r="I47" s="103">
        <f>J47+K47+L47</f>
        <v>1462.6</v>
      </c>
      <c r="J47" s="103">
        <v>471.8</v>
      </c>
      <c r="K47" s="103">
        <v>495.4</v>
      </c>
      <c r="L47" s="103">
        <v>495.4</v>
      </c>
      <c r="M47" s="103"/>
      <c r="N47" s="103"/>
      <c r="O47" s="103"/>
      <c r="P47" s="103" t="s">
        <v>16</v>
      </c>
      <c r="Q47" s="103"/>
      <c r="R47" s="103"/>
      <c r="S47" s="103"/>
      <c r="T47" s="103" t="s">
        <v>16</v>
      </c>
      <c r="U47" s="103"/>
      <c r="V47" s="103"/>
      <c r="W47" s="103"/>
      <c r="X47" s="103" t="s">
        <v>16</v>
      </c>
    </row>
    <row r="48" spans="1:24" s="42" customFormat="1" ht="15.75" customHeight="1" x14ac:dyDescent="0.25">
      <c r="A48" s="273" t="s">
        <v>94</v>
      </c>
      <c r="B48" s="273"/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3"/>
      <c r="W48" s="273"/>
      <c r="X48" s="273"/>
    </row>
    <row r="49" spans="1:24" s="42" customFormat="1" ht="52.8" x14ac:dyDescent="0.25">
      <c r="A49" s="179" t="s">
        <v>960</v>
      </c>
      <c r="B49" s="179" t="s">
        <v>1312</v>
      </c>
      <c r="C49" s="103"/>
      <c r="D49" s="103" t="s">
        <v>64</v>
      </c>
      <c r="E49" s="103" t="s">
        <v>67</v>
      </c>
      <c r="F49" s="103" t="s">
        <v>95</v>
      </c>
      <c r="G49" s="273" t="s">
        <v>158</v>
      </c>
      <c r="H49" s="273"/>
      <c r="I49" s="103">
        <f>J49+K49+L49</f>
        <v>0</v>
      </c>
      <c r="J49" s="103">
        <v>0</v>
      </c>
      <c r="K49" s="103">
        <v>0</v>
      </c>
      <c r="L49" s="103">
        <v>0</v>
      </c>
      <c r="M49" s="104" t="s">
        <v>45</v>
      </c>
      <c r="N49" s="104" t="s">
        <v>45</v>
      </c>
      <c r="O49" s="104" t="s">
        <v>45</v>
      </c>
      <c r="P49" s="104" t="s">
        <v>45</v>
      </c>
      <c r="Q49" s="104" t="s">
        <v>45</v>
      </c>
      <c r="R49" s="104" t="s">
        <v>45</v>
      </c>
      <c r="S49" s="104" t="s">
        <v>45</v>
      </c>
      <c r="T49" s="104" t="s">
        <v>45</v>
      </c>
      <c r="U49" s="104" t="s">
        <v>45</v>
      </c>
      <c r="V49" s="104" t="s">
        <v>45</v>
      </c>
      <c r="W49" s="104" t="s">
        <v>45</v>
      </c>
      <c r="X49" s="104" t="s">
        <v>45</v>
      </c>
    </row>
    <row r="50" spans="1:24" s="42" customFormat="1" ht="78.75" customHeight="1" x14ac:dyDescent="0.25">
      <c r="A50" s="179" t="s">
        <v>962</v>
      </c>
      <c r="B50" s="179" t="s">
        <v>1313</v>
      </c>
      <c r="C50" s="103">
        <v>0</v>
      </c>
      <c r="D50" s="103" t="s">
        <v>64</v>
      </c>
      <c r="E50" s="103" t="s">
        <v>67</v>
      </c>
      <c r="F50" s="103" t="s">
        <v>96</v>
      </c>
      <c r="G50" s="103">
        <v>2014</v>
      </c>
      <c r="H50" s="103">
        <v>2016</v>
      </c>
      <c r="I50" s="103">
        <f>J50+K50+L50</f>
        <v>3102.3</v>
      </c>
      <c r="J50" s="103">
        <v>1000.7</v>
      </c>
      <c r="K50" s="103">
        <v>1050.8</v>
      </c>
      <c r="L50" s="103">
        <v>1050.8</v>
      </c>
      <c r="M50" s="103"/>
      <c r="N50" s="103"/>
      <c r="O50" s="103"/>
      <c r="P50" s="103" t="s">
        <v>16</v>
      </c>
      <c r="Q50" s="103"/>
      <c r="R50" s="103"/>
      <c r="S50" s="103"/>
      <c r="T50" s="103" t="s">
        <v>16</v>
      </c>
      <c r="U50" s="103"/>
      <c r="V50" s="103"/>
      <c r="W50" s="103"/>
      <c r="X50" s="103" t="s">
        <v>16</v>
      </c>
    </row>
    <row r="51" spans="1:24" s="42" customFormat="1" ht="15.75" customHeight="1" x14ac:dyDescent="0.25">
      <c r="A51" s="273" t="s">
        <v>98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</row>
    <row r="52" spans="1:24" s="42" customFormat="1" ht="15.75" customHeight="1" x14ac:dyDescent="0.25">
      <c r="A52" s="273" t="s">
        <v>99</v>
      </c>
      <c r="B52" s="273"/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</row>
    <row r="53" spans="1:24" s="42" customFormat="1" ht="66" x14ac:dyDescent="0.25">
      <c r="A53" s="178" t="s">
        <v>1315</v>
      </c>
      <c r="B53" s="83" t="s">
        <v>228</v>
      </c>
      <c r="C53" s="83" t="s">
        <v>42</v>
      </c>
      <c r="D53" s="83" t="s">
        <v>64</v>
      </c>
      <c r="E53" s="83" t="s">
        <v>67</v>
      </c>
      <c r="F53" s="83" t="s">
        <v>101</v>
      </c>
      <c r="G53" s="83" t="s">
        <v>47</v>
      </c>
      <c r="H53" s="83" t="s">
        <v>48</v>
      </c>
      <c r="I53" s="103">
        <f>J53+K53+L53</f>
        <v>9857.4</v>
      </c>
      <c r="J53" s="83" t="s">
        <v>111</v>
      </c>
      <c r="K53" s="83" t="s">
        <v>112</v>
      </c>
      <c r="L53" s="83" t="s">
        <v>113</v>
      </c>
      <c r="M53" s="83"/>
      <c r="N53" s="83"/>
      <c r="O53" s="83"/>
      <c r="P53" s="83" t="s">
        <v>16</v>
      </c>
      <c r="Q53" s="83"/>
      <c r="R53" s="83"/>
      <c r="S53" s="83"/>
      <c r="T53" s="83" t="s">
        <v>16</v>
      </c>
      <c r="U53" s="83"/>
      <c r="V53" s="83"/>
      <c r="W53" s="83"/>
      <c r="X53" s="83" t="s">
        <v>16</v>
      </c>
    </row>
    <row r="54" spans="1:24" s="42" customFormat="1" ht="88.5" customHeight="1" x14ac:dyDescent="0.25">
      <c r="A54" s="178" t="s">
        <v>133</v>
      </c>
      <c r="B54" s="83" t="s">
        <v>100</v>
      </c>
      <c r="C54" s="83"/>
      <c r="D54" s="83" t="s">
        <v>64</v>
      </c>
      <c r="E54" s="83" t="s">
        <v>67</v>
      </c>
      <c r="F54" s="83" t="s">
        <v>102</v>
      </c>
      <c r="G54" s="83" t="s">
        <v>47</v>
      </c>
      <c r="H54" s="83" t="s">
        <v>48</v>
      </c>
      <c r="I54" s="103">
        <f>J54+K54+L54</f>
        <v>0</v>
      </c>
      <c r="J54" s="83" t="s">
        <v>42</v>
      </c>
      <c r="K54" s="83" t="s">
        <v>42</v>
      </c>
      <c r="L54" s="83" t="s">
        <v>42</v>
      </c>
      <c r="M54" s="83"/>
      <c r="N54" s="83"/>
      <c r="O54" s="83"/>
      <c r="P54" s="83" t="s">
        <v>16</v>
      </c>
      <c r="Q54" s="83"/>
      <c r="R54" s="83"/>
      <c r="S54" s="83"/>
      <c r="T54" s="83" t="s">
        <v>16</v>
      </c>
      <c r="U54" s="83"/>
      <c r="V54" s="83"/>
      <c r="W54" s="83"/>
      <c r="X54" s="83" t="s">
        <v>16</v>
      </c>
    </row>
    <row r="55" spans="1:24" s="42" customFormat="1" ht="15.75" customHeight="1" x14ac:dyDescent="0.25">
      <c r="A55" s="268" t="s">
        <v>103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</row>
    <row r="56" spans="1:24" s="42" customFormat="1" ht="15.75" customHeight="1" x14ac:dyDescent="0.25">
      <c r="A56" s="268" t="s">
        <v>104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</row>
    <row r="57" spans="1:24" s="42" customFormat="1" ht="99.75" customHeight="1" x14ac:dyDescent="0.25">
      <c r="A57" s="178" t="s">
        <v>53</v>
      </c>
      <c r="B57" s="178" t="s">
        <v>1314</v>
      </c>
      <c r="C57" s="83"/>
      <c r="D57" s="83" t="s">
        <v>64</v>
      </c>
      <c r="E57" s="83" t="s">
        <v>67</v>
      </c>
      <c r="F57" s="80" t="s">
        <v>105</v>
      </c>
      <c r="G57" s="83" t="s">
        <v>47</v>
      </c>
      <c r="H57" s="83" t="s">
        <v>48</v>
      </c>
      <c r="I57" s="103">
        <f>J57+K57+L57</f>
        <v>0</v>
      </c>
      <c r="J57" s="83" t="s">
        <v>42</v>
      </c>
      <c r="K57" s="83" t="s">
        <v>42</v>
      </c>
      <c r="L57" s="83" t="s">
        <v>42</v>
      </c>
      <c r="M57" s="83"/>
      <c r="N57" s="83"/>
      <c r="O57" s="83"/>
      <c r="P57" s="83" t="s">
        <v>16</v>
      </c>
      <c r="Q57" s="83"/>
      <c r="R57" s="83"/>
      <c r="S57" s="83"/>
      <c r="T57" s="83" t="s">
        <v>16</v>
      </c>
      <c r="U57" s="83"/>
      <c r="V57" s="83"/>
      <c r="W57" s="83"/>
      <c r="X57" s="83" t="s">
        <v>16</v>
      </c>
    </row>
    <row r="58" spans="1:24" x14ac:dyDescent="0.3">
      <c r="A58" s="275"/>
      <c r="B58" s="275"/>
      <c r="C58" s="275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</row>
  </sheetData>
  <mergeCells count="39">
    <mergeCell ref="A21:X21"/>
    <mergeCell ref="A52:X52"/>
    <mergeCell ref="A58:X58"/>
    <mergeCell ref="A33:X33"/>
    <mergeCell ref="A25:X25"/>
    <mergeCell ref="A44:X44"/>
    <mergeCell ref="A51:X51"/>
    <mergeCell ref="A38:X38"/>
    <mergeCell ref="A39:X39"/>
    <mergeCell ref="A46:X46"/>
    <mergeCell ref="A48:X48"/>
    <mergeCell ref="A55:X55"/>
    <mergeCell ref="A56:X56"/>
    <mergeCell ref="G42:H42"/>
    <mergeCell ref="G49:H49"/>
    <mergeCell ref="A26:X26"/>
    <mergeCell ref="G16:H16"/>
    <mergeCell ref="A18:X18"/>
    <mergeCell ref="A5:X5"/>
    <mergeCell ref="N3:X3"/>
    <mergeCell ref="N2:X2"/>
    <mergeCell ref="F6:F9"/>
    <mergeCell ref="G6:G9"/>
    <mergeCell ref="H6:H9"/>
    <mergeCell ref="I6:L7"/>
    <mergeCell ref="M6:X6"/>
    <mergeCell ref="M7:P8"/>
    <mergeCell ref="Q7:T8"/>
    <mergeCell ref="A6:A9"/>
    <mergeCell ref="B6:B9"/>
    <mergeCell ref="C6:C9"/>
    <mergeCell ref="N1:X1"/>
    <mergeCell ref="A12:X12"/>
    <mergeCell ref="U7:X8"/>
    <mergeCell ref="I8:I9"/>
    <mergeCell ref="J8:L8"/>
    <mergeCell ref="D6:D9"/>
    <mergeCell ref="E6:E9"/>
    <mergeCell ref="A11:X11"/>
  </mergeCells>
  <pageMargins left="0.7" right="0.7" top="0.75" bottom="0.75" header="0.3" footer="0.3"/>
  <pageSetup paperSize="9" scale="59" fitToHeight="4" orientation="landscape" r:id="rId1"/>
  <rowBreaks count="1" manualBreakCount="1">
    <brk id="36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view="pageBreakPreview" topLeftCell="G1" zoomScaleSheetLayoutView="100" workbookViewId="0">
      <selection activeCell="N3" sqref="N3:X3"/>
    </sheetView>
  </sheetViews>
  <sheetFormatPr defaultColWidth="9.109375" defaultRowHeight="13.2" x14ac:dyDescent="0.25"/>
  <cols>
    <col min="1" max="1" width="6.44140625" style="34" customWidth="1"/>
    <col min="2" max="2" width="56.33203125" style="34" customWidth="1"/>
    <col min="3" max="3" width="9.109375" style="34"/>
    <col min="4" max="4" width="27" style="34" customWidth="1"/>
    <col min="5" max="5" width="20.33203125" style="34" customWidth="1"/>
    <col min="6" max="6" width="44" style="34" customWidth="1"/>
    <col min="7" max="7" width="14.5546875" style="34" customWidth="1"/>
    <col min="8" max="8" width="14.44140625" style="34" customWidth="1"/>
    <col min="9" max="12" width="9.109375" style="34"/>
    <col min="13" max="13" width="4.88671875" style="34" customWidth="1"/>
    <col min="14" max="14" width="5.109375" style="34" customWidth="1"/>
    <col min="15" max="15" width="4.44140625" style="34" customWidth="1"/>
    <col min="16" max="16" width="5.109375" style="34" customWidth="1"/>
    <col min="17" max="17" width="4.5546875" style="34" customWidth="1"/>
    <col min="18" max="18" width="4.44140625" style="34" customWidth="1"/>
    <col min="19" max="19" width="4.33203125" style="34" customWidth="1"/>
    <col min="20" max="20" width="4.109375" style="34" customWidth="1"/>
    <col min="21" max="22" width="4.33203125" style="34" customWidth="1"/>
    <col min="23" max="23" width="4.109375" style="34" customWidth="1"/>
    <col min="24" max="24" width="4.44140625" style="35" customWidth="1"/>
    <col min="25" max="16384" width="9.109375" style="34"/>
  </cols>
  <sheetData>
    <row r="1" spans="1:24" ht="15.6" x14ac:dyDescent="0.3">
      <c r="N1" s="267" t="s">
        <v>881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24" ht="15.6" x14ac:dyDescent="0.3">
      <c r="N2" s="267" t="s">
        <v>878</v>
      </c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3" spans="1:24" ht="15.6" x14ac:dyDescent="0.3">
      <c r="N3" s="267" t="s">
        <v>1329</v>
      </c>
      <c r="O3" s="267"/>
      <c r="P3" s="267"/>
      <c r="Q3" s="267"/>
      <c r="R3" s="267"/>
      <c r="S3" s="267"/>
      <c r="T3" s="267"/>
      <c r="U3" s="267"/>
      <c r="V3" s="267"/>
      <c r="W3" s="267"/>
      <c r="X3" s="267"/>
    </row>
    <row r="5" spans="1:24" ht="18" x14ac:dyDescent="0.35">
      <c r="A5" s="279" t="s">
        <v>875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</row>
    <row r="6" spans="1:24" ht="62.25" customHeight="1" x14ac:dyDescent="0.3">
      <c r="A6" s="280" t="s">
        <v>0</v>
      </c>
      <c r="B6" s="280" t="s">
        <v>1</v>
      </c>
      <c r="C6" s="280" t="s">
        <v>2</v>
      </c>
      <c r="D6" s="281" t="s">
        <v>3</v>
      </c>
      <c r="E6" s="280" t="s">
        <v>4</v>
      </c>
      <c r="F6" s="280" t="s">
        <v>5</v>
      </c>
      <c r="G6" s="280" t="s">
        <v>6</v>
      </c>
      <c r="H6" s="280" t="s">
        <v>7</v>
      </c>
      <c r="I6" s="284" t="s">
        <v>8</v>
      </c>
      <c r="J6" s="284"/>
      <c r="K6" s="284"/>
      <c r="L6" s="284"/>
      <c r="M6" s="281" t="s">
        <v>9</v>
      </c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</row>
    <row r="7" spans="1:24" x14ac:dyDescent="0.25">
      <c r="A7" s="280"/>
      <c r="B7" s="280"/>
      <c r="C7" s="280"/>
      <c r="D7" s="281"/>
      <c r="E7" s="280"/>
      <c r="F7" s="280"/>
      <c r="G7" s="280"/>
      <c r="H7" s="280"/>
      <c r="I7" s="284"/>
      <c r="J7" s="284"/>
      <c r="K7" s="284"/>
      <c r="L7" s="284"/>
      <c r="M7" s="281" t="s">
        <v>10</v>
      </c>
      <c r="N7" s="281"/>
      <c r="O7" s="281"/>
      <c r="P7" s="281"/>
      <c r="Q7" s="281" t="s">
        <v>11</v>
      </c>
      <c r="R7" s="281"/>
      <c r="S7" s="281"/>
      <c r="T7" s="281"/>
      <c r="U7" s="281" t="s">
        <v>12</v>
      </c>
      <c r="V7" s="281"/>
      <c r="W7" s="281"/>
      <c r="X7" s="281"/>
    </row>
    <row r="8" spans="1:24" ht="15.6" x14ac:dyDescent="0.3">
      <c r="A8" s="280"/>
      <c r="B8" s="280"/>
      <c r="C8" s="280"/>
      <c r="D8" s="281"/>
      <c r="E8" s="280"/>
      <c r="F8" s="280"/>
      <c r="G8" s="280"/>
      <c r="H8" s="280"/>
      <c r="I8" s="284" t="s">
        <v>13</v>
      </c>
      <c r="J8" s="281" t="s">
        <v>14</v>
      </c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</row>
    <row r="9" spans="1:24" ht="15.6" x14ac:dyDescent="0.3">
      <c r="A9" s="280"/>
      <c r="B9" s="280"/>
      <c r="C9" s="280"/>
      <c r="D9" s="281"/>
      <c r="E9" s="280"/>
      <c r="F9" s="280"/>
      <c r="G9" s="280"/>
      <c r="H9" s="280"/>
      <c r="I9" s="284"/>
      <c r="J9" s="105">
        <v>2014</v>
      </c>
      <c r="K9" s="105">
        <v>2015</v>
      </c>
      <c r="L9" s="105">
        <v>2016</v>
      </c>
      <c r="M9" s="105">
        <v>1</v>
      </c>
      <c r="N9" s="105">
        <v>2</v>
      </c>
      <c r="O9" s="105">
        <v>3</v>
      </c>
      <c r="P9" s="105">
        <v>4</v>
      </c>
      <c r="Q9" s="105">
        <v>1</v>
      </c>
      <c r="R9" s="105">
        <v>2</v>
      </c>
      <c r="S9" s="105">
        <v>3</v>
      </c>
      <c r="T9" s="105">
        <v>4</v>
      </c>
      <c r="U9" s="105">
        <v>1</v>
      </c>
      <c r="V9" s="105">
        <v>2</v>
      </c>
      <c r="W9" s="106">
        <v>3</v>
      </c>
      <c r="X9" s="107">
        <v>4</v>
      </c>
    </row>
    <row r="10" spans="1:24" ht="13.5" customHeight="1" x14ac:dyDescent="0.25">
      <c r="A10" s="108">
        <v>1</v>
      </c>
      <c r="B10" s="108">
        <v>2</v>
      </c>
      <c r="C10" s="105">
        <v>3</v>
      </c>
      <c r="D10" s="108">
        <v>4</v>
      </c>
      <c r="E10" s="108">
        <v>5</v>
      </c>
      <c r="F10" s="105">
        <v>6</v>
      </c>
      <c r="G10" s="108">
        <v>7</v>
      </c>
      <c r="H10" s="108">
        <v>8</v>
      </c>
      <c r="I10" s="105">
        <v>9</v>
      </c>
      <c r="J10" s="108">
        <v>10</v>
      </c>
      <c r="K10" s="108">
        <v>11</v>
      </c>
      <c r="L10" s="105">
        <v>12</v>
      </c>
      <c r="M10" s="108">
        <v>13</v>
      </c>
      <c r="N10" s="108">
        <v>14</v>
      </c>
      <c r="O10" s="105">
        <v>15</v>
      </c>
      <c r="P10" s="108">
        <v>16</v>
      </c>
      <c r="Q10" s="108">
        <v>17</v>
      </c>
      <c r="R10" s="105">
        <v>18</v>
      </c>
      <c r="S10" s="108">
        <v>19</v>
      </c>
      <c r="T10" s="108">
        <v>20</v>
      </c>
      <c r="U10" s="105">
        <v>21</v>
      </c>
      <c r="V10" s="108">
        <v>22</v>
      </c>
      <c r="W10" s="109">
        <v>23</v>
      </c>
      <c r="X10" s="107">
        <v>24</v>
      </c>
    </row>
    <row r="11" spans="1:24" s="36" customFormat="1" ht="25.5" customHeight="1" x14ac:dyDescent="0.35">
      <c r="A11" s="108"/>
      <c r="B11" s="283" t="s">
        <v>886</v>
      </c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</row>
    <row r="12" spans="1:24" s="38" customFormat="1" ht="114" customHeight="1" x14ac:dyDescent="0.3">
      <c r="A12" s="110" t="s">
        <v>270</v>
      </c>
      <c r="B12" s="111" t="s">
        <v>1160</v>
      </c>
      <c r="C12" s="111"/>
      <c r="D12" s="112" t="s">
        <v>459</v>
      </c>
      <c r="E12" s="112" t="s">
        <v>166</v>
      </c>
      <c r="F12" s="112" t="s">
        <v>874</v>
      </c>
      <c r="G12" s="144" t="s">
        <v>1158</v>
      </c>
      <c r="H12" s="111" t="s">
        <v>448</v>
      </c>
      <c r="I12" s="113">
        <f>SUM(J12:L12)</f>
        <v>832</v>
      </c>
      <c r="J12" s="113">
        <f>SUM(J14:J23)</f>
        <v>602</v>
      </c>
      <c r="K12" s="113">
        <v>230</v>
      </c>
      <c r="L12" s="113">
        <f>SUM(L14:L31)</f>
        <v>0</v>
      </c>
      <c r="M12" s="113" t="s">
        <v>16</v>
      </c>
      <c r="N12" s="113" t="s">
        <v>16</v>
      </c>
      <c r="O12" s="113" t="s">
        <v>16</v>
      </c>
      <c r="P12" s="113" t="s">
        <v>16</v>
      </c>
      <c r="Q12" s="113" t="s">
        <v>16</v>
      </c>
      <c r="R12" s="113"/>
      <c r="S12" s="113"/>
      <c r="T12" s="113"/>
      <c r="U12" s="113"/>
      <c r="V12" s="113"/>
      <c r="W12" s="114"/>
      <c r="X12" s="111"/>
    </row>
    <row r="13" spans="1:24" s="38" customFormat="1" ht="17.25" customHeight="1" x14ac:dyDescent="0.25">
      <c r="A13" s="110"/>
      <c r="B13" s="111" t="s">
        <v>873</v>
      </c>
      <c r="C13" s="111"/>
      <c r="D13" s="112"/>
      <c r="E13" s="112"/>
      <c r="F13" s="112"/>
      <c r="G13" s="110"/>
      <c r="H13" s="111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4"/>
      <c r="X13" s="111"/>
    </row>
    <row r="14" spans="1:24" s="38" customFormat="1" ht="48" customHeight="1" x14ac:dyDescent="0.3">
      <c r="A14" s="115" t="s">
        <v>872</v>
      </c>
      <c r="B14" s="111" t="s">
        <v>853</v>
      </c>
      <c r="C14" s="111"/>
      <c r="D14" s="111" t="s">
        <v>808</v>
      </c>
      <c r="E14" s="111" t="s">
        <v>495</v>
      </c>
      <c r="F14" s="111" t="s">
        <v>867</v>
      </c>
      <c r="G14" s="144" t="s">
        <v>1158</v>
      </c>
      <c r="H14" s="111" t="s">
        <v>448</v>
      </c>
      <c r="I14" s="113">
        <f t="shared" ref="I14:I20" si="0">L14+K14+J14</f>
        <v>34</v>
      </c>
      <c r="J14" s="113">
        <v>34</v>
      </c>
      <c r="K14" s="111"/>
      <c r="L14" s="111">
        <v>0</v>
      </c>
      <c r="M14" s="113"/>
      <c r="N14" s="113"/>
      <c r="O14" s="113"/>
      <c r="P14" s="113" t="s">
        <v>16</v>
      </c>
      <c r="Q14" s="113"/>
      <c r="R14" s="113"/>
      <c r="S14" s="113"/>
      <c r="T14" s="113"/>
      <c r="U14" s="113"/>
      <c r="V14" s="113"/>
      <c r="W14" s="114"/>
      <c r="X14" s="111"/>
    </row>
    <row r="15" spans="1:24" s="38" customFormat="1" ht="48.75" customHeight="1" x14ac:dyDescent="0.3">
      <c r="A15" s="115" t="s">
        <v>871</v>
      </c>
      <c r="B15" s="111" t="s">
        <v>870</v>
      </c>
      <c r="C15" s="111"/>
      <c r="D15" s="111" t="s">
        <v>808</v>
      </c>
      <c r="E15" s="111" t="s">
        <v>495</v>
      </c>
      <c r="F15" s="111" t="s">
        <v>494</v>
      </c>
      <c r="G15" s="144" t="s">
        <v>1158</v>
      </c>
      <c r="H15" s="111" t="s">
        <v>448</v>
      </c>
      <c r="I15" s="113">
        <f t="shared" si="0"/>
        <v>3</v>
      </c>
      <c r="J15" s="113">
        <v>3</v>
      </c>
      <c r="K15" s="111"/>
      <c r="L15" s="111"/>
      <c r="M15" s="113" t="s">
        <v>16</v>
      </c>
      <c r="N15" s="113"/>
      <c r="O15" s="113"/>
      <c r="P15" s="113"/>
      <c r="Q15" s="113"/>
      <c r="R15" s="113"/>
      <c r="S15" s="113"/>
      <c r="T15" s="113"/>
      <c r="U15" s="113"/>
      <c r="V15" s="113"/>
      <c r="W15" s="114"/>
      <c r="X15" s="111"/>
    </row>
    <row r="16" spans="1:24" s="38" customFormat="1" ht="52.5" customHeight="1" x14ac:dyDescent="0.3">
      <c r="A16" s="115" t="s">
        <v>869</v>
      </c>
      <c r="B16" s="112" t="s">
        <v>868</v>
      </c>
      <c r="C16" s="111"/>
      <c r="D16" s="111" t="s">
        <v>808</v>
      </c>
      <c r="E16" s="111" t="s">
        <v>495</v>
      </c>
      <c r="F16" s="111" t="s">
        <v>867</v>
      </c>
      <c r="G16" s="144" t="s">
        <v>1158</v>
      </c>
      <c r="H16" s="111" t="s">
        <v>448</v>
      </c>
      <c r="I16" s="113">
        <f t="shared" si="0"/>
        <v>20</v>
      </c>
      <c r="J16" s="113">
        <v>20</v>
      </c>
      <c r="K16" s="111"/>
      <c r="L16" s="111"/>
      <c r="M16" s="113"/>
      <c r="N16" s="113"/>
      <c r="O16" s="113"/>
      <c r="P16" s="113" t="s">
        <v>16</v>
      </c>
      <c r="Q16" s="113"/>
      <c r="R16" s="113"/>
      <c r="S16" s="113"/>
      <c r="T16" s="113"/>
      <c r="U16" s="113"/>
      <c r="V16" s="113"/>
      <c r="W16" s="114"/>
      <c r="X16" s="111"/>
    </row>
    <row r="17" spans="1:24" s="38" customFormat="1" ht="68.25" customHeight="1" x14ac:dyDescent="0.3">
      <c r="A17" s="115" t="s">
        <v>866</v>
      </c>
      <c r="B17" s="111" t="s">
        <v>865</v>
      </c>
      <c r="C17" s="111"/>
      <c r="D17" s="111" t="s">
        <v>808</v>
      </c>
      <c r="E17" s="111" t="s">
        <v>495</v>
      </c>
      <c r="F17" s="111" t="s">
        <v>864</v>
      </c>
      <c r="G17" s="144" t="s">
        <v>1158</v>
      </c>
      <c r="H17" s="111" t="s">
        <v>448</v>
      </c>
      <c r="I17" s="113">
        <f t="shared" si="0"/>
        <v>20</v>
      </c>
      <c r="J17" s="113">
        <v>20</v>
      </c>
      <c r="K17" s="111"/>
      <c r="L17" s="111"/>
      <c r="M17" s="113"/>
      <c r="N17" s="113"/>
      <c r="O17" s="113"/>
      <c r="P17" s="113" t="s">
        <v>16</v>
      </c>
      <c r="Q17" s="113"/>
      <c r="R17" s="113"/>
      <c r="S17" s="113"/>
      <c r="T17" s="113"/>
      <c r="U17" s="113"/>
      <c r="V17" s="113"/>
      <c r="W17" s="114"/>
      <c r="X17" s="111"/>
    </row>
    <row r="18" spans="1:24" s="38" customFormat="1" ht="138" customHeight="1" x14ac:dyDescent="0.3">
      <c r="A18" s="115" t="s">
        <v>863</v>
      </c>
      <c r="B18" s="112" t="s">
        <v>862</v>
      </c>
      <c r="C18" s="111"/>
      <c r="D18" s="116" t="s">
        <v>701</v>
      </c>
      <c r="E18" s="117" t="s">
        <v>700</v>
      </c>
      <c r="F18" s="112" t="s">
        <v>861</v>
      </c>
      <c r="G18" s="144" t="s">
        <v>1158</v>
      </c>
      <c r="H18" s="111" t="s">
        <v>448</v>
      </c>
      <c r="I18" s="113">
        <f t="shared" si="0"/>
        <v>100</v>
      </c>
      <c r="J18" s="113">
        <v>100</v>
      </c>
      <c r="K18" s="111"/>
      <c r="L18" s="111"/>
      <c r="M18" s="113" t="s">
        <v>16</v>
      </c>
      <c r="N18" s="113" t="s">
        <v>16</v>
      </c>
      <c r="O18" s="113" t="s">
        <v>16</v>
      </c>
      <c r="P18" s="113"/>
      <c r="Q18" s="113"/>
      <c r="R18" s="113"/>
      <c r="S18" s="113"/>
      <c r="T18" s="113"/>
      <c r="U18" s="113"/>
      <c r="V18" s="113"/>
      <c r="W18" s="114"/>
      <c r="X18" s="111"/>
    </row>
    <row r="19" spans="1:24" s="38" customFormat="1" ht="74.25" customHeight="1" x14ac:dyDescent="0.3">
      <c r="A19" s="115" t="s">
        <v>860</v>
      </c>
      <c r="B19" s="116" t="s">
        <v>859</v>
      </c>
      <c r="C19" s="117"/>
      <c r="D19" s="116" t="s">
        <v>701</v>
      </c>
      <c r="E19" s="117" t="s">
        <v>700</v>
      </c>
      <c r="F19" s="116" t="s">
        <v>858</v>
      </c>
      <c r="G19" s="144" t="s">
        <v>1158</v>
      </c>
      <c r="H19" s="111" t="s">
        <v>448</v>
      </c>
      <c r="I19" s="113">
        <f t="shared" si="0"/>
        <v>200</v>
      </c>
      <c r="J19" s="118">
        <v>200</v>
      </c>
      <c r="K19" s="117"/>
      <c r="L19" s="117"/>
      <c r="M19" s="118" t="s">
        <v>16</v>
      </c>
      <c r="N19" s="118" t="s">
        <v>16</v>
      </c>
      <c r="O19" s="118" t="s">
        <v>16</v>
      </c>
      <c r="P19" s="118" t="s">
        <v>16</v>
      </c>
      <c r="Q19" s="118"/>
      <c r="R19" s="118"/>
      <c r="S19" s="118"/>
      <c r="T19" s="118"/>
      <c r="U19" s="118"/>
      <c r="V19" s="118"/>
      <c r="W19" s="119"/>
      <c r="X19" s="111"/>
    </row>
    <row r="20" spans="1:24" s="38" customFormat="1" ht="46.5" customHeight="1" x14ac:dyDescent="0.3">
      <c r="A20" s="115" t="s">
        <v>857</v>
      </c>
      <c r="B20" s="112" t="s">
        <v>856</v>
      </c>
      <c r="C20" s="111"/>
      <c r="D20" s="111" t="s">
        <v>611</v>
      </c>
      <c r="E20" s="111" t="s">
        <v>450</v>
      </c>
      <c r="F20" s="111" t="s">
        <v>887</v>
      </c>
      <c r="G20" s="144" t="s">
        <v>1158</v>
      </c>
      <c r="H20" s="111" t="s">
        <v>448</v>
      </c>
      <c r="I20" s="113">
        <f t="shared" si="0"/>
        <v>455</v>
      </c>
      <c r="J20" s="113">
        <v>225</v>
      </c>
      <c r="K20" s="111">
        <v>230</v>
      </c>
      <c r="L20" s="111"/>
      <c r="M20" s="113"/>
      <c r="N20" s="118" t="s">
        <v>16</v>
      </c>
      <c r="O20" s="118" t="s">
        <v>16</v>
      </c>
      <c r="P20" s="118"/>
      <c r="Q20" s="118" t="s">
        <v>16</v>
      </c>
      <c r="R20" s="113"/>
      <c r="S20" s="113"/>
      <c r="T20" s="113"/>
      <c r="U20" s="113"/>
      <c r="V20" s="113"/>
      <c r="W20" s="114"/>
      <c r="X20" s="111"/>
    </row>
    <row r="21" spans="1:24" s="38" customFormat="1" ht="15.6" x14ac:dyDescent="0.3">
      <c r="A21" s="115" t="s">
        <v>855</v>
      </c>
      <c r="B21" s="111"/>
      <c r="C21" s="111"/>
      <c r="D21" s="111"/>
      <c r="E21" s="111"/>
      <c r="F21" s="111"/>
      <c r="G21" s="111"/>
      <c r="H21" s="113"/>
      <c r="I21" s="113"/>
      <c r="J21" s="113"/>
      <c r="K21" s="111"/>
      <c r="L21" s="111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4"/>
      <c r="X21" s="111"/>
    </row>
    <row r="22" spans="1:24" s="38" customFormat="1" ht="15.6" x14ac:dyDescent="0.3">
      <c r="A22" s="115"/>
      <c r="B22" s="120" t="s">
        <v>854</v>
      </c>
      <c r="C22" s="117"/>
      <c r="D22" s="117"/>
      <c r="E22" s="117"/>
      <c r="F22" s="117"/>
      <c r="G22" s="117"/>
      <c r="H22" s="118"/>
      <c r="I22" s="121"/>
      <c r="J22" s="118"/>
      <c r="K22" s="117"/>
      <c r="L22" s="117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9"/>
      <c r="X22" s="111"/>
    </row>
    <row r="23" spans="1:24" s="38" customFormat="1" ht="33" customHeight="1" x14ac:dyDescent="0.3">
      <c r="A23" s="115"/>
      <c r="B23" s="111" t="s">
        <v>853</v>
      </c>
      <c r="C23" s="111"/>
      <c r="D23" s="111"/>
      <c r="E23" s="111"/>
      <c r="F23" s="111"/>
      <c r="G23" s="111"/>
      <c r="H23" s="113"/>
      <c r="I23" s="122"/>
      <c r="J23" s="113"/>
      <c r="K23" s="111"/>
      <c r="L23" s="111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4"/>
      <c r="X23" s="111"/>
    </row>
    <row r="24" spans="1:24" s="38" customFormat="1" ht="15.6" x14ac:dyDescent="0.3">
      <c r="A24" s="115"/>
      <c r="B24" s="111"/>
      <c r="C24" s="111"/>
      <c r="D24" s="111"/>
      <c r="E24" s="111" t="s">
        <v>852</v>
      </c>
      <c r="F24" s="111"/>
      <c r="G24" s="111"/>
      <c r="H24" s="113"/>
      <c r="I24" s="122"/>
      <c r="J24" s="113">
        <f>J14+J15+J16+J17</f>
        <v>77</v>
      </c>
      <c r="K24" s="113">
        <f>K14+K15+K16+K17</f>
        <v>0</v>
      </c>
      <c r="L24" s="113">
        <f>L14+L15+L16+L17</f>
        <v>0</v>
      </c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4"/>
      <c r="X24" s="111"/>
    </row>
    <row r="25" spans="1:24" s="38" customFormat="1" ht="15.6" x14ac:dyDescent="0.3">
      <c r="A25" s="115"/>
      <c r="B25" s="111"/>
      <c r="C25" s="111"/>
      <c r="D25" s="111"/>
      <c r="E25" s="111" t="s">
        <v>851</v>
      </c>
      <c r="F25" s="111"/>
      <c r="G25" s="111"/>
      <c r="H25" s="113"/>
      <c r="I25" s="122"/>
      <c r="J25" s="113">
        <f>J19+J18</f>
        <v>300</v>
      </c>
      <c r="K25" s="113">
        <f>K19+K18</f>
        <v>0</v>
      </c>
      <c r="L25" s="113">
        <f>L19+L18</f>
        <v>0</v>
      </c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4"/>
      <c r="X25" s="111"/>
    </row>
    <row r="26" spans="1:24" s="38" customFormat="1" ht="15.6" x14ac:dyDescent="0.3">
      <c r="A26" s="115"/>
      <c r="B26" s="111"/>
      <c r="C26" s="111"/>
      <c r="D26" s="111"/>
      <c r="E26" s="111" t="s">
        <v>850</v>
      </c>
      <c r="F26" s="111"/>
      <c r="G26" s="111"/>
      <c r="H26" s="113"/>
      <c r="I26" s="122"/>
      <c r="J26" s="113"/>
      <c r="K26" s="111"/>
      <c r="L26" s="111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4"/>
      <c r="X26" s="111"/>
    </row>
    <row r="27" spans="1:24" s="38" customFormat="1" ht="15.6" x14ac:dyDescent="0.3">
      <c r="A27" s="115"/>
      <c r="B27" s="111"/>
      <c r="C27" s="111"/>
      <c r="D27" s="111"/>
      <c r="E27" s="111" t="s">
        <v>849</v>
      </c>
      <c r="F27" s="111"/>
      <c r="G27" s="111"/>
      <c r="H27" s="113"/>
      <c r="I27" s="122"/>
      <c r="J27" s="113"/>
      <c r="K27" s="111"/>
      <c r="L27" s="111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4"/>
      <c r="X27" s="111"/>
    </row>
    <row r="28" spans="1:24" s="38" customFormat="1" ht="15.6" x14ac:dyDescent="0.3">
      <c r="A28" s="115"/>
      <c r="B28" s="111"/>
      <c r="C28" s="111"/>
      <c r="D28" s="111"/>
      <c r="E28" s="111" t="s">
        <v>848</v>
      </c>
      <c r="F28" s="111"/>
      <c r="G28" s="111"/>
      <c r="H28" s="113"/>
      <c r="I28" s="122"/>
      <c r="J28" s="113"/>
      <c r="K28" s="111"/>
      <c r="L28" s="111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4"/>
      <c r="X28" s="111"/>
    </row>
    <row r="29" spans="1:24" s="38" customFormat="1" ht="15.6" x14ac:dyDescent="0.3">
      <c r="A29" s="115"/>
      <c r="B29" s="111"/>
      <c r="C29" s="111"/>
      <c r="D29" s="111"/>
      <c r="E29" s="111" t="s">
        <v>847</v>
      </c>
      <c r="F29" s="111"/>
      <c r="G29" s="111"/>
      <c r="H29" s="113"/>
      <c r="I29" s="122"/>
      <c r="J29" s="113"/>
      <c r="K29" s="111"/>
      <c r="L29" s="111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4"/>
      <c r="X29" s="111"/>
    </row>
    <row r="30" spans="1:24" s="38" customFormat="1" ht="15.6" x14ac:dyDescent="0.3">
      <c r="A30" s="115"/>
      <c r="B30" s="111"/>
      <c r="C30" s="111"/>
      <c r="D30" s="111"/>
      <c r="E30" s="111" t="s">
        <v>846</v>
      </c>
      <c r="F30" s="111"/>
      <c r="G30" s="111"/>
      <c r="H30" s="113"/>
      <c r="I30" s="122"/>
      <c r="J30" s="113">
        <f>J20</f>
        <v>225</v>
      </c>
      <c r="K30" s="113">
        <f>K20</f>
        <v>230</v>
      </c>
      <c r="L30" s="113">
        <f>L20</f>
        <v>0</v>
      </c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4"/>
      <c r="X30" s="111"/>
    </row>
    <row r="31" spans="1:24" s="38" customFormat="1" ht="15.6" x14ac:dyDescent="0.3">
      <c r="A31" s="115"/>
      <c r="B31" s="111" t="s">
        <v>845</v>
      </c>
      <c r="C31" s="111"/>
      <c r="D31" s="111"/>
      <c r="E31" s="111"/>
      <c r="F31" s="111"/>
      <c r="G31" s="111"/>
      <c r="H31" s="113"/>
      <c r="I31" s="113"/>
      <c r="J31" s="113">
        <f>SUM(J24:J30)</f>
        <v>602</v>
      </c>
      <c r="K31" s="113">
        <f>SUM(K24:K30)</f>
        <v>230</v>
      </c>
      <c r="L31" s="113">
        <f>SUM(L24:L30)</f>
        <v>0</v>
      </c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4"/>
      <c r="X31" s="111"/>
    </row>
    <row r="32" spans="1:24" s="38" customFormat="1" ht="85.5" customHeight="1" x14ac:dyDescent="0.3">
      <c r="A32" s="115" t="s">
        <v>133</v>
      </c>
      <c r="B32" s="112" t="s">
        <v>844</v>
      </c>
      <c r="C32" s="111"/>
      <c r="D32" s="112" t="s">
        <v>459</v>
      </c>
      <c r="E32" s="112" t="s">
        <v>321</v>
      </c>
      <c r="F32" s="112" t="s">
        <v>843</v>
      </c>
      <c r="G32" s="144" t="s">
        <v>1158</v>
      </c>
      <c r="H32" s="111" t="s">
        <v>448</v>
      </c>
      <c r="I32" s="111">
        <f>SUM(J32:L32)</f>
        <v>950</v>
      </c>
      <c r="J32" s="111">
        <f>SUM(J34:J39)</f>
        <v>525</v>
      </c>
      <c r="K32" s="111">
        <f>SUM(K34:K39)</f>
        <v>425</v>
      </c>
      <c r="L32" s="111">
        <f>SUM(L34:L39)</f>
        <v>0</v>
      </c>
      <c r="M32" s="113" t="s">
        <v>16</v>
      </c>
      <c r="N32" s="113" t="s">
        <v>16</v>
      </c>
      <c r="O32" s="113" t="s">
        <v>16</v>
      </c>
      <c r="P32" s="113" t="s">
        <v>16</v>
      </c>
      <c r="Q32" s="113" t="s">
        <v>16</v>
      </c>
      <c r="R32" s="113" t="s">
        <v>16</v>
      </c>
      <c r="S32" s="113" t="s">
        <v>16</v>
      </c>
      <c r="T32" s="113" t="s">
        <v>16</v>
      </c>
      <c r="U32" s="111"/>
      <c r="V32" s="111"/>
      <c r="W32" s="123"/>
      <c r="X32" s="111"/>
    </row>
    <row r="33" spans="1:24" s="38" customFormat="1" ht="21" customHeight="1" x14ac:dyDescent="0.3">
      <c r="A33" s="115"/>
      <c r="B33" s="112" t="s">
        <v>842</v>
      </c>
      <c r="C33" s="111"/>
      <c r="D33" s="112"/>
      <c r="E33" s="112"/>
      <c r="F33" s="112"/>
      <c r="G33" s="110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23"/>
      <c r="X33" s="111"/>
    </row>
    <row r="34" spans="1:24" s="38" customFormat="1" ht="50.25" customHeight="1" x14ac:dyDescent="0.3">
      <c r="A34" s="115" t="s">
        <v>841</v>
      </c>
      <c r="B34" s="112" t="s">
        <v>840</v>
      </c>
      <c r="C34" s="111"/>
      <c r="D34" s="112" t="s">
        <v>701</v>
      </c>
      <c r="E34" s="111" t="s">
        <v>700</v>
      </c>
      <c r="F34" s="112" t="s">
        <v>1159</v>
      </c>
      <c r="G34" s="144" t="s">
        <v>1158</v>
      </c>
      <c r="H34" s="111" t="s">
        <v>448</v>
      </c>
      <c r="I34" s="111">
        <f>J34+K34+L34</f>
        <v>200</v>
      </c>
      <c r="J34" s="111">
        <v>200</v>
      </c>
      <c r="K34" s="111"/>
      <c r="L34" s="111"/>
      <c r="M34" s="111" t="s">
        <v>16</v>
      </c>
      <c r="N34" s="111" t="s">
        <v>16</v>
      </c>
      <c r="O34" s="111" t="s">
        <v>16</v>
      </c>
      <c r="P34" s="111" t="s">
        <v>16</v>
      </c>
      <c r="Q34" s="111"/>
      <c r="R34" s="111"/>
      <c r="S34" s="111"/>
      <c r="T34" s="111"/>
      <c r="U34" s="111"/>
      <c r="V34" s="111"/>
      <c r="W34" s="123"/>
      <c r="X34" s="111"/>
    </row>
    <row r="35" spans="1:24" s="38" customFormat="1" ht="54.75" customHeight="1" x14ac:dyDescent="0.3">
      <c r="A35" s="115" t="s">
        <v>839</v>
      </c>
      <c r="B35" s="285" t="s">
        <v>822</v>
      </c>
      <c r="C35" s="278"/>
      <c r="D35" s="286" t="s">
        <v>832</v>
      </c>
      <c r="E35" s="282" t="s">
        <v>467</v>
      </c>
      <c r="F35" s="116" t="s">
        <v>838</v>
      </c>
      <c r="G35" s="288" t="s">
        <v>1158</v>
      </c>
      <c r="H35" s="289" t="s">
        <v>837</v>
      </c>
      <c r="I35" s="286">
        <f>J35+K35+L35</f>
        <v>70</v>
      </c>
      <c r="J35" s="286">
        <v>30</v>
      </c>
      <c r="K35" s="278">
        <v>40</v>
      </c>
      <c r="L35" s="278"/>
      <c r="M35" s="278"/>
      <c r="N35" s="278"/>
      <c r="O35" s="278"/>
      <c r="P35" s="278" t="s">
        <v>16</v>
      </c>
      <c r="Q35" s="278"/>
      <c r="R35" s="278"/>
      <c r="S35" s="278"/>
      <c r="T35" s="278" t="s">
        <v>16</v>
      </c>
      <c r="U35" s="278"/>
      <c r="V35" s="278"/>
      <c r="W35" s="282"/>
      <c r="X35" s="278"/>
    </row>
    <row r="36" spans="1:24" s="38" customFormat="1" ht="64.5" customHeight="1" x14ac:dyDescent="0.3">
      <c r="A36" s="115" t="s">
        <v>836</v>
      </c>
      <c r="B36" s="285"/>
      <c r="C36" s="278"/>
      <c r="D36" s="287"/>
      <c r="E36" s="282"/>
      <c r="F36" s="124" t="s">
        <v>835</v>
      </c>
      <c r="G36" s="288"/>
      <c r="H36" s="290"/>
      <c r="I36" s="287"/>
      <c r="J36" s="287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82"/>
      <c r="X36" s="278"/>
    </row>
    <row r="37" spans="1:24" s="38" customFormat="1" ht="84.75" customHeight="1" x14ac:dyDescent="0.3">
      <c r="A37" s="115" t="s">
        <v>834</v>
      </c>
      <c r="B37" s="112" t="s">
        <v>833</v>
      </c>
      <c r="C37" s="111"/>
      <c r="D37" s="111" t="s">
        <v>832</v>
      </c>
      <c r="E37" s="111" t="s">
        <v>467</v>
      </c>
      <c r="F37" s="124" t="s">
        <v>828</v>
      </c>
      <c r="G37" s="144" t="s">
        <v>1158</v>
      </c>
      <c r="H37" s="111" t="s">
        <v>448</v>
      </c>
      <c r="I37" s="111">
        <f>J37+K37+L37</f>
        <v>450</v>
      </c>
      <c r="J37" s="111">
        <v>180</v>
      </c>
      <c r="K37" s="111">
        <v>270</v>
      </c>
      <c r="L37" s="111"/>
      <c r="M37" s="111" t="s">
        <v>16</v>
      </c>
      <c r="N37" s="111" t="s">
        <v>16</v>
      </c>
      <c r="O37" s="111"/>
      <c r="P37" s="111" t="s">
        <v>16</v>
      </c>
      <c r="Q37" s="111" t="s">
        <v>16</v>
      </c>
      <c r="R37" s="111" t="s">
        <v>16</v>
      </c>
      <c r="S37" s="111" t="s">
        <v>16</v>
      </c>
      <c r="T37" s="111" t="s">
        <v>16</v>
      </c>
      <c r="U37" s="111"/>
      <c r="V37" s="111"/>
      <c r="W37" s="123"/>
      <c r="X37" s="111"/>
    </row>
    <row r="38" spans="1:24" s="38" customFormat="1" ht="64.5" customHeight="1" x14ac:dyDescent="0.3">
      <c r="A38" s="115" t="s">
        <v>831</v>
      </c>
      <c r="B38" s="112" t="s">
        <v>830</v>
      </c>
      <c r="C38" s="111"/>
      <c r="D38" s="111" t="s">
        <v>649</v>
      </c>
      <c r="E38" s="111" t="s">
        <v>829</v>
      </c>
      <c r="F38" s="124" t="s">
        <v>828</v>
      </c>
      <c r="G38" s="144" t="s">
        <v>1158</v>
      </c>
      <c r="H38" s="111" t="s">
        <v>448</v>
      </c>
      <c r="I38" s="111">
        <f>J38+K38+L38</f>
        <v>200</v>
      </c>
      <c r="J38" s="111">
        <v>100</v>
      </c>
      <c r="K38" s="111">
        <v>100</v>
      </c>
      <c r="L38" s="111"/>
      <c r="M38" s="111" t="s">
        <v>16</v>
      </c>
      <c r="N38" s="111" t="s">
        <v>16</v>
      </c>
      <c r="O38" s="111" t="s">
        <v>16</v>
      </c>
      <c r="P38" s="111" t="s">
        <v>16</v>
      </c>
      <c r="Q38" s="111"/>
      <c r="R38" s="111"/>
      <c r="S38" s="111"/>
      <c r="T38" s="111"/>
      <c r="U38" s="111"/>
      <c r="V38" s="111"/>
      <c r="W38" s="123"/>
      <c r="X38" s="111"/>
    </row>
    <row r="39" spans="1:24" s="38" customFormat="1" ht="56.25" customHeight="1" x14ac:dyDescent="0.3">
      <c r="A39" s="115" t="s">
        <v>827</v>
      </c>
      <c r="B39" s="112" t="s">
        <v>826</v>
      </c>
      <c r="C39" s="111"/>
      <c r="D39" s="111" t="s">
        <v>611</v>
      </c>
      <c r="E39" s="111" t="s">
        <v>450</v>
      </c>
      <c r="F39" s="112" t="s">
        <v>825</v>
      </c>
      <c r="G39" s="144" t="s">
        <v>1158</v>
      </c>
      <c r="H39" s="111" t="s">
        <v>448</v>
      </c>
      <c r="I39" s="111">
        <f>J39+K39+L39</f>
        <v>30</v>
      </c>
      <c r="J39" s="111">
        <v>15</v>
      </c>
      <c r="K39" s="111">
        <v>15</v>
      </c>
      <c r="L39" s="111"/>
      <c r="M39" s="111"/>
      <c r="N39" s="111"/>
      <c r="O39" s="111" t="s">
        <v>16</v>
      </c>
      <c r="P39" s="111"/>
      <c r="Q39" s="111"/>
      <c r="R39" s="111"/>
      <c r="S39" s="111"/>
      <c r="T39" s="111"/>
      <c r="U39" s="111"/>
      <c r="V39" s="111"/>
      <c r="W39" s="123"/>
      <c r="X39" s="111"/>
    </row>
    <row r="40" spans="1:24" s="38" customFormat="1" ht="15.6" x14ac:dyDescent="0.3">
      <c r="A40" s="115" t="s">
        <v>824</v>
      </c>
      <c r="B40" s="120" t="s">
        <v>447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23"/>
      <c r="X40" s="111"/>
    </row>
    <row r="41" spans="1:24" s="38" customFormat="1" ht="66.75" customHeight="1" x14ac:dyDescent="0.3">
      <c r="A41" s="115" t="s">
        <v>823</v>
      </c>
      <c r="B41" s="112" t="s">
        <v>822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23"/>
      <c r="X41" s="111"/>
    </row>
    <row r="42" spans="1:24" s="38" customFormat="1" ht="113.25" customHeight="1" x14ac:dyDescent="0.3">
      <c r="A42" s="115" t="s">
        <v>821</v>
      </c>
      <c r="B42" s="112" t="s">
        <v>820</v>
      </c>
      <c r="C42" s="111"/>
      <c r="D42" s="112" t="s">
        <v>459</v>
      </c>
      <c r="E42" s="112" t="s">
        <v>321</v>
      </c>
      <c r="F42" s="112" t="s">
        <v>819</v>
      </c>
      <c r="G42" s="144" t="s">
        <v>1158</v>
      </c>
      <c r="H42" s="111" t="s">
        <v>448</v>
      </c>
      <c r="I42" s="111">
        <f>J42+K42+L42</f>
        <v>1394</v>
      </c>
      <c r="J42" s="113">
        <f>SUM(J44:J66)</f>
        <v>937</v>
      </c>
      <c r="K42" s="113">
        <f>SUM(K44:K66)</f>
        <v>457</v>
      </c>
      <c r="L42" s="113">
        <f>SUM(L44:L66)</f>
        <v>0</v>
      </c>
      <c r="M42" s="113" t="s">
        <v>16</v>
      </c>
      <c r="N42" s="113" t="s">
        <v>16</v>
      </c>
      <c r="O42" s="113" t="s">
        <v>16</v>
      </c>
      <c r="P42" s="113" t="s">
        <v>16</v>
      </c>
      <c r="Q42" s="113" t="s">
        <v>16</v>
      </c>
      <c r="R42" s="113" t="s">
        <v>16</v>
      </c>
      <c r="S42" s="113"/>
      <c r="T42" s="113"/>
      <c r="U42" s="113"/>
      <c r="V42" s="113"/>
      <c r="W42" s="114"/>
      <c r="X42" s="111"/>
    </row>
    <row r="43" spans="1:24" s="38" customFormat="1" ht="18" customHeight="1" x14ac:dyDescent="0.3">
      <c r="A43" s="115"/>
      <c r="B43" s="112" t="s">
        <v>818</v>
      </c>
      <c r="C43" s="111"/>
      <c r="D43" s="112"/>
      <c r="E43" s="112"/>
      <c r="F43" s="112"/>
      <c r="G43" s="110"/>
      <c r="H43" s="111"/>
      <c r="I43" s="111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4"/>
      <c r="X43" s="111"/>
    </row>
    <row r="44" spans="1:24" s="38" customFormat="1" ht="52.5" customHeight="1" x14ac:dyDescent="0.3">
      <c r="A44" s="115" t="s">
        <v>817</v>
      </c>
      <c r="B44" s="112" t="s">
        <v>816</v>
      </c>
      <c r="C44" s="111"/>
      <c r="D44" s="111" t="s">
        <v>808</v>
      </c>
      <c r="E44" s="111" t="s">
        <v>495</v>
      </c>
      <c r="F44" s="111" t="s">
        <v>815</v>
      </c>
      <c r="G44" s="144" t="s">
        <v>1158</v>
      </c>
      <c r="H44" s="111" t="s">
        <v>448</v>
      </c>
      <c r="I44" s="111">
        <f t="shared" ref="I44:I66" si="1">J44+K44+L44</f>
        <v>5</v>
      </c>
      <c r="J44" s="111">
        <v>5</v>
      </c>
      <c r="K44" s="111"/>
      <c r="L44" s="113"/>
      <c r="M44" s="113"/>
      <c r="N44" s="113"/>
      <c r="O44" s="113"/>
      <c r="P44" s="113" t="s">
        <v>16</v>
      </c>
      <c r="Q44" s="113"/>
      <c r="R44" s="113"/>
      <c r="S44" s="113"/>
      <c r="T44" s="113"/>
      <c r="U44" s="113"/>
      <c r="V44" s="113"/>
      <c r="W44" s="114"/>
      <c r="X44" s="111"/>
    </row>
    <row r="45" spans="1:24" s="38" customFormat="1" ht="52.5" customHeight="1" x14ac:dyDescent="0.3">
      <c r="A45" s="115" t="s">
        <v>814</v>
      </c>
      <c r="B45" s="112" t="s">
        <v>813</v>
      </c>
      <c r="C45" s="111"/>
      <c r="D45" s="111" t="s">
        <v>808</v>
      </c>
      <c r="E45" s="111" t="s">
        <v>495</v>
      </c>
      <c r="F45" s="117" t="s">
        <v>812</v>
      </c>
      <c r="G45" s="144" t="s">
        <v>1158</v>
      </c>
      <c r="H45" s="111" t="s">
        <v>448</v>
      </c>
      <c r="I45" s="111">
        <f t="shared" si="1"/>
        <v>50</v>
      </c>
      <c r="J45" s="111">
        <v>50</v>
      </c>
      <c r="K45" s="111"/>
      <c r="L45" s="113"/>
      <c r="M45" s="113" t="s">
        <v>16</v>
      </c>
      <c r="N45" s="113" t="s">
        <v>16</v>
      </c>
      <c r="O45" s="113" t="s">
        <v>16</v>
      </c>
      <c r="P45" s="113" t="s">
        <v>16</v>
      </c>
      <c r="Q45" s="113"/>
      <c r="R45" s="113"/>
      <c r="S45" s="113"/>
      <c r="T45" s="113"/>
      <c r="U45" s="113"/>
      <c r="V45" s="113"/>
      <c r="W45" s="114"/>
      <c r="X45" s="111"/>
    </row>
    <row r="46" spans="1:24" s="38" customFormat="1" ht="48" customHeight="1" x14ac:dyDescent="0.3">
      <c r="A46" s="115" t="s">
        <v>408</v>
      </c>
      <c r="B46" s="112" t="s">
        <v>811</v>
      </c>
      <c r="C46" s="111"/>
      <c r="D46" s="111" t="s">
        <v>808</v>
      </c>
      <c r="E46" s="123" t="s">
        <v>495</v>
      </c>
      <c r="F46" s="111" t="s">
        <v>807</v>
      </c>
      <c r="G46" s="144" t="s">
        <v>1158</v>
      </c>
      <c r="H46" s="111" t="s">
        <v>448</v>
      </c>
      <c r="I46" s="111">
        <f t="shared" si="1"/>
        <v>40</v>
      </c>
      <c r="J46" s="111">
        <v>40</v>
      </c>
      <c r="K46" s="111"/>
      <c r="L46" s="113"/>
      <c r="M46" s="113" t="s">
        <v>16</v>
      </c>
      <c r="N46" s="113" t="s">
        <v>16</v>
      </c>
      <c r="O46" s="113"/>
      <c r="P46" s="113"/>
      <c r="Q46" s="113"/>
      <c r="R46" s="113"/>
      <c r="S46" s="113"/>
      <c r="T46" s="113"/>
      <c r="U46" s="113"/>
      <c r="V46" s="113"/>
      <c r="W46" s="114"/>
      <c r="X46" s="111"/>
    </row>
    <row r="47" spans="1:24" s="38" customFormat="1" ht="48" customHeight="1" x14ac:dyDescent="0.3">
      <c r="A47" s="115" t="s">
        <v>409</v>
      </c>
      <c r="B47" s="112" t="s">
        <v>810</v>
      </c>
      <c r="C47" s="111"/>
      <c r="D47" s="111" t="s">
        <v>808</v>
      </c>
      <c r="E47" s="111" t="s">
        <v>495</v>
      </c>
      <c r="F47" s="111" t="s">
        <v>807</v>
      </c>
      <c r="G47" s="144" t="s">
        <v>1158</v>
      </c>
      <c r="H47" s="111" t="s">
        <v>448</v>
      </c>
      <c r="I47" s="111">
        <f t="shared" si="1"/>
        <v>20</v>
      </c>
      <c r="J47" s="111">
        <v>20</v>
      </c>
      <c r="K47" s="111"/>
      <c r="L47" s="113"/>
      <c r="M47" s="113"/>
      <c r="N47" s="113" t="s">
        <v>16</v>
      </c>
      <c r="O47" s="113"/>
      <c r="P47" s="113"/>
      <c r="Q47" s="113"/>
      <c r="R47" s="113"/>
      <c r="S47" s="113"/>
      <c r="T47" s="113"/>
      <c r="U47" s="113"/>
      <c r="V47" s="113"/>
      <c r="W47" s="114"/>
      <c r="X47" s="111"/>
    </row>
    <row r="48" spans="1:24" s="38" customFormat="1" ht="48.75" customHeight="1" x14ac:dyDescent="0.3">
      <c r="A48" s="115" t="s">
        <v>410</v>
      </c>
      <c r="B48" s="112" t="s">
        <v>809</v>
      </c>
      <c r="C48" s="111"/>
      <c r="D48" s="111" t="s">
        <v>808</v>
      </c>
      <c r="E48" s="111" t="s">
        <v>495</v>
      </c>
      <c r="F48" s="111" t="s">
        <v>807</v>
      </c>
      <c r="G48" s="144" t="s">
        <v>1158</v>
      </c>
      <c r="H48" s="111" t="s">
        <v>448</v>
      </c>
      <c r="I48" s="111">
        <f t="shared" si="1"/>
        <v>50</v>
      </c>
      <c r="J48" s="111">
        <v>50</v>
      </c>
      <c r="K48" s="111"/>
      <c r="L48" s="113"/>
      <c r="M48" s="113"/>
      <c r="N48" s="113" t="s">
        <v>16</v>
      </c>
      <c r="O48" s="113" t="s">
        <v>16</v>
      </c>
      <c r="P48" s="113"/>
      <c r="Q48" s="113"/>
      <c r="R48" s="113"/>
      <c r="S48" s="113"/>
      <c r="T48" s="113"/>
      <c r="U48" s="113"/>
      <c r="V48" s="113"/>
      <c r="W48" s="114"/>
      <c r="X48" s="111"/>
    </row>
    <row r="49" spans="1:24" s="38" customFormat="1" ht="53.25" customHeight="1" x14ac:dyDescent="0.3">
      <c r="A49" s="115" t="s">
        <v>806</v>
      </c>
      <c r="B49" s="112" t="s">
        <v>805</v>
      </c>
      <c r="C49" s="111"/>
      <c r="D49" s="116" t="s">
        <v>701</v>
      </c>
      <c r="E49" s="117" t="s">
        <v>700</v>
      </c>
      <c r="F49" s="112" t="s">
        <v>804</v>
      </c>
      <c r="G49" s="144" t="s">
        <v>1158</v>
      </c>
      <c r="H49" s="111" t="s">
        <v>448</v>
      </c>
      <c r="I49" s="111">
        <f t="shared" si="1"/>
        <v>20</v>
      </c>
      <c r="J49" s="111">
        <v>20</v>
      </c>
      <c r="K49" s="111"/>
      <c r="L49" s="113"/>
      <c r="M49" s="113"/>
      <c r="N49" s="113" t="s">
        <v>16</v>
      </c>
      <c r="O49" s="113"/>
      <c r="P49" s="113"/>
      <c r="Q49" s="113"/>
      <c r="R49" s="113"/>
      <c r="S49" s="113"/>
      <c r="T49" s="113"/>
      <c r="U49" s="113"/>
      <c r="V49" s="113"/>
      <c r="W49" s="114"/>
      <c r="X49" s="111"/>
    </row>
    <row r="50" spans="1:24" s="38" customFormat="1" ht="69.75" customHeight="1" x14ac:dyDescent="0.3">
      <c r="A50" s="115" t="s">
        <v>803</v>
      </c>
      <c r="B50" s="112" t="s">
        <v>802</v>
      </c>
      <c r="C50" s="111"/>
      <c r="D50" s="116" t="s">
        <v>701</v>
      </c>
      <c r="E50" s="117" t="s">
        <v>700</v>
      </c>
      <c r="F50" s="112" t="s">
        <v>801</v>
      </c>
      <c r="G50" s="144" t="s">
        <v>1158</v>
      </c>
      <c r="H50" s="111" t="s">
        <v>448</v>
      </c>
      <c r="I50" s="111">
        <f t="shared" si="1"/>
        <v>200</v>
      </c>
      <c r="J50" s="111">
        <v>200</v>
      </c>
      <c r="K50" s="111"/>
      <c r="L50" s="113"/>
      <c r="M50" s="113"/>
      <c r="N50" s="113" t="s">
        <v>16</v>
      </c>
      <c r="O50" s="113" t="s">
        <v>16</v>
      </c>
      <c r="P50" s="113"/>
      <c r="Q50" s="113"/>
      <c r="R50" s="113"/>
      <c r="S50" s="113"/>
      <c r="T50" s="113"/>
      <c r="U50" s="113"/>
      <c r="V50" s="113"/>
      <c r="W50" s="114"/>
      <c r="X50" s="111"/>
    </row>
    <row r="51" spans="1:24" s="38" customFormat="1" ht="115.5" customHeight="1" x14ac:dyDescent="0.3">
      <c r="A51" s="115" t="s">
        <v>800</v>
      </c>
      <c r="B51" s="112" t="s">
        <v>799</v>
      </c>
      <c r="C51" s="111"/>
      <c r="D51" s="116" t="s">
        <v>701</v>
      </c>
      <c r="E51" s="117" t="s">
        <v>700</v>
      </c>
      <c r="F51" s="112" t="s">
        <v>798</v>
      </c>
      <c r="G51" s="144" t="s">
        <v>1158</v>
      </c>
      <c r="H51" s="111" t="s">
        <v>448</v>
      </c>
      <c r="I51" s="111">
        <f t="shared" si="1"/>
        <v>20</v>
      </c>
      <c r="J51" s="111">
        <v>20</v>
      </c>
      <c r="K51" s="111"/>
      <c r="L51" s="113"/>
      <c r="M51" s="113" t="s">
        <v>16</v>
      </c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11"/>
    </row>
    <row r="52" spans="1:24" s="38" customFormat="1" ht="69" customHeight="1" x14ac:dyDescent="0.3">
      <c r="A52" s="115" t="s">
        <v>797</v>
      </c>
      <c r="B52" s="112" t="s">
        <v>796</v>
      </c>
      <c r="C52" s="111"/>
      <c r="D52" s="116" t="s">
        <v>701</v>
      </c>
      <c r="E52" s="117" t="s">
        <v>700</v>
      </c>
      <c r="F52" s="112" t="s">
        <v>795</v>
      </c>
      <c r="G52" s="144" t="s">
        <v>1158</v>
      </c>
      <c r="H52" s="111" t="s">
        <v>448</v>
      </c>
      <c r="I52" s="111">
        <f t="shared" si="1"/>
        <v>20</v>
      </c>
      <c r="J52" s="111">
        <v>20</v>
      </c>
      <c r="K52" s="111"/>
      <c r="L52" s="113"/>
      <c r="M52" s="113"/>
      <c r="N52" s="113" t="s">
        <v>16</v>
      </c>
      <c r="O52" s="113"/>
      <c r="P52" s="113"/>
      <c r="Q52" s="113"/>
      <c r="R52" s="113"/>
      <c r="S52" s="113"/>
      <c r="T52" s="113"/>
      <c r="U52" s="113"/>
      <c r="V52" s="113"/>
      <c r="W52" s="114"/>
      <c r="X52" s="111"/>
    </row>
    <row r="53" spans="1:24" s="38" customFormat="1" ht="69.75" customHeight="1" x14ac:dyDescent="0.3">
      <c r="A53" s="115" t="s">
        <v>794</v>
      </c>
      <c r="B53" s="112" t="s">
        <v>793</v>
      </c>
      <c r="C53" s="111"/>
      <c r="D53" s="116" t="s">
        <v>701</v>
      </c>
      <c r="E53" s="117" t="s">
        <v>700</v>
      </c>
      <c r="F53" s="125" t="s">
        <v>1161</v>
      </c>
      <c r="G53" s="144" t="s">
        <v>1158</v>
      </c>
      <c r="H53" s="111" t="s">
        <v>448</v>
      </c>
      <c r="I53" s="111">
        <f t="shared" si="1"/>
        <v>50</v>
      </c>
      <c r="J53" s="111">
        <v>50</v>
      </c>
      <c r="K53" s="111"/>
      <c r="L53" s="113"/>
      <c r="M53" s="113"/>
      <c r="N53" s="113"/>
      <c r="O53" s="113"/>
      <c r="P53" s="113" t="s">
        <v>16</v>
      </c>
      <c r="Q53" s="113"/>
      <c r="R53" s="113"/>
      <c r="S53" s="113"/>
      <c r="T53" s="113"/>
      <c r="U53" s="113"/>
      <c r="V53" s="113"/>
      <c r="W53" s="114"/>
      <c r="X53" s="111"/>
    </row>
    <row r="54" spans="1:24" s="38" customFormat="1" ht="60.75" customHeight="1" x14ac:dyDescent="0.3">
      <c r="A54" s="115" t="s">
        <v>792</v>
      </c>
      <c r="B54" s="112" t="s">
        <v>791</v>
      </c>
      <c r="C54" s="111"/>
      <c r="D54" s="116" t="s">
        <v>701</v>
      </c>
      <c r="E54" s="117" t="s">
        <v>700</v>
      </c>
      <c r="F54" s="125" t="s">
        <v>1162</v>
      </c>
      <c r="G54" s="144" t="s">
        <v>1158</v>
      </c>
      <c r="H54" s="111" t="s">
        <v>448</v>
      </c>
      <c r="I54" s="111">
        <f t="shared" si="1"/>
        <v>30</v>
      </c>
      <c r="J54" s="111">
        <v>30</v>
      </c>
      <c r="K54" s="111"/>
      <c r="L54" s="113"/>
      <c r="M54" s="113"/>
      <c r="N54" s="113"/>
      <c r="O54" s="113"/>
      <c r="P54" s="113" t="s">
        <v>16</v>
      </c>
      <c r="Q54" s="113"/>
      <c r="R54" s="113"/>
      <c r="S54" s="113"/>
      <c r="T54" s="113"/>
      <c r="U54" s="113"/>
      <c r="V54" s="113"/>
      <c r="W54" s="114"/>
      <c r="X54" s="111"/>
    </row>
    <row r="55" spans="1:24" s="38" customFormat="1" ht="102.75" customHeight="1" x14ac:dyDescent="0.3">
      <c r="A55" s="115" t="s">
        <v>790</v>
      </c>
      <c r="B55" s="112" t="s">
        <v>789</v>
      </c>
      <c r="C55" s="111"/>
      <c r="D55" s="111" t="s">
        <v>744</v>
      </c>
      <c r="E55" s="111" t="s">
        <v>467</v>
      </c>
      <c r="F55" s="112" t="s">
        <v>788</v>
      </c>
      <c r="G55" s="144" t="s">
        <v>1158</v>
      </c>
      <c r="H55" s="111" t="s">
        <v>448</v>
      </c>
      <c r="I55" s="111">
        <f t="shared" si="1"/>
        <v>165</v>
      </c>
      <c r="J55" s="111">
        <v>80</v>
      </c>
      <c r="K55" s="111">
        <v>85</v>
      </c>
      <c r="L55" s="113"/>
      <c r="M55" s="113" t="s">
        <v>16</v>
      </c>
      <c r="N55" s="113"/>
      <c r="O55" s="113"/>
      <c r="P55" s="113"/>
      <c r="Q55" s="113" t="s">
        <v>16</v>
      </c>
      <c r="R55" s="113"/>
      <c r="S55" s="113"/>
      <c r="T55" s="113"/>
      <c r="U55" s="113"/>
      <c r="V55" s="113"/>
      <c r="W55" s="114"/>
      <c r="X55" s="111"/>
    </row>
    <row r="56" spans="1:24" s="38" customFormat="1" ht="114" customHeight="1" x14ac:dyDescent="0.3">
      <c r="A56" s="115" t="s">
        <v>787</v>
      </c>
      <c r="B56" s="112" t="s">
        <v>786</v>
      </c>
      <c r="C56" s="111"/>
      <c r="D56" s="111" t="s">
        <v>744</v>
      </c>
      <c r="E56" s="111" t="s">
        <v>467</v>
      </c>
      <c r="F56" s="112" t="s">
        <v>785</v>
      </c>
      <c r="G56" s="144" t="s">
        <v>1158</v>
      </c>
      <c r="H56" s="111" t="s">
        <v>448</v>
      </c>
      <c r="I56" s="111">
        <f t="shared" si="1"/>
        <v>145</v>
      </c>
      <c r="J56" s="111">
        <v>70</v>
      </c>
      <c r="K56" s="111">
        <v>75</v>
      </c>
      <c r="L56" s="113"/>
      <c r="M56" s="113"/>
      <c r="N56" s="113" t="s">
        <v>16</v>
      </c>
      <c r="O56" s="113"/>
      <c r="P56" s="113"/>
      <c r="Q56" s="113"/>
      <c r="R56" s="113" t="s">
        <v>16</v>
      </c>
      <c r="S56" s="113"/>
      <c r="T56" s="113"/>
      <c r="U56" s="113"/>
      <c r="V56" s="113"/>
      <c r="W56" s="114"/>
      <c r="X56" s="111"/>
    </row>
    <row r="57" spans="1:24" s="38" customFormat="1" ht="96" customHeight="1" x14ac:dyDescent="0.3">
      <c r="A57" s="115" t="s">
        <v>784</v>
      </c>
      <c r="B57" s="112" t="s">
        <v>754</v>
      </c>
      <c r="C57" s="111"/>
      <c r="D57" s="111" t="s">
        <v>744</v>
      </c>
      <c r="E57" s="111" t="s">
        <v>467</v>
      </c>
      <c r="F57" s="111" t="s">
        <v>783</v>
      </c>
      <c r="G57" s="144" t="s">
        <v>1158</v>
      </c>
      <c r="H57" s="111" t="s">
        <v>448</v>
      </c>
      <c r="I57" s="111">
        <f t="shared" si="1"/>
        <v>210</v>
      </c>
      <c r="J57" s="111">
        <v>100</v>
      </c>
      <c r="K57" s="111">
        <v>110</v>
      </c>
      <c r="L57" s="113"/>
      <c r="M57" s="113"/>
      <c r="N57" s="113" t="s">
        <v>16</v>
      </c>
      <c r="O57" s="113"/>
      <c r="P57" s="113"/>
      <c r="Q57" s="113"/>
      <c r="R57" s="113" t="s">
        <v>16</v>
      </c>
      <c r="S57" s="113"/>
      <c r="T57" s="113"/>
      <c r="U57" s="113"/>
      <c r="V57" s="113"/>
      <c r="W57" s="114"/>
      <c r="X57" s="111"/>
    </row>
    <row r="58" spans="1:24" s="38" customFormat="1" ht="66.75" customHeight="1" x14ac:dyDescent="0.3">
      <c r="A58" s="115" t="s">
        <v>782</v>
      </c>
      <c r="B58" s="112" t="s">
        <v>781</v>
      </c>
      <c r="C58" s="111"/>
      <c r="D58" s="111" t="s">
        <v>611</v>
      </c>
      <c r="E58" s="111" t="s">
        <v>450</v>
      </c>
      <c r="F58" s="112" t="s">
        <v>780</v>
      </c>
      <c r="G58" s="144" t="s">
        <v>1158</v>
      </c>
      <c r="H58" s="111" t="s">
        <v>448</v>
      </c>
      <c r="I58" s="111">
        <f t="shared" si="1"/>
        <v>14</v>
      </c>
      <c r="J58" s="111">
        <v>7</v>
      </c>
      <c r="K58" s="111">
        <v>7</v>
      </c>
      <c r="L58" s="113"/>
      <c r="M58" s="113" t="s">
        <v>16</v>
      </c>
      <c r="N58" s="113" t="s">
        <v>16</v>
      </c>
      <c r="O58" s="113" t="s">
        <v>16</v>
      </c>
      <c r="P58" s="113" t="s">
        <v>16</v>
      </c>
      <c r="Q58" s="113"/>
      <c r="R58" s="113"/>
      <c r="S58" s="113"/>
      <c r="T58" s="113"/>
      <c r="U58" s="113"/>
      <c r="V58" s="113"/>
      <c r="W58" s="114"/>
      <c r="X58" s="111"/>
    </row>
    <row r="59" spans="1:24" s="38" customFormat="1" ht="83.25" customHeight="1" x14ac:dyDescent="0.3">
      <c r="A59" s="115" t="s">
        <v>779</v>
      </c>
      <c r="B59" s="112" t="s">
        <v>778</v>
      </c>
      <c r="C59" s="111"/>
      <c r="D59" s="111" t="s">
        <v>611</v>
      </c>
      <c r="E59" s="111" t="s">
        <v>450</v>
      </c>
      <c r="F59" s="112" t="s">
        <v>777</v>
      </c>
      <c r="G59" s="144" t="s">
        <v>1158</v>
      </c>
      <c r="H59" s="111" t="s">
        <v>448</v>
      </c>
      <c r="I59" s="111">
        <f t="shared" si="1"/>
        <v>20</v>
      </c>
      <c r="J59" s="111">
        <v>10</v>
      </c>
      <c r="K59" s="111">
        <v>10</v>
      </c>
      <c r="L59" s="113"/>
      <c r="M59" s="113"/>
      <c r="N59" s="113" t="s">
        <v>16</v>
      </c>
      <c r="O59" s="113" t="s">
        <v>16</v>
      </c>
      <c r="P59" s="113"/>
      <c r="Q59" s="113"/>
      <c r="R59" s="113"/>
      <c r="S59" s="113"/>
      <c r="T59" s="113"/>
      <c r="U59" s="113"/>
      <c r="V59" s="113"/>
      <c r="W59" s="114"/>
      <c r="X59" s="111"/>
    </row>
    <row r="60" spans="1:24" s="38" customFormat="1" ht="80.25" customHeight="1" x14ac:dyDescent="0.3">
      <c r="A60" s="115" t="s">
        <v>776</v>
      </c>
      <c r="B60" s="112" t="s">
        <v>775</v>
      </c>
      <c r="C60" s="111"/>
      <c r="D60" s="111" t="s">
        <v>611</v>
      </c>
      <c r="E60" s="111" t="s">
        <v>450</v>
      </c>
      <c r="F60" s="112" t="s">
        <v>774</v>
      </c>
      <c r="G60" s="144" t="s">
        <v>1158</v>
      </c>
      <c r="H60" s="111" t="s">
        <v>448</v>
      </c>
      <c r="I60" s="111">
        <f t="shared" si="1"/>
        <v>40</v>
      </c>
      <c r="J60" s="111">
        <v>20</v>
      </c>
      <c r="K60" s="111">
        <v>20</v>
      </c>
      <c r="L60" s="113"/>
      <c r="M60" s="113"/>
      <c r="N60" s="113" t="s">
        <v>16</v>
      </c>
      <c r="O60" s="113"/>
      <c r="P60" s="113"/>
      <c r="Q60" s="113"/>
      <c r="R60" s="113"/>
      <c r="S60" s="113"/>
      <c r="T60" s="113"/>
      <c r="U60" s="113"/>
      <c r="V60" s="113"/>
      <c r="W60" s="114"/>
      <c r="X60" s="111"/>
    </row>
    <row r="61" spans="1:24" s="38" customFormat="1" ht="64.5" customHeight="1" x14ac:dyDescent="0.3">
      <c r="A61" s="115" t="s">
        <v>773</v>
      </c>
      <c r="B61" s="112" t="s">
        <v>772</v>
      </c>
      <c r="C61" s="111"/>
      <c r="D61" s="111" t="s">
        <v>771</v>
      </c>
      <c r="E61" s="111" t="s">
        <v>608</v>
      </c>
      <c r="F61" s="112" t="s">
        <v>770</v>
      </c>
      <c r="G61" s="144" t="s">
        <v>1158</v>
      </c>
      <c r="H61" s="111" t="s">
        <v>448</v>
      </c>
      <c r="I61" s="111">
        <f t="shared" si="1"/>
        <v>110</v>
      </c>
      <c r="J61" s="111">
        <v>55</v>
      </c>
      <c r="K61" s="111">
        <v>55</v>
      </c>
      <c r="L61" s="113"/>
      <c r="M61" s="113" t="s">
        <v>16</v>
      </c>
      <c r="N61" s="113" t="s">
        <v>16</v>
      </c>
      <c r="O61" s="113" t="s">
        <v>16</v>
      </c>
      <c r="P61" s="113" t="s">
        <v>16</v>
      </c>
      <c r="Q61" s="113"/>
      <c r="R61" s="113"/>
      <c r="S61" s="113"/>
      <c r="T61" s="113"/>
      <c r="U61" s="113"/>
      <c r="V61" s="113"/>
      <c r="W61" s="114"/>
      <c r="X61" s="111"/>
    </row>
    <row r="62" spans="1:24" s="38" customFormat="1" ht="52.5" customHeight="1" x14ac:dyDescent="0.3">
      <c r="A62" s="115" t="s">
        <v>769</v>
      </c>
      <c r="B62" s="112" t="s">
        <v>768</v>
      </c>
      <c r="C62" s="126"/>
      <c r="D62" s="111" t="s">
        <v>525</v>
      </c>
      <c r="E62" s="111" t="s">
        <v>524</v>
      </c>
      <c r="F62" s="112" t="s">
        <v>767</v>
      </c>
      <c r="G62" s="144" t="s">
        <v>1158</v>
      </c>
      <c r="H62" s="111" t="s">
        <v>448</v>
      </c>
      <c r="I62" s="111">
        <f t="shared" si="1"/>
        <v>10</v>
      </c>
      <c r="J62" s="111">
        <v>5</v>
      </c>
      <c r="K62" s="111">
        <v>5</v>
      </c>
      <c r="L62" s="113"/>
      <c r="M62" s="113" t="s">
        <v>16</v>
      </c>
      <c r="N62" s="113"/>
      <c r="O62" s="113"/>
      <c r="P62" s="113"/>
      <c r="Q62" s="113"/>
      <c r="R62" s="113"/>
      <c r="S62" s="113"/>
      <c r="T62" s="113"/>
      <c r="U62" s="113"/>
      <c r="V62" s="113"/>
      <c r="W62" s="114"/>
      <c r="X62" s="111"/>
    </row>
    <row r="63" spans="1:24" s="38" customFormat="1" ht="51" customHeight="1" x14ac:dyDescent="0.3">
      <c r="A63" s="115" t="s">
        <v>766</v>
      </c>
      <c r="B63" s="112" t="s">
        <v>765</v>
      </c>
      <c r="C63" s="126"/>
      <c r="D63" s="111" t="s">
        <v>525</v>
      </c>
      <c r="E63" s="111" t="s">
        <v>524</v>
      </c>
      <c r="F63" s="112" t="s">
        <v>764</v>
      </c>
      <c r="G63" s="144" t="s">
        <v>1158</v>
      </c>
      <c r="H63" s="111" t="s">
        <v>448</v>
      </c>
      <c r="I63" s="111">
        <f t="shared" si="1"/>
        <v>65</v>
      </c>
      <c r="J63" s="111">
        <v>30</v>
      </c>
      <c r="K63" s="111">
        <v>35</v>
      </c>
      <c r="L63" s="113"/>
      <c r="M63" s="113"/>
      <c r="N63" s="113" t="s">
        <v>16</v>
      </c>
      <c r="O63" s="113"/>
      <c r="P63" s="113"/>
      <c r="Q63" s="113"/>
      <c r="R63" s="113"/>
      <c r="S63" s="113"/>
      <c r="T63" s="113"/>
      <c r="U63" s="113"/>
      <c r="V63" s="113"/>
      <c r="W63" s="114"/>
      <c r="X63" s="111"/>
    </row>
    <row r="64" spans="1:24" s="38" customFormat="1" ht="48.75" customHeight="1" x14ac:dyDescent="0.3">
      <c r="A64" s="115" t="s">
        <v>763</v>
      </c>
      <c r="B64" s="112" t="s">
        <v>762</v>
      </c>
      <c r="C64" s="126"/>
      <c r="D64" s="111" t="s">
        <v>525</v>
      </c>
      <c r="E64" s="111" t="s">
        <v>524</v>
      </c>
      <c r="F64" s="111" t="s">
        <v>761</v>
      </c>
      <c r="G64" s="144" t="s">
        <v>1158</v>
      </c>
      <c r="H64" s="111" t="s">
        <v>448</v>
      </c>
      <c r="I64" s="111">
        <f t="shared" si="1"/>
        <v>20</v>
      </c>
      <c r="J64" s="111">
        <v>10</v>
      </c>
      <c r="K64" s="111">
        <v>10</v>
      </c>
      <c r="L64" s="113"/>
      <c r="M64" s="113"/>
      <c r="N64" s="113"/>
      <c r="O64" s="113"/>
      <c r="P64" s="113" t="s">
        <v>16</v>
      </c>
      <c r="Q64" s="113"/>
      <c r="R64" s="113"/>
      <c r="S64" s="113"/>
      <c r="T64" s="113"/>
      <c r="U64" s="113"/>
      <c r="V64" s="113"/>
      <c r="W64" s="114"/>
      <c r="X64" s="111"/>
    </row>
    <row r="65" spans="1:24" s="38" customFormat="1" ht="69" customHeight="1" x14ac:dyDescent="0.3">
      <c r="A65" s="115" t="s">
        <v>760</v>
      </c>
      <c r="B65" s="112" t="s">
        <v>759</v>
      </c>
      <c r="C65" s="111"/>
      <c r="D65" s="111" t="s">
        <v>525</v>
      </c>
      <c r="E65" s="111" t="s">
        <v>524</v>
      </c>
      <c r="F65" s="111" t="s">
        <v>758</v>
      </c>
      <c r="G65" s="144" t="s">
        <v>1158</v>
      </c>
      <c r="H65" s="111" t="s">
        <v>448</v>
      </c>
      <c r="I65" s="111">
        <f t="shared" si="1"/>
        <v>80</v>
      </c>
      <c r="J65" s="111">
        <v>40</v>
      </c>
      <c r="K65" s="111">
        <v>40</v>
      </c>
      <c r="L65" s="113"/>
      <c r="M65" s="113"/>
      <c r="N65" s="113"/>
      <c r="O65" s="113" t="s">
        <v>16</v>
      </c>
      <c r="P65" s="113"/>
      <c r="Q65" s="113"/>
      <c r="R65" s="113"/>
      <c r="S65" s="113"/>
      <c r="T65" s="113"/>
      <c r="U65" s="113"/>
      <c r="V65" s="113"/>
      <c r="W65" s="114"/>
      <c r="X65" s="111"/>
    </row>
    <row r="66" spans="1:24" s="38" customFormat="1" ht="72.75" customHeight="1" x14ac:dyDescent="0.3">
      <c r="A66" s="115" t="s">
        <v>757</v>
      </c>
      <c r="B66" s="127" t="s">
        <v>756</v>
      </c>
      <c r="C66" s="111"/>
      <c r="D66" s="111" t="s">
        <v>525</v>
      </c>
      <c r="E66" s="111" t="s">
        <v>524</v>
      </c>
      <c r="F66" s="111" t="s">
        <v>755</v>
      </c>
      <c r="G66" s="144" t="s">
        <v>1158</v>
      </c>
      <c r="H66" s="111" t="s">
        <v>448</v>
      </c>
      <c r="I66" s="111">
        <f t="shared" si="1"/>
        <v>10</v>
      </c>
      <c r="J66" s="111">
        <v>5</v>
      </c>
      <c r="K66" s="111">
        <v>5</v>
      </c>
      <c r="L66" s="113"/>
      <c r="M66" s="113"/>
      <c r="N66" s="113"/>
      <c r="O66" s="113" t="s">
        <v>16</v>
      </c>
      <c r="P66" s="113"/>
      <c r="Q66" s="113"/>
      <c r="R66" s="113"/>
      <c r="S66" s="113"/>
      <c r="T66" s="113"/>
      <c r="U66" s="113"/>
      <c r="V66" s="113"/>
      <c r="W66" s="114"/>
      <c r="X66" s="111"/>
    </row>
    <row r="67" spans="1:24" s="38" customFormat="1" ht="15.6" x14ac:dyDescent="0.3">
      <c r="A67" s="122"/>
      <c r="B67" s="120" t="s">
        <v>447</v>
      </c>
      <c r="C67" s="111"/>
      <c r="D67" s="111"/>
      <c r="E67" s="111"/>
      <c r="F67" s="112"/>
      <c r="G67" s="111"/>
      <c r="H67" s="111"/>
      <c r="I67" s="111"/>
      <c r="J67" s="111"/>
      <c r="K67" s="111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4"/>
      <c r="X67" s="111"/>
    </row>
    <row r="68" spans="1:24" s="38" customFormat="1" ht="41.25" customHeight="1" x14ac:dyDescent="0.3">
      <c r="A68" s="122"/>
      <c r="B68" s="112" t="s">
        <v>754</v>
      </c>
      <c r="C68" s="111"/>
      <c r="D68" s="111"/>
      <c r="E68" s="111"/>
      <c r="F68" s="112"/>
      <c r="G68" s="111"/>
      <c r="H68" s="111"/>
      <c r="I68" s="111"/>
      <c r="J68" s="111"/>
      <c r="K68" s="111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4"/>
      <c r="X68" s="111"/>
    </row>
    <row r="69" spans="1:24" s="38" customFormat="1" ht="129.75" customHeight="1" x14ac:dyDescent="0.3">
      <c r="A69" s="122" t="s">
        <v>753</v>
      </c>
      <c r="B69" s="112" t="s">
        <v>752</v>
      </c>
      <c r="C69" s="111"/>
      <c r="D69" s="112" t="s">
        <v>459</v>
      </c>
      <c r="E69" s="112" t="s">
        <v>321</v>
      </c>
      <c r="F69" s="112" t="s">
        <v>751</v>
      </c>
      <c r="G69" s="144" t="s">
        <v>1158</v>
      </c>
      <c r="H69" s="111" t="s">
        <v>448</v>
      </c>
      <c r="I69" s="111">
        <f>J69+K69+L69</f>
        <v>55</v>
      </c>
      <c r="J69" s="111">
        <f>SUM(J71:J73)</f>
        <v>30</v>
      </c>
      <c r="K69" s="111">
        <f>SUM(K71:K73)</f>
        <v>25</v>
      </c>
      <c r="L69" s="111">
        <f>SUM(L71:L73)</f>
        <v>0</v>
      </c>
      <c r="M69" s="113" t="s">
        <v>16</v>
      </c>
      <c r="N69" s="113" t="s">
        <v>16</v>
      </c>
      <c r="O69" s="113" t="s">
        <v>16</v>
      </c>
      <c r="P69" s="113" t="s">
        <v>16</v>
      </c>
      <c r="Q69" s="113" t="s">
        <v>16</v>
      </c>
      <c r="R69" s="113" t="s">
        <v>16</v>
      </c>
      <c r="S69" s="113" t="s">
        <v>16</v>
      </c>
      <c r="T69" s="113" t="s">
        <v>16</v>
      </c>
      <c r="U69" s="111"/>
      <c r="V69" s="111"/>
      <c r="W69" s="123"/>
      <c r="X69" s="111"/>
    </row>
    <row r="70" spans="1:24" s="38" customFormat="1" ht="18" customHeight="1" x14ac:dyDescent="0.3">
      <c r="A70" s="122"/>
      <c r="B70" s="112" t="s">
        <v>750</v>
      </c>
      <c r="C70" s="111"/>
      <c r="D70" s="112"/>
      <c r="E70" s="112"/>
      <c r="F70" s="112"/>
      <c r="G70" s="110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23"/>
      <c r="X70" s="111"/>
    </row>
    <row r="71" spans="1:24" s="38" customFormat="1" ht="59.25" customHeight="1" x14ac:dyDescent="0.3">
      <c r="A71" s="115" t="s">
        <v>749</v>
      </c>
      <c r="B71" s="111" t="s">
        <v>748</v>
      </c>
      <c r="C71" s="111"/>
      <c r="D71" s="111" t="s">
        <v>583</v>
      </c>
      <c r="E71" s="111" t="s">
        <v>495</v>
      </c>
      <c r="F71" s="112" t="s">
        <v>747</v>
      </c>
      <c r="G71" s="144" t="s">
        <v>1158</v>
      </c>
      <c r="H71" s="111" t="s">
        <v>448</v>
      </c>
      <c r="I71" s="111">
        <f>J71+K71+L71</f>
        <v>5</v>
      </c>
      <c r="J71" s="111">
        <v>5</v>
      </c>
      <c r="K71" s="111"/>
      <c r="L71" s="111"/>
      <c r="M71" s="111"/>
      <c r="N71" s="111"/>
      <c r="O71" s="111" t="s">
        <v>16</v>
      </c>
      <c r="P71" s="111"/>
      <c r="Q71" s="111"/>
      <c r="R71" s="111"/>
      <c r="S71" s="111"/>
      <c r="T71" s="111"/>
      <c r="U71" s="111"/>
      <c r="V71" s="111"/>
      <c r="W71" s="123"/>
      <c r="X71" s="111"/>
    </row>
    <row r="72" spans="1:24" s="38" customFormat="1" ht="46.8" x14ac:dyDescent="0.3">
      <c r="A72" s="115" t="s">
        <v>746</v>
      </c>
      <c r="B72" s="112" t="s">
        <v>745</v>
      </c>
      <c r="C72" s="111"/>
      <c r="D72" s="111" t="s">
        <v>744</v>
      </c>
      <c r="E72" s="111" t="s">
        <v>467</v>
      </c>
      <c r="F72" s="111" t="s">
        <v>743</v>
      </c>
      <c r="G72" s="144" t="s">
        <v>1158</v>
      </c>
      <c r="H72" s="111" t="s">
        <v>448</v>
      </c>
      <c r="I72" s="111">
        <f>J72+K72+L72</f>
        <v>10</v>
      </c>
      <c r="J72" s="111">
        <v>5</v>
      </c>
      <c r="K72" s="111">
        <v>5</v>
      </c>
      <c r="L72" s="111"/>
      <c r="M72" s="111"/>
      <c r="N72" s="111"/>
      <c r="O72" s="111"/>
      <c r="P72" s="111" t="s">
        <v>16</v>
      </c>
      <c r="Q72" s="111"/>
      <c r="R72" s="111"/>
      <c r="S72" s="111" t="s">
        <v>16</v>
      </c>
      <c r="T72" s="122"/>
      <c r="U72" s="122"/>
      <c r="V72" s="111"/>
      <c r="W72" s="123"/>
      <c r="X72" s="111"/>
    </row>
    <row r="73" spans="1:24" s="38" customFormat="1" ht="47.25" customHeight="1" x14ac:dyDescent="0.3">
      <c r="A73" s="115" t="s">
        <v>742</v>
      </c>
      <c r="B73" s="112" t="s">
        <v>740</v>
      </c>
      <c r="C73" s="111"/>
      <c r="D73" s="111" t="s">
        <v>611</v>
      </c>
      <c r="E73" s="111" t="s">
        <v>450</v>
      </c>
      <c r="F73" s="111" t="s">
        <v>741</v>
      </c>
      <c r="G73" s="144" t="s">
        <v>1158</v>
      </c>
      <c r="H73" s="111" t="s">
        <v>448</v>
      </c>
      <c r="I73" s="111">
        <f>J73+K73+L73</f>
        <v>40</v>
      </c>
      <c r="J73" s="111">
        <v>20</v>
      </c>
      <c r="K73" s="111">
        <v>20</v>
      </c>
      <c r="L73" s="111"/>
      <c r="M73" s="111" t="s">
        <v>16</v>
      </c>
      <c r="N73" s="111" t="s">
        <v>16</v>
      </c>
      <c r="O73" s="111" t="s">
        <v>16</v>
      </c>
      <c r="P73" s="111" t="s">
        <v>16</v>
      </c>
      <c r="Q73" s="111" t="s">
        <v>16</v>
      </c>
      <c r="R73" s="111" t="s">
        <v>16</v>
      </c>
      <c r="S73" s="111" t="s">
        <v>16</v>
      </c>
      <c r="T73" s="111" t="s">
        <v>16</v>
      </c>
      <c r="U73" s="111"/>
      <c r="V73" s="111"/>
      <c r="W73" s="123"/>
      <c r="X73" s="111"/>
    </row>
    <row r="74" spans="1:24" s="38" customFormat="1" ht="18.75" customHeight="1" x14ac:dyDescent="0.3">
      <c r="A74" s="122"/>
      <c r="B74" s="120" t="s">
        <v>447</v>
      </c>
      <c r="C74" s="111"/>
      <c r="D74" s="111"/>
      <c r="E74" s="111"/>
      <c r="F74" s="111"/>
      <c r="G74" s="110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23"/>
      <c r="X74" s="111"/>
    </row>
    <row r="75" spans="1:24" s="38" customFormat="1" ht="47.25" customHeight="1" x14ac:dyDescent="0.3">
      <c r="A75" s="122"/>
      <c r="B75" s="112" t="s">
        <v>740</v>
      </c>
      <c r="C75" s="111"/>
      <c r="D75" s="160" t="s">
        <v>459</v>
      </c>
      <c r="E75" s="160" t="s">
        <v>321</v>
      </c>
      <c r="F75" s="111"/>
      <c r="G75" s="110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23"/>
      <c r="X75" s="111"/>
    </row>
    <row r="76" spans="1:24" s="38" customFormat="1" ht="46.8" x14ac:dyDescent="0.3">
      <c r="A76" s="122" t="s">
        <v>739</v>
      </c>
      <c r="B76" s="111" t="s">
        <v>738</v>
      </c>
      <c r="C76" s="111"/>
      <c r="D76" s="160" t="s">
        <v>459</v>
      </c>
      <c r="E76" s="160" t="s">
        <v>321</v>
      </c>
      <c r="F76" s="111"/>
      <c r="G76" s="144" t="s">
        <v>1158</v>
      </c>
      <c r="H76" s="111" t="s">
        <v>448</v>
      </c>
      <c r="I76" s="111">
        <f>J76+K76+L76</f>
        <v>641</v>
      </c>
      <c r="J76" s="111">
        <f>SUM(J78:J84)</f>
        <v>593</v>
      </c>
      <c r="K76" s="111">
        <f>SUM(K78:K84)</f>
        <v>48</v>
      </c>
      <c r="L76" s="111">
        <f>SUM(L78:L84)</f>
        <v>0</v>
      </c>
      <c r="M76" s="113" t="s">
        <v>16</v>
      </c>
      <c r="N76" s="113" t="s">
        <v>16</v>
      </c>
      <c r="O76" s="113" t="s">
        <v>16</v>
      </c>
      <c r="P76" s="113" t="s">
        <v>16</v>
      </c>
      <c r="Q76" s="113" t="s">
        <v>16</v>
      </c>
      <c r="R76" s="113" t="s">
        <v>16</v>
      </c>
      <c r="S76" s="113" t="s">
        <v>16</v>
      </c>
      <c r="T76" s="113" t="s">
        <v>16</v>
      </c>
      <c r="U76" s="111"/>
      <c r="V76" s="111"/>
      <c r="W76" s="123"/>
      <c r="X76" s="111"/>
    </row>
    <row r="77" spans="1:24" s="39" customFormat="1" ht="18" customHeight="1" x14ac:dyDescent="0.3">
      <c r="A77" s="128"/>
      <c r="B77" s="112" t="s">
        <v>737</v>
      </c>
      <c r="C77" s="111"/>
      <c r="D77" s="111"/>
      <c r="E77" s="111"/>
      <c r="F77" s="111"/>
      <c r="G77" s="110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23"/>
      <c r="X77" s="111"/>
    </row>
    <row r="78" spans="1:24" s="38" customFormat="1" ht="51.75" customHeight="1" x14ac:dyDescent="0.3">
      <c r="A78" s="115" t="s">
        <v>736</v>
      </c>
      <c r="B78" s="129" t="s">
        <v>717</v>
      </c>
      <c r="C78" s="129"/>
      <c r="D78" s="129" t="s">
        <v>583</v>
      </c>
      <c r="E78" s="129" t="s">
        <v>495</v>
      </c>
      <c r="F78" s="129" t="s">
        <v>729</v>
      </c>
      <c r="G78" s="144" t="s">
        <v>1158</v>
      </c>
      <c r="H78" s="129" t="s">
        <v>448</v>
      </c>
      <c r="I78" s="129">
        <v>200</v>
      </c>
      <c r="J78" s="129">
        <v>200</v>
      </c>
      <c r="K78" s="129"/>
      <c r="L78" s="129"/>
      <c r="M78" s="129"/>
      <c r="N78" s="129" t="s">
        <v>16</v>
      </c>
      <c r="O78" s="129" t="s">
        <v>16</v>
      </c>
      <c r="P78" s="129"/>
      <c r="Q78" s="129"/>
      <c r="R78" s="129"/>
      <c r="S78" s="129"/>
      <c r="T78" s="129"/>
      <c r="U78" s="129"/>
      <c r="V78" s="129"/>
      <c r="W78" s="130"/>
      <c r="X78" s="111"/>
    </row>
    <row r="79" spans="1:24" s="38" customFormat="1" ht="53.25" customHeight="1" x14ac:dyDescent="0.3">
      <c r="A79" s="115" t="s">
        <v>735</v>
      </c>
      <c r="B79" s="111" t="s">
        <v>734</v>
      </c>
      <c r="C79" s="111"/>
      <c r="D79" s="111" t="s">
        <v>583</v>
      </c>
      <c r="E79" s="111" t="s">
        <v>495</v>
      </c>
      <c r="F79" s="111" t="s">
        <v>729</v>
      </c>
      <c r="G79" s="144" t="s">
        <v>1158</v>
      </c>
      <c r="H79" s="111" t="s">
        <v>448</v>
      </c>
      <c r="I79" s="111">
        <v>80</v>
      </c>
      <c r="J79" s="111">
        <v>80</v>
      </c>
      <c r="K79" s="111"/>
      <c r="L79" s="111"/>
      <c r="M79" s="111"/>
      <c r="N79" s="111" t="s">
        <v>16</v>
      </c>
      <c r="O79" s="111" t="s">
        <v>16</v>
      </c>
      <c r="P79" s="111"/>
      <c r="Q79" s="111"/>
      <c r="R79" s="111"/>
      <c r="S79" s="111"/>
      <c r="T79" s="111"/>
      <c r="U79" s="111"/>
      <c r="V79" s="111"/>
      <c r="W79" s="123"/>
      <c r="X79" s="111"/>
    </row>
    <row r="80" spans="1:24" s="38" customFormat="1" ht="50.25" customHeight="1" x14ac:dyDescent="0.3">
      <c r="A80" s="115" t="s">
        <v>733</v>
      </c>
      <c r="B80" s="112" t="s">
        <v>732</v>
      </c>
      <c r="C80" s="111"/>
      <c r="D80" s="111" t="s">
        <v>583</v>
      </c>
      <c r="E80" s="111" t="s">
        <v>495</v>
      </c>
      <c r="F80" s="111" t="s">
        <v>729</v>
      </c>
      <c r="G80" s="144" t="s">
        <v>1158</v>
      </c>
      <c r="H80" s="111" t="s">
        <v>448</v>
      </c>
      <c r="I80" s="111">
        <v>30</v>
      </c>
      <c r="J80" s="111">
        <v>30</v>
      </c>
      <c r="K80" s="111"/>
      <c r="L80" s="111"/>
      <c r="M80" s="111"/>
      <c r="N80" s="111" t="s">
        <v>16</v>
      </c>
      <c r="O80" s="111" t="s">
        <v>16</v>
      </c>
      <c r="P80" s="111"/>
      <c r="Q80" s="111"/>
      <c r="R80" s="111"/>
      <c r="S80" s="111"/>
      <c r="T80" s="111"/>
      <c r="U80" s="111"/>
      <c r="V80" s="111"/>
      <c r="W80" s="123"/>
      <c r="X80" s="111"/>
    </row>
    <row r="81" spans="1:24" s="38" customFormat="1" ht="56.25" customHeight="1" x14ac:dyDescent="0.3">
      <c r="A81" s="115" t="s">
        <v>731</v>
      </c>
      <c r="B81" s="112" t="s">
        <v>730</v>
      </c>
      <c r="C81" s="111"/>
      <c r="D81" s="111" t="s">
        <v>583</v>
      </c>
      <c r="E81" s="111" t="s">
        <v>495</v>
      </c>
      <c r="F81" s="111" t="s">
        <v>729</v>
      </c>
      <c r="G81" s="144" t="s">
        <v>1158</v>
      </c>
      <c r="H81" s="111" t="s">
        <v>448</v>
      </c>
      <c r="I81" s="111">
        <v>150</v>
      </c>
      <c r="J81" s="111">
        <v>150</v>
      </c>
      <c r="K81" s="111"/>
      <c r="L81" s="111"/>
      <c r="M81" s="111"/>
      <c r="N81" s="111" t="s">
        <v>16</v>
      </c>
      <c r="O81" s="111" t="s">
        <v>16</v>
      </c>
      <c r="P81" s="111"/>
      <c r="Q81" s="111"/>
      <c r="R81" s="111"/>
      <c r="S81" s="111"/>
      <c r="T81" s="111"/>
      <c r="U81" s="111"/>
      <c r="V81" s="111"/>
      <c r="W81" s="123"/>
      <c r="X81" s="111"/>
    </row>
    <row r="82" spans="1:24" s="38" customFormat="1" ht="47.25" customHeight="1" x14ac:dyDescent="0.3">
      <c r="A82" s="115" t="s">
        <v>728</v>
      </c>
      <c r="B82" s="112" t="s">
        <v>727</v>
      </c>
      <c r="C82" s="111"/>
      <c r="D82" s="116" t="s">
        <v>701</v>
      </c>
      <c r="E82" s="117" t="s">
        <v>700</v>
      </c>
      <c r="F82" s="112" t="s">
        <v>726</v>
      </c>
      <c r="G82" s="144" t="s">
        <v>1158</v>
      </c>
      <c r="H82" s="111" t="s">
        <v>448</v>
      </c>
      <c r="I82" s="111">
        <v>78.5</v>
      </c>
      <c r="J82" s="111">
        <v>78.5</v>
      </c>
      <c r="K82" s="111"/>
      <c r="L82" s="111"/>
      <c r="M82" s="111"/>
      <c r="N82" s="111"/>
      <c r="O82" s="111" t="s">
        <v>16</v>
      </c>
      <c r="P82" s="111" t="s">
        <v>16</v>
      </c>
      <c r="Q82" s="111"/>
      <c r="R82" s="111"/>
      <c r="S82" s="111"/>
      <c r="T82" s="111"/>
      <c r="U82" s="111"/>
      <c r="V82" s="111"/>
      <c r="W82" s="123"/>
      <c r="X82" s="111"/>
    </row>
    <row r="83" spans="1:24" s="38" customFormat="1" ht="75" customHeight="1" x14ac:dyDescent="0.3">
      <c r="A83" s="115" t="s">
        <v>725</v>
      </c>
      <c r="B83" s="112" t="s">
        <v>724</v>
      </c>
      <c r="C83" s="111"/>
      <c r="D83" s="116" t="s">
        <v>701</v>
      </c>
      <c r="E83" s="117" t="s">
        <v>700</v>
      </c>
      <c r="F83" s="112" t="s">
        <v>719</v>
      </c>
      <c r="G83" s="144" t="s">
        <v>1158</v>
      </c>
      <c r="H83" s="111" t="s">
        <v>448</v>
      </c>
      <c r="I83" s="111">
        <v>6.5</v>
      </c>
      <c r="J83" s="111">
        <v>6.5</v>
      </c>
      <c r="K83" s="111"/>
      <c r="L83" s="111"/>
      <c r="M83" s="111"/>
      <c r="N83" s="111"/>
      <c r="O83" s="111" t="s">
        <v>16</v>
      </c>
      <c r="P83" s="111" t="s">
        <v>16</v>
      </c>
      <c r="Q83" s="111"/>
      <c r="R83" s="111"/>
      <c r="S83" s="111"/>
      <c r="T83" s="111"/>
      <c r="U83" s="111"/>
      <c r="V83" s="111"/>
      <c r="W83" s="123"/>
      <c r="X83" s="111"/>
    </row>
    <row r="84" spans="1:24" s="38" customFormat="1" ht="46.8" x14ac:dyDescent="0.3">
      <c r="A84" s="115" t="s">
        <v>723</v>
      </c>
      <c r="B84" s="112" t="s">
        <v>722</v>
      </c>
      <c r="C84" s="111"/>
      <c r="D84" s="111" t="s">
        <v>721</v>
      </c>
      <c r="E84" s="111" t="s">
        <v>720</v>
      </c>
      <c r="F84" s="112" t="s">
        <v>719</v>
      </c>
      <c r="G84" s="144" t="s">
        <v>1158</v>
      </c>
      <c r="H84" s="111" t="s">
        <v>448</v>
      </c>
      <c r="I84" s="111">
        <v>6.5</v>
      </c>
      <c r="J84" s="111">
        <v>48</v>
      </c>
      <c r="K84" s="111">
        <v>48</v>
      </c>
      <c r="L84" s="111"/>
      <c r="M84" s="111" t="s">
        <v>16</v>
      </c>
      <c r="N84" s="111" t="s">
        <v>16</v>
      </c>
      <c r="O84" s="111" t="s">
        <v>16</v>
      </c>
      <c r="P84" s="111" t="s">
        <v>16</v>
      </c>
      <c r="Q84" s="111" t="s">
        <v>16</v>
      </c>
      <c r="R84" s="111" t="s">
        <v>16</v>
      </c>
      <c r="S84" s="111" t="s">
        <v>16</v>
      </c>
      <c r="T84" s="111" t="s">
        <v>16</v>
      </c>
      <c r="U84" s="111"/>
      <c r="V84" s="111"/>
      <c r="W84" s="123"/>
      <c r="X84" s="111"/>
    </row>
    <row r="85" spans="1:24" s="38" customFormat="1" ht="15.6" x14ac:dyDescent="0.3">
      <c r="A85" s="121"/>
      <c r="B85" s="120" t="s">
        <v>718</v>
      </c>
      <c r="C85" s="111"/>
      <c r="D85" s="111"/>
      <c r="E85" s="111"/>
      <c r="F85" s="111"/>
      <c r="G85" s="110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23"/>
      <c r="X85" s="111"/>
    </row>
    <row r="86" spans="1:24" s="38" customFormat="1" ht="53.25" customHeight="1" x14ac:dyDescent="0.3">
      <c r="A86" s="131"/>
      <c r="B86" s="129" t="s">
        <v>717</v>
      </c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23"/>
      <c r="X86" s="111"/>
    </row>
    <row r="87" spans="1:24" s="38" customFormat="1" ht="179.25" customHeight="1" x14ac:dyDescent="0.3">
      <c r="A87" s="132"/>
      <c r="B87" s="160" t="s">
        <v>455</v>
      </c>
      <c r="C87" s="158"/>
      <c r="D87" s="160" t="s">
        <v>459</v>
      </c>
      <c r="E87" s="160" t="s">
        <v>321</v>
      </c>
      <c r="F87" s="112" t="s">
        <v>1277</v>
      </c>
      <c r="G87" s="159" t="s">
        <v>1158</v>
      </c>
      <c r="H87" s="161" t="s">
        <v>448</v>
      </c>
      <c r="I87" s="161">
        <f>J87+K87+L87</f>
        <v>7175</v>
      </c>
      <c r="J87" s="161">
        <f>SUM(J89:J103)</f>
        <v>6987</v>
      </c>
      <c r="K87" s="161">
        <f>SUM(K89:K103)</f>
        <v>188</v>
      </c>
      <c r="L87" s="161">
        <f>SUM(L89:L103)</f>
        <v>0</v>
      </c>
      <c r="M87" s="162" t="s">
        <v>16</v>
      </c>
      <c r="N87" s="162" t="s">
        <v>16</v>
      </c>
      <c r="O87" s="162" t="s">
        <v>16</v>
      </c>
      <c r="P87" s="162" t="s">
        <v>16</v>
      </c>
      <c r="Q87" s="162"/>
      <c r="R87" s="162" t="s">
        <v>16</v>
      </c>
      <c r="S87" s="162" t="s">
        <v>16</v>
      </c>
      <c r="T87" s="162" t="s">
        <v>16</v>
      </c>
      <c r="U87" s="158"/>
      <c r="V87" s="158"/>
      <c r="W87" s="163"/>
      <c r="X87" s="158"/>
    </row>
    <row r="88" spans="1:24" s="38" customFormat="1" ht="21" customHeight="1" x14ac:dyDescent="0.3">
      <c r="A88" s="132"/>
      <c r="B88" s="112" t="s">
        <v>716</v>
      </c>
      <c r="C88" s="111"/>
      <c r="D88" s="112"/>
      <c r="E88" s="112"/>
      <c r="F88" s="112"/>
      <c r="G88" s="110"/>
      <c r="H88" s="158"/>
      <c r="I88" s="158"/>
      <c r="J88" s="158"/>
      <c r="K88" s="158"/>
      <c r="L88" s="158"/>
      <c r="M88" s="158"/>
      <c r="N88" s="158"/>
      <c r="O88" s="158"/>
      <c r="P88" s="111"/>
      <c r="Q88" s="111"/>
      <c r="R88" s="111"/>
      <c r="S88" s="111"/>
      <c r="T88" s="111"/>
      <c r="U88" s="111"/>
      <c r="V88" s="111"/>
      <c r="W88" s="123"/>
      <c r="X88" s="111"/>
    </row>
    <row r="89" spans="1:24" s="38" customFormat="1" ht="57.75" customHeight="1" x14ac:dyDescent="0.3">
      <c r="A89" s="115" t="s">
        <v>715</v>
      </c>
      <c r="B89" s="111" t="s">
        <v>714</v>
      </c>
      <c r="C89" s="111"/>
      <c r="D89" s="111" t="s">
        <v>583</v>
      </c>
      <c r="E89" s="111" t="s">
        <v>495</v>
      </c>
      <c r="F89" s="112" t="s">
        <v>709</v>
      </c>
      <c r="G89" s="144" t="s">
        <v>1158</v>
      </c>
      <c r="H89" s="111" t="s">
        <v>448</v>
      </c>
      <c r="I89" s="111">
        <f t="shared" ref="I89:I103" si="2">J89+K89+L89</f>
        <v>3000</v>
      </c>
      <c r="J89" s="111">
        <v>3000</v>
      </c>
      <c r="K89" s="111"/>
      <c r="L89" s="111"/>
      <c r="M89" s="111"/>
      <c r="N89" s="111"/>
      <c r="O89" s="111" t="s">
        <v>16</v>
      </c>
      <c r="P89" s="111" t="s">
        <v>16</v>
      </c>
      <c r="Q89" s="111"/>
      <c r="R89" s="111"/>
      <c r="S89" s="111"/>
      <c r="T89" s="111"/>
      <c r="U89" s="111"/>
      <c r="V89" s="111"/>
      <c r="W89" s="123"/>
      <c r="X89" s="111"/>
    </row>
    <row r="90" spans="1:24" s="38" customFormat="1" ht="65.25" customHeight="1" x14ac:dyDescent="0.3">
      <c r="A90" s="115" t="s">
        <v>713</v>
      </c>
      <c r="B90" s="111" t="s">
        <v>712</v>
      </c>
      <c r="C90" s="111"/>
      <c r="D90" s="111" t="s">
        <v>583</v>
      </c>
      <c r="E90" s="111" t="s">
        <v>495</v>
      </c>
      <c r="F90" s="112" t="s">
        <v>709</v>
      </c>
      <c r="G90" s="144" t="s">
        <v>1158</v>
      </c>
      <c r="H90" s="111" t="s">
        <v>448</v>
      </c>
      <c r="I90" s="111">
        <f t="shared" si="2"/>
        <v>200</v>
      </c>
      <c r="J90" s="111">
        <v>200</v>
      </c>
      <c r="K90" s="111"/>
      <c r="L90" s="111"/>
      <c r="M90" s="111"/>
      <c r="N90" s="111"/>
      <c r="O90" s="111" t="s">
        <v>16</v>
      </c>
      <c r="P90" s="111" t="s">
        <v>16</v>
      </c>
      <c r="Q90" s="111"/>
      <c r="R90" s="111"/>
      <c r="S90" s="111"/>
      <c r="T90" s="111"/>
      <c r="U90" s="111"/>
      <c r="V90" s="111"/>
      <c r="W90" s="123"/>
      <c r="X90" s="111"/>
    </row>
    <row r="91" spans="1:24" s="38" customFormat="1" ht="66.75" customHeight="1" x14ac:dyDescent="0.3">
      <c r="A91" s="115" t="s">
        <v>711</v>
      </c>
      <c r="B91" s="112" t="s">
        <v>710</v>
      </c>
      <c r="C91" s="111"/>
      <c r="D91" s="116" t="s">
        <v>701</v>
      </c>
      <c r="E91" s="117" t="s">
        <v>700</v>
      </c>
      <c r="F91" s="112" t="s">
        <v>709</v>
      </c>
      <c r="G91" s="144" t="s">
        <v>1158</v>
      </c>
      <c r="H91" s="111" t="s">
        <v>448</v>
      </c>
      <c r="I91" s="111">
        <f t="shared" si="2"/>
        <v>300</v>
      </c>
      <c r="J91" s="111">
        <v>300</v>
      </c>
      <c r="K91" s="111"/>
      <c r="L91" s="111"/>
      <c r="M91" s="111"/>
      <c r="N91" s="111"/>
      <c r="O91" s="111" t="s">
        <v>16</v>
      </c>
      <c r="P91" s="111"/>
      <c r="Q91" s="111"/>
      <c r="R91" s="111"/>
      <c r="S91" s="111"/>
      <c r="T91" s="111"/>
      <c r="U91" s="111"/>
      <c r="V91" s="111"/>
      <c r="W91" s="123"/>
      <c r="X91" s="111"/>
    </row>
    <row r="92" spans="1:24" s="38" customFormat="1" ht="102.75" customHeight="1" x14ac:dyDescent="0.3">
      <c r="A92" s="115" t="s">
        <v>708</v>
      </c>
      <c r="B92" s="112" t="s">
        <v>707</v>
      </c>
      <c r="C92" s="111"/>
      <c r="D92" s="116" t="s">
        <v>701</v>
      </c>
      <c r="E92" s="117" t="s">
        <v>700</v>
      </c>
      <c r="F92" s="112" t="s">
        <v>888</v>
      </c>
      <c r="G92" s="144" t="s">
        <v>1158</v>
      </c>
      <c r="H92" s="111" t="s">
        <v>448</v>
      </c>
      <c r="I92" s="111">
        <f t="shared" si="2"/>
        <v>400</v>
      </c>
      <c r="J92" s="111">
        <v>400</v>
      </c>
      <c r="K92" s="111"/>
      <c r="L92" s="111"/>
      <c r="M92" s="111"/>
      <c r="N92" s="111"/>
      <c r="O92" s="111" t="s">
        <v>16</v>
      </c>
      <c r="P92" s="111"/>
      <c r="Q92" s="111"/>
      <c r="R92" s="111"/>
      <c r="S92" s="111"/>
      <c r="T92" s="111"/>
      <c r="U92" s="111"/>
      <c r="V92" s="111"/>
      <c r="W92" s="123"/>
      <c r="X92" s="111"/>
    </row>
    <row r="93" spans="1:24" s="38" customFormat="1" ht="69" customHeight="1" x14ac:dyDescent="0.3">
      <c r="A93" s="115" t="s">
        <v>706</v>
      </c>
      <c r="B93" s="112" t="s">
        <v>705</v>
      </c>
      <c r="C93" s="111"/>
      <c r="D93" s="116" t="s">
        <v>701</v>
      </c>
      <c r="E93" s="117" t="s">
        <v>700</v>
      </c>
      <c r="F93" s="112" t="s">
        <v>704</v>
      </c>
      <c r="G93" s="144" t="s">
        <v>1158</v>
      </c>
      <c r="H93" s="111" t="s">
        <v>448</v>
      </c>
      <c r="I93" s="111">
        <f t="shared" si="2"/>
        <v>100</v>
      </c>
      <c r="J93" s="111">
        <v>100</v>
      </c>
      <c r="K93" s="111"/>
      <c r="L93" s="111"/>
      <c r="M93" s="111"/>
      <c r="N93" s="111" t="s">
        <v>16</v>
      </c>
      <c r="O93" s="111" t="s">
        <v>16</v>
      </c>
      <c r="P93" s="111"/>
      <c r="Q93" s="111"/>
      <c r="R93" s="111"/>
      <c r="S93" s="111"/>
      <c r="T93" s="111"/>
      <c r="U93" s="111"/>
      <c r="V93" s="111"/>
      <c r="W93" s="123"/>
      <c r="X93" s="111"/>
    </row>
    <row r="94" spans="1:24" s="38" customFormat="1" ht="61.5" customHeight="1" x14ac:dyDescent="0.3">
      <c r="A94" s="115" t="s">
        <v>703</v>
      </c>
      <c r="B94" s="112" t="s">
        <v>702</v>
      </c>
      <c r="C94" s="111"/>
      <c r="D94" s="116" t="s">
        <v>701</v>
      </c>
      <c r="E94" s="117" t="s">
        <v>700</v>
      </c>
      <c r="F94" s="112" t="s">
        <v>699</v>
      </c>
      <c r="G94" s="144" t="s">
        <v>1158</v>
      </c>
      <c r="H94" s="111" t="s">
        <v>448</v>
      </c>
      <c r="I94" s="111">
        <f t="shared" si="2"/>
        <v>100</v>
      </c>
      <c r="J94" s="111">
        <v>100</v>
      </c>
      <c r="K94" s="111"/>
      <c r="L94" s="111"/>
      <c r="M94" s="111"/>
      <c r="N94" s="111"/>
      <c r="O94" s="111"/>
      <c r="P94" s="111" t="s">
        <v>16</v>
      </c>
      <c r="Q94" s="122"/>
      <c r="R94" s="111"/>
      <c r="S94" s="111"/>
      <c r="T94" s="111"/>
      <c r="U94" s="111"/>
      <c r="V94" s="111"/>
      <c r="W94" s="123"/>
      <c r="X94" s="111"/>
    </row>
    <row r="95" spans="1:24" s="38" customFormat="1" ht="53.25" customHeight="1" x14ac:dyDescent="0.3">
      <c r="A95" s="115" t="s">
        <v>698</v>
      </c>
      <c r="B95" s="112" t="s">
        <v>697</v>
      </c>
      <c r="C95" s="111"/>
      <c r="D95" s="112" t="s">
        <v>658</v>
      </c>
      <c r="E95" s="111" t="s">
        <v>477</v>
      </c>
      <c r="F95" s="112" t="s">
        <v>696</v>
      </c>
      <c r="G95" s="144" t="s">
        <v>1158</v>
      </c>
      <c r="H95" s="111" t="s">
        <v>448</v>
      </c>
      <c r="I95" s="111">
        <f t="shared" si="2"/>
        <v>700</v>
      </c>
      <c r="J95" s="111">
        <v>700</v>
      </c>
      <c r="K95" s="111"/>
      <c r="L95" s="111"/>
      <c r="M95" s="111"/>
      <c r="N95" s="111"/>
      <c r="O95" s="111" t="s">
        <v>16</v>
      </c>
      <c r="P95" s="111" t="s">
        <v>16</v>
      </c>
      <c r="Q95" s="122"/>
      <c r="R95" s="111"/>
      <c r="S95" s="111"/>
      <c r="T95" s="111"/>
      <c r="U95" s="111"/>
      <c r="V95" s="111"/>
      <c r="W95" s="123"/>
      <c r="X95" s="111"/>
    </row>
    <row r="96" spans="1:24" s="38" customFormat="1" ht="55.5" customHeight="1" x14ac:dyDescent="0.3">
      <c r="A96" s="115" t="s">
        <v>695</v>
      </c>
      <c r="B96" s="112" t="s">
        <v>672</v>
      </c>
      <c r="C96" s="111"/>
      <c r="D96" s="111" t="s">
        <v>611</v>
      </c>
      <c r="E96" s="111" t="s">
        <v>450</v>
      </c>
      <c r="F96" s="111" t="s">
        <v>694</v>
      </c>
      <c r="G96" s="144" t="s">
        <v>1158</v>
      </c>
      <c r="H96" s="111" t="s">
        <v>448</v>
      </c>
      <c r="I96" s="111">
        <f t="shared" si="2"/>
        <v>1000</v>
      </c>
      <c r="J96" s="111">
        <v>1000</v>
      </c>
      <c r="K96" s="111"/>
      <c r="L96" s="111"/>
      <c r="M96" s="111"/>
      <c r="N96" s="111" t="s">
        <v>16</v>
      </c>
      <c r="O96" s="111" t="s">
        <v>16</v>
      </c>
      <c r="P96" s="111" t="s">
        <v>16</v>
      </c>
      <c r="Q96" s="111"/>
      <c r="R96" s="111"/>
      <c r="S96" s="111"/>
      <c r="T96" s="111"/>
      <c r="U96" s="111"/>
      <c r="V96" s="111"/>
      <c r="W96" s="123"/>
      <c r="X96" s="111"/>
    </row>
    <row r="97" spans="1:24" s="38" customFormat="1" ht="45.75" customHeight="1" x14ac:dyDescent="0.3">
      <c r="A97" s="115" t="s">
        <v>693</v>
      </c>
      <c r="B97" s="112" t="s">
        <v>692</v>
      </c>
      <c r="C97" s="111"/>
      <c r="D97" s="111" t="s">
        <v>611</v>
      </c>
      <c r="E97" s="111" t="s">
        <v>450</v>
      </c>
      <c r="F97" s="111" t="s">
        <v>691</v>
      </c>
      <c r="G97" s="144" t="s">
        <v>1158</v>
      </c>
      <c r="H97" s="111" t="s">
        <v>448</v>
      </c>
      <c r="I97" s="111">
        <f t="shared" si="2"/>
        <v>175</v>
      </c>
      <c r="J97" s="111">
        <v>87</v>
      </c>
      <c r="K97" s="111">
        <v>88</v>
      </c>
      <c r="L97" s="111"/>
      <c r="M97" s="111" t="s">
        <v>16</v>
      </c>
      <c r="N97" s="111" t="s">
        <v>16</v>
      </c>
      <c r="O97" s="111" t="s">
        <v>16</v>
      </c>
      <c r="P97" s="111" t="s">
        <v>16</v>
      </c>
      <c r="Q97" s="111" t="s">
        <v>16</v>
      </c>
      <c r="R97" s="111" t="s">
        <v>16</v>
      </c>
      <c r="S97" s="111" t="s">
        <v>16</v>
      </c>
      <c r="T97" s="111" t="s">
        <v>16</v>
      </c>
      <c r="U97" s="111"/>
      <c r="V97" s="111"/>
      <c r="W97" s="123"/>
      <c r="X97" s="111"/>
    </row>
    <row r="98" spans="1:24" s="38" customFormat="1" ht="57" customHeight="1" x14ac:dyDescent="0.3">
      <c r="A98" s="115" t="s">
        <v>690</v>
      </c>
      <c r="B98" s="111" t="s">
        <v>689</v>
      </c>
      <c r="C98" s="111"/>
      <c r="D98" s="111" t="s">
        <v>688</v>
      </c>
      <c r="E98" s="111" t="s">
        <v>687</v>
      </c>
      <c r="F98" s="111" t="s">
        <v>647</v>
      </c>
      <c r="G98" s="144" t="s">
        <v>1158</v>
      </c>
      <c r="H98" s="111" t="s">
        <v>448</v>
      </c>
      <c r="I98" s="111">
        <f t="shared" si="2"/>
        <v>200</v>
      </c>
      <c r="J98" s="111">
        <v>100</v>
      </c>
      <c r="K98" s="111">
        <v>100</v>
      </c>
      <c r="L98" s="111"/>
      <c r="M98" s="111"/>
      <c r="N98" s="111"/>
      <c r="O98" s="111" t="s">
        <v>16</v>
      </c>
      <c r="P98" s="111" t="s">
        <v>16</v>
      </c>
      <c r="Q98" s="111"/>
      <c r="R98" s="111"/>
      <c r="S98" s="111" t="s">
        <v>16</v>
      </c>
      <c r="T98" s="111" t="s">
        <v>16</v>
      </c>
      <c r="U98" s="111"/>
      <c r="V98" s="111"/>
      <c r="W98" s="123"/>
      <c r="X98" s="111"/>
    </row>
    <row r="99" spans="1:24" s="38" customFormat="1" ht="90" customHeight="1" x14ac:dyDescent="0.3">
      <c r="A99" s="115" t="s">
        <v>686</v>
      </c>
      <c r="B99" s="112" t="s">
        <v>685</v>
      </c>
      <c r="C99" s="111"/>
      <c r="D99" s="111" t="s">
        <v>525</v>
      </c>
      <c r="E99" s="111" t="s">
        <v>524</v>
      </c>
      <c r="F99" s="111" t="s">
        <v>684</v>
      </c>
      <c r="G99" s="144" t="s">
        <v>1158</v>
      </c>
      <c r="H99" s="111" t="s">
        <v>448</v>
      </c>
      <c r="I99" s="111">
        <f t="shared" si="2"/>
        <v>50</v>
      </c>
      <c r="J99" s="111">
        <v>50</v>
      </c>
      <c r="K99" s="111"/>
      <c r="L99" s="111"/>
      <c r="M99" s="111" t="s">
        <v>16</v>
      </c>
      <c r="N99" s="111"/>
      <c r="O99" s="111"/>
      <c r="P99" s="111"/>
      <c r="Q99" s="111"/>
      <c r="R99" s="111"/>
      <c r="S99" s="111"/>
      <c r="T99" s="111"/>
      <c r="U99" s="111"/>
      <c r="V99" s="111"/>
      <c r="W99" s="123"/>
      <c r="X99" s="111"/>
    </row>
    <row r="100" spans="1:24" s="38" customFormat="1" ht="58.5" customHeight="1" x14ac:dyDescent="0.3">
      <c r="A100" s="115" t="s">
        <v>683</v>
      </c>
      <c r="B100" s="111" t="s">
        <v>682</v>
      </c>
      <c r="C100" s="111"/>
      <c r="D100" s="111" t="s">
        <v>525</v>
      </c>
      <c r="E100" s="111" t="s">
        <v>524</v>
      </c>
      <c r="F100" s="112" t="s">
        <v>681</v>
      </c>
      <c r="G100" s="144" t="s">
        <v>1158</v>
      </c>
      <c r="H100" s="111" t="s">
        <v>448</v>
      </c>
      <c r="I100" s="111">
        <f t="shared" si="2"/>
        <v>70</v>
      </c>
      <c r="J100" s="111">
        <v>70</v>
      </c>
      <c r="K100" s="111"/>
      <c r="L100" s="111"/>
      <c r="M100" s="111"/>
      <c r="N100" s="111"/>
      <c r="O100" s="111" t="s">
        <v>16</v>
      </c>
      <c r="P100" s="111"/>
      <c r="Q100" s="111"/>
      <c r="R100" s="111"/>
      <c r="S100" s="111"/>
      <c r="T100" s="111"/>
      <c r="U100" s="111"/>
      <c r="V100" s="111"/>
      <c r="W100" s="123"/>
      <c r="X100" s="111"/>
    </row>
    <row r="101" spans="1:24" s="38" customFormat="1" ht="51" customHeight="1" x14ac:dyDescent="0.3">
      <c r="A101" s="115" t="s">
        <v>680</v>
      </c>
      <c r="B101" s="112" t="s">
        <v>679</v>
      </c>
      <c r="C101" s="111"/>
      <c r="D101" s="111" t="s">
        <v>525</v>
      </c>
      <c r="E101" s="111" t="s">
        <v>524</v>
      </c>
      <c r="F101" s="112" t="s">
        <v>678</v>
      </c>
      <c r="G101" s="144" t="s">
        <v>1158</v>
      </c>
      <c r="H101" s="111" t="s">
        <v>448</v>
      </c>
      <c r="I101" s="111">
        <f t="shared" si="2"/>
        <v>150</v>
      </c>
      <c r="J101" s="111">
        <v>150</v>
      </c>
      <c r="K101" s="111"/>
      <c r="L101" s="111"/>
      <c r="M101" s="111"/>
      <c r="N101" s="111" t="s">
        <v>16</v>
      </c>
      <c r="O101" s="111" t="s">
        <v>16</v>
      </c>
      <c r="P101" s="111"/>
      <c r="Q101" s="111"/>
      <c r="R101" s="111"/>
      <c r="S101" s="111"/>
      <c r="T101" s="111"/>
      <c r="U101" s="111"/>
      <c r="V101" s="111"/>
      <c r="W101" s="123"/>
      <c r="X101" s="111"/>
    </row>
    <row r="102" spans="1:24" s="38" customFormat="1" ht="51" customHeight="1" x14ac:dyDescent="0.3">
      <c r="A102" s="115" t="s">
        <v>677</v>
      </c>
      <c r="B102" s="112" t="s">
        <v>676</v>
      </c>
      <c r="C102" s="111"/>
      <c r="D102" s="111" t="s">
        <v>525</v>
      </c>
      <c r="E102" s="111" t="s">
        <v>524</v>
      </c>
      <c r="F102" s="112" t="s">
        <v>676</v>
      </c>
      <c r="G102" s="144" t="s">
        <v>1158</v>
      </c>
      <c r="H102" s="111" t="s">
        <v>448</v>
      </c>
      <c r="I102" s="111">
        <f t="shared" si="2"/>
        <v>680</v>
      </c>
      <c r="J102" s="111">
        <v>680</v>
      </c>
      <c r="K102" s="111"/>
      <c r="L102" s="111"/>
      <c r="M102" s="111"/>
      <c r="N102" s="111" t="s">
        <v>16</v>
      </c>
      <c r="O102" s="111" t="s">
        <v>16</v>
      </c>
      <c r="P102" s="111"/>
      <c r="Q102" s="111"/>
      <c r="R102" s="111"/>
      <c r="S102" s="111"/>
      <c r="T102" s="111"/>
      <c r="U102" s="111"/>
      <c r="V102" s="111"/>
      <c r="W102" s="123"/>
      <c r="X102" s="111"/>
    </row>
    <row r="103" spans="1:24" s="38" customFormat="1" ht="85.5" customHeight="1" x14ac:dyDescent="0.3">
      <c r="A103" s="115" t="s">
        <v>675</v>
      </c>
      <c r="B103" s="112" t="s">
        <v>674</v>
      </c>
      <c r="C103" s="111"/>
      <c r="D103" s="111" t="s">
        <v>525</v>
      </c>
      <c r="E103" s="111" t="s">
        <v>524</v>
      </c>
      <c r="F103" s="112" t="s">
        <v>673</v>
      </c>
      <c r="G103" s="144" t="s">
        <v>1158</v>
      </c>
      <c r="H103" s="111" t="s">
        <v>448</v>
      </c>
      <c r="I103" s="111">
        <f t="shared" si="2"/>
        <v>50</v>
      </c>
      <c r="J103" s="111">
        <v>50</v>
      </c>
      <c r="K103" s="111"/>
      <c r="L103" s="111"/>
      <c r="M103" s="111" t="s">
        <v>16</v>
      </c>
      <c r="N103" s="111" t="s">
        <v>16</v>
      </c>
      <c r="O103" s="111" t="s">
        <v>16</v>
      </c>
      <c r="P103" s="111" t="s">
        <v>16</v>
      </c>
      <c r="Q103" s="111"/>
      <c r="R103" s="111"/>
      <c r="S103" s="111"/>
      <c r="T103" s="111"/>
      <c r="U103" s="111"/>
      <c r="V103" s="111"/>
      <c r="W103" s="123"/>
      <c r="X103" s="111"/>
    </row>
    <row r="104" spans="1:24" s="38" customFormat="1" ht="23.25" customHeight="1" x14ac:dyDescent="0.3">
      <c r="A104" s="122"/>
      <c r="B104" s="120" t="s">
        <v>447</v>
      </c>
      <c r="C104" s="111"/>
      <c r="D104" s="111"/>
      <c r="E104" s="111"/>
      <c r="F104" s="132"/>
      <c r="G104" s="110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23"/>
      <c r="X104" s="111"/>
    </row>
    <row r="105" spans="1:24" s="38" customFormat="1" ht="27" customHeight="1" x14ac:dyDescent="0.3">
      <c r="A105" s="122"/>
      <c r="B105" s="112" t="s">
        <v>672</v>
      </c>
      <c r="C105" s="111"/>
      <c r="D105" s="111"/>
      <c r="E105" s="111"/>
      <c r="F105" s="111"/>
      <c r="G105" s="110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23"/>
      <c r="X105" s="111"/>
    </row>
    <row r="106" spans="1:24" s="38" customFormat="1" ht="64.5" customHeight="1" x14ac:dyDescent="0.3">
      <c r="A106" s="122" t="s">
        <v>671</v>
      </c>
      <c r="B106" s="112" t="s">
        <v>670</v>
      </c>
      <c r="C106" s="111"/>
      <c r="D106" s="111"/>
      <c r="E106" s="111"/>
      <c r="F106" s="111"/>
      <c r="G106" s="111"/>
      <c r="H106" s="111"/>
      <c r="I106" s="111">
        <f>J106+K106+L106</f>
        <v>10490.8</v>
      </c>
      <c r="J106" s="111">
        <f>SUM(J108:J114)</f>
        <v>8916.1</v>
      </c>
      <c r="K106" s="111">
        <f>SUM(K108:K114)</f>
        <v>1574.6999999999998</v>
      </c>
      <c r="L106" s="111">
        <f>SUM(L108:L114)</f>
        <v>0</v>
      </c>
      <c r="M106" s="111"/>
      <c r="N106" s="113" t="s">
        <v>16</v>
      </c>
      <c r="O106" s="113" t="s">
        <v>16</v>
      </c>
      <c r="P106" s="113" t="s">
        <v>16</v>
      </c>
      <c r="Q106" s="113"/>
      <c r="R106" s="111"/>
      <c r="S106" s="113" t="s">
        <v>16</v>
      </c>
      <c r="T106" s="113" t="s">
        <v>16</v>
      </c>
      <c r="U106" s="113" t="s">
        <v>16</v>
      </c>
      <c r="V106" s="111"/>
      <c r="W106" s="123"/>
      <c r="X106" s="111"/>
    </row>
    <row r="107" spans="1:24" s="38" customFormat="1" ht="19.5" customHeight="1" x14ac:dyDescent="0.3">
      <c r="A107" s="122"/>
      <c r="B107" s="112" t="s">
        <v>669</v>
      </c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23"/>
      <c r="X107" s="111"/>
    </row>
    <row r="108" spans="1:24" s="38" customFormat="1" ht="63" customHeight="1" x14ac:dyDescent="0.3">
      <c r="A108" s="115" t="s">
        <v>668</v>
      </c>
      <c r="B108" s="112" t="s">
        <v>646</v>
      </c>
      <c r="C108" s="111"/>
      <c r="D108" s="112" t="s">
        <v>658</v>
      </c>
      <c r="E108" s="111" t="s">
        <v>477</v>
      </c>
      <c r="F108" s="112" t="s">
        <v>667</v>
      </c>
      <c r="G108" s="144" t="s">
        <v>1158</v>
      </c>
      <c r="H108" s="111" t="s">
        <v>448</v>
      </c>
      <c r="I108" s="111">
        <f t="shared" ref="I108:I114" si="3">J108+K108+L108</f>
        <v>6666.7</v>
      </c>
      <c r="J108" s="111">
        <v>6666.7</v>
      </c>
      <c r="K108" s="111"/>
      <c r="L108" s="111"/>
      <c r="M108" s="111"/>
      <c r="N108" s="111"/>
      <c r="O108" s="111" t="s">
        <v>16</v>
      </c>
      <c r="P108" s="111" t="s">
        <v>16</v>
      </c>
      <c r="Q108" s="132"/>
      <c r="R108" s="111"/>
      <c r="S108" s="111"/>
      <c r="T108" s="111"/>
      <c r="U108" s="111"/>
      <c r="V108" s="111"/>
      <c r="W108" s="123"/>
      <c r="X108" s="111"/>
    </row>
    <row r="109" spans="1:24" s="38" customFormat="1" ht="73.5" customHeight="1" x14ac:dyDescent="0.3">
      <c r="A109" s="115" t="s">
        <v>666</v>
      </c>
      <c r="B109" s="112" t="s">
        <v>665</v>
      </c>
      <c r="C109" s="111"/>
      <c r="D109" s="112" t="s">
        <v>658</v>
      </c>
      <c r="E109" s="111" t="s">
        <v>477</v>
      </c>
      <c r="F109" s="112" t="s">
        <v>664</v>
      </c>
      <c r="G109" s="144" t="s">
        <v>1158</v>
      </c>
      <c r="H109" s="111" t="s">
        <v>448</v>
      </c>
      <c r="I109" s="111">
        <f t="shared" si="3"/>
        <v>1091.0999999999999</v>
      </c>
      <c r="J109" s="111">
        <v>750</v>
      </c>
      <c r="K109" s="111">
        <v>341.1</v>
      </c>
      <c r="L109" s="111"/>
      <c r="M109" s="111"/>
      <c r="N109" s="111"/>
      <c r="O109" s="111" t="s">
        <v>16</v>
      </c>
      <c r="P109" s="111" t="s">
        <v>16</v>
      </c>
      <c r="Q109" s="111"/>
      <c r="R109" s="111"/>
      <c r="S109" s="111" t="s">
        <v>16</v>
      </c>
      <c r="T109" s="111" t="s">
        <v>16</v>
      </c>
      <c r="U109" s="111"/>
      <c r="V109" s="111"/>
      <c r="W109" s="123"/>
      <c r="X109" s="111"/>
    </row>
    <row r="110" spans="1:24" s="38" customFormat="1" ht="84.75" customHeight="1" x14ac:dyDescent="0.3">
      <c r="A110" s="115" t="s">
        <v>663</v>
      </c>
      <c r="B110" s="112" t="s">
        <v>662</v>
      </c>
      <c r="C110" s="111"/>
      <c r="D110" s="112" t="s">
        <v>658</v>
      </c>
      <c r="E110" s="111" t="s">
        <v>477</v>
      </c>
      <c r="F110" s="112" t="s">
        <v>661</v>
      </c>
      <c r="G110" s="144" t="s">
        <v>1158</v>
      </c>
      <c r="H110" s="111" t="s">
        <v>448</v>
      </c>
      <c r="I110" s="111">
        <f t="shared" si="3"/>
        <v>1000</v>
      </c>
      <c r="J110" s="111">
        <v>500</v>
      </c>
      <c r="K110" s="111">
        <v>500</v>
      </c>
      <c r="L110" s="111"/>
      <c r="M110" s="111"/>
      <c r="N110" s="111"/>
      <c r="O110" s="111" t="s">
        <v>16</v>
      </c>
      <c r="P110" s="111" t="s">
        <v>16</v>
      </c>
      <c r="Q110" s="111"/>
      <c r="R110" s="111"/>
      <c r="S110" s="111" t="s">
        <v>16</v>
      </c>
      <c r="T110" s="111" t="s">
        <v>16</v>
      </c>
      <c r="U110" s="111" t="s">
        <v>16</v>
      </c>
      <c r="V110" s="111"/>
      <c r="W110" s="123"/>
      <c r="X110" s="111"/>
    </row>
    <row r="111" spans="1:24" s="38" customFormat="1" ht="75" customHeight="1" x14ac:dyDescent="0.3">
      <c r="A111" s="115" t="s">
        <v>660</v>
      </c>
      <c r="B111" s="112" t="s">
        <v>659</v>
      </c>
      <c r="C111" s="111"/>
      <c r="D111" s="112" t="s">
        <v>658</v>
      </c>
      <c r="E111" s="111" t="s">
        <v>477</v>
      </c>
      <c r="F111" s="112" t="s">
        <v>652</v>
      </c>
      <c r="G111" s="144" t="s">
        <v>1158</v>
      </c>
      <c r="H111" s="111" t="s">
        <v>448</v>
      </c>
      <c r="I111" s="111">
        <f t="shared" si="3"/>
        <v>406.4</v>
      </c>
      <c r="J111" s="111">
        <v>78.2</v>
      </c>
      <c r="K111" s="111">
        <v>328.2</v>
      </c>
      <c r="L111" s="111"/>
      <c r="M111" s="111"/>
      <c r="N111" s="111" t="s">
        <v>16</v>
      </c>
      <c r="O111" s="111" t="s">
        <v>16</v>
      </c>
      <c r="P111" s="111"/>
      <c r="Q111" s="111"/>
      <c r="R111" s="111"/>
      <c r="S111" s="111" t="s">
        <v>16</v>
      </c>
      <c r="T111" s="111"/>
      <c r="U111" s="111"/>
      <c r="V111" s="111"/>
      <c r="W111" s="123"/>
      <c r="X111" s="111"/>
    </row>
    <row r="112" spans="1:24" s="38" customFormat="1" ht="57" customHeight="1" x14ac:dyDescent="0.3">
      <c r="A112" s="115" t="s">
        <v>657</v>
      </c>
      <c r="B112" s="112" t="s">
        <v>656</v>
      </c>
      <c r="C112" s="111"/>
      <c r="D112" s="111" t="s">
        <v>583</v>
      </c>
      <c r="E112" s="111" t="s">
        <v>495</v>
      </c>
      <c r="F112" s="111" t="s">
        <v>655</v>
      </c>
      <c r="G112" s="144" t="s">
        <v>1158</v>
      </c>
      <c r="H112" s="111" t="s">
        <v>448</v>
      </c>
      <c r="I112" s="111">
        <f t="shared" si="3"/>
        <v>810.8</v>
      </c>
      <c r="J112" s="111">
        <v>405.4</v>
      </c>
      <c r="K112" s="111">
        <v>405.4</v>
      </c>
      <c r="L112" s="111"/>
      <c r="M112" s="111"/>
      <c r="N112" s="111" t="s">
        <v>16</v>
      </c>
      <c r="O112" s="111" t="s">
        <v>16</v>
      </c>
      <c r="P112" s="111" t="s">
        <v>16</v>
      </c>
      <c r="Q112" s="111"/>
      <c r="R112" s="111" t="s">
        <v>16</v>
      </c>
      <c r="S112" s="111" t="s">
        <v>16</v>
      </c>
      <c r="T112" s="111" t="s">
        <v>16</v>
      </c>
      <c r="U112" s="111"/>
      <c r="V112" s="111"/>
      <c r="W112" s="123"/>
      <c r="X112" s="111"/>
    </row>
    <row r="113" spans="1:24" s="38" customFormat="1" ht="53.25" customHeight="1" x14ac:dyDescent="0.3">
      <c r="A113" s="115" t="s">
        <v>654</v>
      </c>
      <c r="B113" s="112" t="s">
        <v>653</v>
      </c>
      <c r="C113" s="129"/>
      <c r="D113" s="111" t="s">
        <v>583</v>
      </c>
      <c r="E113" s="111" t="s">
        <v>495</v>
      </c>
      <c r="F113" s="112" t="s">
        <v>652</v>
      </c>
      <c r="G113" s="144" t="s">
        <v>1158</v>
      </c>
      <c r="H113" s="111" t="s">
        <v>448</v>
      </c>
      <c r="I113" s="111">
        <f t="shared" si="3"/>
        <v>315.2</v>
      </c>
      <c r="J113" s="111">
        <v>315.2</v>
      </c>
      <c r="K113" s="129"/>
      <c r="L113" s="129"/>
      <c r="M113" s="129"/>
      <c r="N113" s="129"/>
      <c r="O113" s="111"/>
      <c r="P113" s="111"/>
      <c r="Q113" s="129"/>
      <c r="R113" s="129"/>
      <c r="S113" s="129"/>
      <c r="T113" s="129"/>
      <c r="U113" s="129"/>
      <c r="V113" s="129"/>
      <c r="W113" s="130"/>
      <c r="X113" s="111"/>
    </row>
    <row r="114" spans="1:24" s="38" customFormat="1" ht="68.25" customHeight="1" x14ac:dyDescent="0.3">
      <c r="A114" s="115" t="s">
        <v>651</v>
      </c>
      <c r="B114" s="112" t="s">
        <v>650</v>
      </c>
      <c r="C114" s="111"/>
      <c r="D114" s="111" t="s">
        <v>649</v>
      </c>
      <c r="E114" s="111" t="s">
        <v>648</v>
      </c>
      <c r="F114" s="111" t="s">
        <v>647</v>
      </c>
      <c r="G114" s="144" t="s">
        <v>1158</v>
      </c>
      <c r="H114" s="111" t="s">
        <v>448</v>
      </c>
      <c r="I114" s="111">
        <f t="shared" si="3"/>
        <v>200.6</v>
      </c>
      <c r="J114" s="111">
        <v>200.6</v>
      </c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23"/>
      <c r="X114" s="111"/>
    </row>
    <row r="115" spans="1:24" s="38" customFormat="1" ht="18" customHeight="1" x14ac:dyDescent="0.3">
      <c r="A115" s="122"/>
      <c r="B115" s="120" t="s">
        <v>447</v>
      </c>
      <c r="C115" s="111"/>
      <c r="D115" s="111"/>
      <c r="E115" s="111"/>
      <c r="F115" s="111"/>
      <c r="G115" s="110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23"/>
      <c r="X115" s="111"/>
    </row>
    <row r="116" spans="1:24" s="38" customFormat="1" ht="46.5" customHeight="1" x14ac:dyDescent="0.3">
      <c r="A116" s="122"/>
      <c r="B116" s="112" t="s">
        <v>646</v>
      </c>
      <c r="C116" s="111"/>
      <c r="D116" s="111"/>
      <c r="E116" s="111"/>
      <c r="F116" s="111"/>
      <c r="G116" s="110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23"/>
      <c r="X116" s="111"/>
    </row>
    <row r="117" spans="1:24" s="38" customFormat="1" ht="21" customHeight="1" x14ac:dyDescent="0.3">
      <c r="A117" s="132"/>
      <c r="B117" s="112" t="s">
        <v>645</v>
      </c>
      <c r="C117" s="111"/>
      <c r="D117" s="111"/>
      <c r="E117" s="111"/>
      <c r="F117" s="111"/>
      <c r="G117" s="111"/>
      <c r="H117" s="111"/>
      <c r="I117" s="111"/>
      <c r="J117" s="111">
        <f>J106+J87+J76+J69+J42+J32+J12</f>
        <v>18590.099999999999</v>
      </c>
      <c r="K117" s="111">
        <f>K106+K87+K76+K69+K42+K32+K12</f>
        <v>2947.7</v>
      </c>
      <c r="L117" s="111">
        <f>L106+L87+L76+L69+L42+L32+L12</f>
        <v>0</v>
      </c>
      <c r="M117" s="111"/>
      <c r="N117" s="111"/>
      <c r="O117" s="278"/>
      <c r="P117" s="278"/>
      <c r="Q117" s="111"/>
      <c r="R117" s="111"/>
      <c r="S117" s="111"/>
      <c r="T117" s="111"/>
      <c r="U117" s="111"/>
      <c r="V117" s="111"/>
      <c r="W117" s="123"/>
      <c r="X117" s="111"/>
    </row>
    <row r="118" spans="1:24" s="40" customFormat="1" ht="18.75" customHeight="1" x14ac:dyDescent="0.3">
      <c r="A118" s="132"/>
      <c r="B118" s="291" t="s">
        <v>644</v>
      </c>
      <c r="C118" s="291"/>
      <c r="D118" s="291"/>
      <c r="E118" s="291"/>
      <c r="F118" s="291"/>
      <c r="G118" s="291"/>
      <c r="H118" s="291"/>
      <c r="I118" s="291"/>
      <c r="J118" s="291"/>
      <c r="K118" s="291"/>
      <c r="L118" s="291"/>
      <c r="M118" s="291"/>
      <c r="N118" s="291"/>
      <c r="O118" s="291"/>
      <c r="P118" s="291"/>
      <c r="Q118" s="291"/>
      <c r="R118" s="291"/>
      <c r="S118" s="291"/>
      <c r="T118" s="291"/>
      <c r="U118" s="291"/>
      <c r="V118" s="291"/>
      <c r="W118" s="291"/>
      <c r="X118" s="291"/>
    </row>
    <row r="119" spans="1:24" s="38" customFormat="1" ht="90.75" customHeight="1" x14ac:dyDescent="0.3">
      <c r="A119" s="122" t="s">
        <v>643</v>
      </c>
      <c r="B119" s="112" t="s">
        <v>642</v>
      </c>
      <c r="C119" s="111"/>
      <c r="D119" s="112" t="s">
        <v>459</v>
      </c>
      <c r="E119" s="112" t="s">
        <v>321</v>
      </c>
      <c r="F119" s="112" t="s">
        <v>641</v>
      </c>
      <c r="G119" s="144" t="s">
        <v>1158</v>
      </c>
      <c r="H119" s="111" t="s">
        <v>448</v>
      </c>
      <c r="I119" s="111">
        <f>J119+K119+L119</f>
        <v>590</v>
      </c>
      <c r="J119" s="111">
        <f>SUM(J121:J126)</f>
        <v>530</v>
      </c>
      <c r="K119" s="111">
        <v>60</v>
      </c>
      <c r="L119" s="111">
        <f>SUM(L121:L126)</f>
        <v>0</v>
      </c>
      <c r="M119" s="129" t="s">
        <v>16</v>
      </c>
      <c r="N119" s="111"/>
      <c r="O119" s="111"/>
      <c r="P119" s="129" t="s">
        <v>16</v>
      </c>
      <c r="Q119" s="111"/>
      <c r="R119" s="111"/>
      <c r="S119" s="111"/>
      <c r="T119" s="113" t="s">
        <v>16</v>
      </c>
      <c r="U119" s="111"/>
      <c r="V119" s="111"/>
      <c r="W119" s="123"/>
      <c r="X119" s="111"/>
    </row>
    <row r="120" spans="1:24" s="39" customFormat="1" ht="19.5" customHeight="1" x14ac:dyDescent="0.3">
      <c r="A120" s="128"/>
      <c r="B120" s="112" t="s">
        <v>640</v>
      </c>
      <c r="C120" s="111"/>
      <c r="D120" s="112"/>
      <c r="E120" s="112"/>
      <c r="F120" s="112"/>
      <c r="G120" s="110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23"/>
      <c r="X120" s="111"/>
    </row>
    <row r="121" spans="1:24" s="38" customFormat="1" ht="57.75" customHeight="1" x14ac:dyDescent="0.3">
      <c r="A121" s="115" t="s">
        <v>639</v>
      </c>
      <c r="B121" s="124" t="s">
        <v>633</v>
      </c>
      <c r="C121" s="129"/>
      <c r="D121" s="124" t="s">
        <v>638</v>
      </c>
      <c r="E121" s="124" t="s">
        <v>477</v>
      </c>
      <c r="F121" s="124" t="s">
        <v>632</v>
      </c>
      <c r="G121" s="144" t="s">
        <v>1158</v>
      </c>
      <c r="H121" s="129" t="s">
        <v>448</v>
      </c>
      <c r="I121" s="129">
        <f t="shared" ref="I121:I126" si="4">J121+K121+L121</f>
        <v>60</v>
      </c>
      <c r="J121" s="129">
        <v>30</v>
      </c>
      <c r="K121" s="129">
        <v>30</v>
      </c>
      <c r="L121" s="129"/>
      <c r="M121" s="129"/>
      <c r="N121" s="129"/>
      <c r="O121" s="129"/>
      <c r="P121" s="129" t="s">
        <v>16</v>
      </c>
      <c r="Q121" s="129"/>
      <c r="R121" s="129"/>
      <c r="S121" s="129"/>
      <c r="T121" s="129"/>
      <c r="U121" s="129"/>
      <c r="V121" s="129"/>
      <c r="W121" s="130"/>
      <c r="X121" s="111"/>
    </row>
    <row r="122" spans="1:24" s="38" customFormat="1" ht="46.8" x14ac:dyDescent="0.3">
      <c r="A122" s="115" t="s">
        <v>637</v>
      </c>
      <c r="B122" s="112" t="s">
        <v>633</v>
      </c>
      <c r="C122" s="111"/>
      <c r="D122" s="112" t="s">
        <v>609</v>
      </c>
      <c r="E122" s="112" t="s">
        <v>608</v>
      </c>
      <c r="F122" s="112" t="s">
        <v>636</v>
      </c>
      <c r="G122" s="144" t="s">
        <v>1158</v>
      </c>
      <c r="H122" s="111" t="s">
        <v>448</v>
      </c>
      <c r="I122" s="111">
        <f t="shared" si="4"/>
        <v>30</v>
      </c>
      <c r="J122" s="111">
        <v>30</v>
      </c>
      <c r="K122" s="111"/>
      <c r="L122" s="111"/>
      <c r="M122" s="111"/>
      <c r="N122" s="111"/>
      <c r="O122" s="111"/>
      <c r="P122" s="129" t="s">
        <v>16</v>
      </c>
      <c r="Q122" s="111"/>
      <c r="R122" s="111"/>
      <c r="S122" s="111"/>
      <c r="T122" s="111"/>
      <c r="U122" s="111"/>
      <c r="V122" s="111"/>
      <c r="W122" s="123"/>
      <c r="X122" s="111"/>
    </row>
    <row r="123" spans="1:24" s="38" customFormat="1" ht="45.75" customHeight="1" x14ac:dyDescent="0.3">
      <c r="A123" s="115" t="s">
        <v>635</v>
      </c>
      <c r="B123" s="112" t="s">
        <v>633</v>
      </c>
      <c r="C123" s="111"/>
      <c r="D123" s="111" t="s">
        <v>583</v>
      </c>
      <c r="E123" s="111" t="s">
        <v>495</v>
      </c>
      <c r="F123" s="124" t="s">
        <v>632</v>
      </c>
      <c r="G123" s="144" t="s">
        <v>1158</v>
      </c>
      <c r="H123" s="111" t="s">
        <v>448</v>
      </c>
      <c r="I123" s="111">
        <f t="shared" si="4"/>
        <v>30</v>
      </c>
      <c r="J123" s="111"/>
      <c r="K123" s="111">
        <v>30</v>
      </c>
      <c r="L123" s="111"/>
      <c r="M123" s="111"/>
      <c r="N123" s="111"/>
      <c r="O123" s="111"/>
      <c r="P123" s="111"/>
      <c r="Q123" s="111"/>
      <c r="R123" s="111"/>
      <c r="S123" s="111"/>
      <c r="T123" s="129" t="s">
        <v>16</v>
      </c>
      <c r="U123" s="111"/>
      <c r="V123" s="111"/>
      <c r="W123" s="123"/>
      <c r="X123" s="111"/>
    </row>
    <row r="124" spans="1:24" s="38" customFormat="1" ht="45.75" customHeight="1" x14ac:dyDescent="0.3">
      <c r="A124" s="115" t="s">
        <v>634</v>
      </c>
      <c r="B124" s="112" t="s">
        <v>633</v>
      </c>
      <c r="C124" s="111"/>
      <c r="D124" s="111" t="s">
        <v>611</v>
      </c>
      <c r="E124" s="111" t="s">
        <v>450</v>
      </c>
      <c r="F124" s="124" t="s">
        <v>632</v>
      </c>
      <c r="G124" s="110"/>
      <c r="H124" s="111"/>
      <c r="I124" s="111">
        <f t="shared" si="4"/>
        <v>30</v>
      </c>
      <c r="J124" s="111"/>
      <c r="K124" s="111">
        <v>30</v>
      </c>
      <c r="L124" s="111"/>
      <c r="M124" s="111"/>
      <c r="N124" s="111"/>
      <c r="O124" s="111"/>
      <c r="P124" s="111"/>
      <c r="Q124" s="111"/>
      <c r="R124" s="111"/>
      <c r="S124" s="111"/>
      <c r="T124" s="129" t="s">
        <v>16</v>
      </c>
      <c r="U124" s="111"/>
      <c r="V124" s="111"/>
      <c r="W124" s="123"/>
      <c r="X124" s="111"/>
    </row>
    <row r="125" spans="1:24" s="38" customFormat="1" ht="69.75" customHeight="1" x14ac:dyDescent="0.3">
      <c r="A125" s="115" t="s">
        <v>631</v>
      </c>
      <c r="B125" s="112" t="s">
        <v>630</v>
      </c>
      <c r="C125" s="111"/>
      <c r="D125" s="112" t="s">
        <v>459</v>
      </c>
      <c r="E125" s="112" t="s">
        <v>321</v>
      </c>
      <c r="F125" s="112" t="s">
        <v>628</v>
      </c>
      <c r="G125" s="110"/>
      <c r="H125" s="111"/>
      <c r="I125" s="111">
        <f t="shared" si="4"/>
        <v>450</v>
      </c>
      <c r="J125" s="111">
        <v>450</v>
      </c>
      <c r="K125" s="111"/>
      <c r="L125" s="111"/>
      <c r="M125" s="129" t="s">
        <v>16</v>
      </c>
      <c r="N125" s="111"/>
      <c r="O125" s="111"/>
      <c r="P125" s="111"/>
      <c r="Q125" s="111"/>
      <c r="R125" s="111"/>
      <c r="S125" s="111"/>
      <c r="T125" s="111"/>
      <c r="U125" s="111"/>
      <c r="V125" s="111"/>
      <c r="W125" s="123"/>
      <c r="X125" s="111"/>
    </row>
    <row r="126" spans="1:24" s="38" customFormat="1" ht="71.25" customHeight="1" x14ac:dyDescent="0.3">
      <c r="A126" s="115" t="s">
        <v>629</v>
      </c>
      <c r="B126" s="112" t="s">
        <v>627</v>
      </c>
      <c r="C126" s="111"/>
      <c r="D126" s="112" t="s">
        <v>459</v>
      </c>
      <c r="E126" s="112" t="s">
        <v>321</v>
      </c>
      <c r="F126" s="112" t="s">
        <v>628</v>
      </c>
      <c r="G126" s="110"/>
      <c r="H126" s="111"/>
      <c r="I126" s="111">
        <f t="shared" si="4"/>
        <v>20</v>
      </c>
      <c r="J126" s="111">
        <v>20</v>
      </c>
      <c r="K126" s="111"/>
      <c r="L126" s="111"/>
      <c r="M126" s="129" t="s">
        <v>16</v>
      </c>
      <c r="N126" s="111"/>
      <c r="O126" s="111"/>
      <c r="P126" s="111"/>
      <c r="Q126" s="111"/>
      <c r="R126" s="111"/>
      <c r="S126" s="111"/>
      <c r="T126" s="111"/>
      <c r="U126" s="111"/>
      <c r="V126" s="111"/>
      <c r="W126" s="123"/>
      <c r="X126" s="111"/>
    </row>
    <row r="127" spans="1:24" s="38" customFormat="1" ht="15.6" x14ac:dyDescent="0.3">
      <c r="A127" s="132"/>
      <c r="B127" s="120" t="s">
        <v>447</v>
      </c>
      <c r="C127" s="111"/>
      <c r="D127" s="112"/>
      <c r="E127" s="112"/>
      <c r="F127" s="112"/>
      <c r="G127" s="110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23"/>
      <c r="X127" s="111"/>
    </row>
    <row r="128" spans="1:24" s="38" customFormat="1" ht="61.5" customHeight="1" x14ac:dyDescent="0.3">
      <c r="A128" s="132"/>
      <c r="B128" s="112" t="s">
        <v>627</v>
      </c>
      <c r="C128" s="111"/>
      <c r="D128" s="112"/>
      <c r="E128" s="112"/>
      <c r="F128" s="112"/>
      <c r="G128" s="110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23"/>
      <c r="X128" s="111"/>
    </row>
    <row r="129" spans="1:24" s="38" customFormat="1" ht="63.75" customHeight="1" x14ac:dyDescent="0.3">
      <c r="A129" s="122" t="s">
        <v>626</v>
      </c>
      <c r="B129" s="112" t="s">
        <v>625</v>
      </c>
      <c r="C129" s="111"/>
      <c r="D129" s="112" t="s">
        <v>459</v>
      </c>
      <c r="E129" s="112" t="s">
        <v>321</v>
      </c>
      <c r="F129" s="112" t="s">
        <v>624</v>
      </c>
      <c r="G129" s="144" t="s">
        <v>1158</v>
      </c>
      <c r="H129" s="111" t="s">
        <v>448</v>
      </c>
      <c r="I129" s="111">
        <f>J129+K129+L129</f>
        <v>966</v>
      </c>
      <c r="J129" s="111">
        <f>SUM(J131:J139)</f>
        <v>498</v>
      </c>
      <c r="K129" s="111">
        <f>SUM(K131:K139)</f>
        <v>468</v>
      </c>
      <c r="L129" s="111">
        <f>SUM(L131:L139)</f>
        <v>0</v>
      </c>
      <c r="M129" s="111"/>
      <c r="N129" s="129" t="s">
        <v>16</v>
      </c>
      <c r="O129" s="129" t="s">
        <v>16</v>
      </c>
      <c r="P129" s="129" t="s">
        <v>16</v>
      </c>
      <c r="Q129" s="111"/>
      <c r="R129" s="129" t="s">
        <v>16</v>
      </c>
      <c r="S129" s="129" t="s">
        <v>16</v>
      </c>
      <c r="T129" s="129" t="s">
        <v>16</v>
      </c>
      <c r="U129" s="111"/>
      <c r="V129" s="111"/>
      <c r="W129" s="123"/>
      <c r="X129" s="111"/>
    </row>
    <row r="130" spans="1:24" s="38" customFormat="1" ht="21.75" customHeight="1" x14ac:dyDescent="0.3">
      <c r="A130" s="122"/>
      <c r="B130" s="112" t="s">
        <v>623</v>
      </c>
      <c r="C130" s="111"/>
      <c r="D130" s="112"/>
      <c r="E130" s="112"/>
      <c r="F130" s="112"/>
      <c r="G130" s="110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23"/>
      <c r="X130" s="111"/>
    </row>
    <row r="131" spans="1:24" s="38" customFormat="1" ht="46.5" customHeight="1" x14ac:dyDescent="0.3">
      <c r="A131" s="122" t="s">
        <v>622</v>
      </c>
      <c r="B131" s="111" t="s">
        <v>605</v>
      </c>
      <c r="C131" s="111"/>
      <c r="D131" s="111" t="s">
        <v>583</v>
      </c>
      <c r="E131" s="111" t="s">
        <v>495</v>
      </c>
      <c r="F131" s="111" t="s">
        <v>517</v>
      </c>
      <c r="G131" s="144" t="s">
        <v>1158</v>
      </c>
      <c r="H131" s="111" t="s">
        <v>448</v>
      </c>
      <c r="I131" s="111">
        <f t="shared" ref="I131:I139" si="5">J131+K131+L131</f>
        <v>90</v>
      </c>
      <c r="J131" s="111">
        <v>40</v>
      </c>
      <c r="K131" s="111">
        <v>50</v>
      </c>
      <c r="L131" s="111"/>
      <c r="M131" s="111"/>
      <c r="N131" s="111" t="s">
        <v>16</v>
      </c>
      <c r="O131" s="111" t="s">
        <v>16</v>
      </c>
      <c r="P131" s="111" t="s">
        <v>16</v>
      </c>
      <c r="Q131" s="111"/>
      <c r="R131" s="111" t="s">
        <v>16</v>
      </c>
      <c r="S131" s="111" t="s">
        <v>16</v>
      </c>
      <c r="T131" s="111" t="s">
        <v>16</v>
      </c>
      <c r="U131" s="111"/>
      <c r="V131" s="111"/>
      <c r="W131" s="123"/>
      <c r="X131" s="111"/>
    </row>
    <row r="132" spans="1:24" s="38" customFormat="1" ht="74.25" customHeight="1" x14ac:dyDescent="0.3">
      <c r="A132" s="122" t="s">
        <v>621</v>
      </c>
      <c r="B132" s="111" t="s">
        <v>605</v>
      </c>
      <c r="C132" s="111"/>
      <c r="D132" s="111" t="s">
        <v>468</v>
      </c>
      <c r="E132" s="111" t="s">
        <v>467</v>
      </c>
      <c r="F132" s="112" t="s">
        <v>604</v>
      </c>
      <c r="G132" s="144" t="s">
        <v>1158</v>
      </c>
      <c r="H132" s="111" t="s">
        <v>448</v>
      </c>
      <c r="I132" s="111">
        <f t="shared" si="5"/>
        <v>60</v>
      </c>
      <c r="J132" s="111">
        <v>30</v>
      </c>
      <c r="K132" s="111">
        <v>30</v>
      </c>
      <c r="L132" s="111"/>
      <c r="M132" s="111" t="s">
        <v>16</v>
      </c>
      <c r="N132" s="111" t="s">
        <v>16</v>
      </c>
      <c r="O132" s="111"/>
      <c r="P132" s="111" t="s">
        <v>16</v>
      </c>
      <c r="Q132" s="111" t="s">
        <v>16</v>
      </c>
      <c r="R132" s="132"/>
      <c r="S132" s="111" t="s">
        <v>16</v>
      </c>
      <c r="T132" s="111"/>
      <c r="U132" s="111"/>
      <c r="V132" s="111"/>
      <c r="W132" s="123"/>
      <c r="X132" s="111"/>
    </row>
    <row r="133" spans="1:24" s="38" customFormat="1" ht="119.25" customHeight="1" x14ac:dyDescent="0.3">
      <c r="A133" s="122" t="s">
        <v>620</v>
      </c>
      <c r="B133" s="112" t="s">
        <v>619</v>
      </c>
      <c r="C133" s="111"/>
      <c r="D133" s="111" t="s">
        <v>478</v>
      </c>
      <c r="E133" s="111" t="s">
        <v>477</v>
      </c>
      <c r="F133" s="112" t="s">
        <v>618</v>
      </c>
      <c r="G133" s="144" t="s">
        <v>1158</v>
      </c>
      <c r="H133" s="111" t="s">
        <v>448</v>
      </c>
      <c r="I133" s="111">
        <f t="shared" si="5"/>
        <v>155</v>
      </c>
      <c r="J133" s="111">
        <v>75</v>
      </c>
      <c r="K133" s="111">
        <v>80</v>
      </c>
      <c r="L133" s="111"/>
      <c r="M133" s="111"/>
      <c r="N133" s="111" t="s">
        <v>16</v>
      </c>
      <c r="O133" s="111" t="s">
        <v>16</v>
      </c>
      <c r="P133" s="111" t="s">
        <v>16</v>
      </c>
      <c r="Q133" s="111"/>
      <c r="R133" s="111" t="s">
        <v>16</v>
      </c>
      <c r="S133" s="111" t="s">
        <v>16</v>
      </c>
      <c r="T133" s="111" t="s">
        <v>16</v>
      </c>
      <c r="U133" s="111"/>
      <c r="V133" s="111"/>
      <c r="W133" s="123"/>
      <c r="X133" s="111"/>
    </row>
    <row r="134" spans="1:24" s="38" customFormat="1" ht="71.25" customHeight="1" x14ac:dyDescent="0.3">
      <c r="A134" s="122" t="s">
        <v>617</v>
      </c>
      <c r="B134" s="112" t="s">
        <v>616</v>
      </c>
      <c r="C134" s="111"/>
      <c r="D134" s="111" t="s">
        <v>478</v>
      </c>
      <c r="E134" s="111" t="s">
        <v>477</v>
      </c>
      <c r="F134" s="112" t="s">
        <v>615</v>
      </c>
      <c r="G134" s="144" t="s">
        <v>1158</v>
      </c>
      <c r="H134" s="111" t="s">
        <v>448</v>
      </c>
      <c r="I134" s="111">
        <f t="shared" si="5"/>
        <v>195</v>
      </c>
      <c r="J134" s="111">
        <v>95</v>
      </c>
      <c r="K134" s="111">
        <v>100</v>
      </c>
      <c r="L134" s="111"/>
      <c r="M134" s="111"/>
      <c r="N134" s="111" t="s">
        <v>16</v>
      </c>
      <c r="O134" s="111" t="s">
        <v>16</v>
      </c>
      <c r="P134" s="111" t="s">
        <v>16</v>
      </c>
      <c r="Q134" s="111"/>
      <c r="R134" s="111" t="s">
        <v>16</v>
      </c>
      <c r="S134" s="111" t="s">
        <v>16</v>
      </c>
      <c r="T134" s="111" t="s">
        <v>16</v>
      </c>
      <c r="U134" s="111"/>
      <c r="V134" s="111"/>
      <c r="W134" s="123"/>
      <c r="X134" s="111"/>
    </row>
    <row r="135" spans="1:24" s="38" customFormat="1" ht="59.25" customHeight="1" x14ac:dyDescent="0.3">
      <c r="A135" s="122" t="s">
        <v>614</v>
      </c>
      <c r="B135" s="112" t="s">
        <v>603</v>
      </c>
      <c r="C135" s="111"/>
      <c r="D135" s="111" t="s">
        <v>478</v>
      </c>
      <c r="E135" s="111" t="s">
        <v>477</v>
      </c>
      <c r="F135" s="112" t="s">
        <v>613</v>
      </c>
      <c r="G135" s="144" t="s">
        <v>1158</v>
      </c>
      <c r="H135" s="111" t="s">
        <v>448</v>
      </c>
      <c r="I135" s="111">
        <f t="shared" si="5"/>
        <v>140</v>
      </c>
      <c r="J135" s="111">
        <v>70</v>
      </c>
      <c r="K135" s="111">
        <v>70</v>
      </c>
      <c r="L135" s="111"/>
      <c r="M135" s="111"/>
      <c r="N135" s="111" t="s">
        <v>16</v>
      </c>
      <c r="O135" s="111" t="s">
        <v>16</v>
      </c>
      <c r="P135" s="111" t="s">
        <v>16</v>
      </c>
      <c r="Q135" s="111"/>
      <c r="R135" s="111" t="s">
        <v>16</v>
      </c>
      <c r="S135" s="111" t="s">
        <v>16</v>
      </c>
      <c r="T135" s="111" t="s">
        <v>16</v>
      </c>
      <c r="U135" s="111"/>
      <c r="V135" s="111"/>
      <c r="W135" s="123"/>
      <c r="X135" s="111"/>
    </row>
    <row r="136" spans="1:24" s="38" customFormat="1" ht="53.25" customHeight="1" x14ac:dyDescent="0.3">
      <c r="A136" s="122" t="s">
        <v>612</v>
      </c>
      <c r="B136" s="111" t="s">
        <v>605</v>
      </c>
      <c r="C136" s="111"/>
      <c r="D136" s="111" t="s">
        <v>611</v>
      </c>
      <c r="E136" s="111" t="s">
        <v>450</v>
      </c>
      <c r="F136" s="112" t="s">
        <v>604</v>
      </c>
      <c r="G136" s="144" t="s">
        <v>1158</v>
      </c>
      <c r="H136" s="111" t="s">
        <v>448</v>
      </c>
      <c r="I136" s="111">
        <f t="shared" si="5"/>
        <v>80</v>
      </c>
      <c r="J136" s="111">
        <v>40</v>
      </c>
      <c r="K136" s="111">
        <v>40</v>
      </c>
      <c r="L136" s="111"/>
      <c r="M136" s="111"/>
      <c r="N136" s="111" t="s">
        <v>16</v>
      </c>
      <c r="O136" s="111" t="s">
        <v>16</v>
      </c>
      <c r="P136" s="111" t="s">
        <v>16</v>
      </c>
      <c r="Q136" s="111"/>
      <c r="R136" s="111" t="s">
        <v>16</v>
      </c>
      <c r="S136" s="111" t="s">
        <v>16</v>
      </c>
      <c r="T136" s="111" t="s">
        <v>16</v>
      </c>
      <c r="U136" s="111"/>
      <c r="V136" s="111"/>
      <c r="W136" s="123"/>
      <c r="X136" s="111"/>
    </row>
    <row r="137" spans="1:24" s="38" customFormat="1" ht="46.8" x14ac:dyDescent="0.3">
      <c r="A137" s="122" t="s">
        <v>610</v>
      </c>
      <c r="B137" s="111" t="s">
        <v>605</v>
      </c>
      <c r="C137" s="111"/>
      <c r="D137" s="112" t="s">
        <v>609</v>
      </c>
      <c r="E137" s="112" t="s">
        <v>608</v>
      </c>
      <c r="F137" s="112" t="s">
        <v>604</v>
      </c>
      <c r="G137" s="144" t="s">
        <v>1158</v>
      </c>
      <c r="H137" s="111" t="s">
        <v>448</v>
      </c>
      <c r="I137" s="111">
        <f t="shared" si="5"/>
        <v>66</v>
      </c>
      <c r="J137" s="111">
        <v>48</v>
      </c>
      <c r="K137" s="111">
        <v>18</v>
      </c>
      <c r="L137" s="111"/>
      <c r="M137" s="111"/>
      <c r="N137" s="111" t="s">
        <v>16</v>
      </c>
      <c r="O137" s="111" t="s">
        <v>16</v>
      </c>
      <c r="P137" s="111" t="s">
        <v>16</v>
      </c>
      <c r="Q137" s="111"/>
      <c r="R137" s="111" t="s">
        <v>16</v>
      </c>
      <c r="S137" s="111" t="s">
        <v>16</v>
      </c>
      <c r="T137" s="111" t="s">
        <v>16</v>
      </c>
      <c r="U137" s="111"/>
      <c r="V137" s="111"/>
      <c r="W137" s="123"/>
      <c r="X137" s="111"/>
    </row>
    <row r="138" spans="1:24" s="38" customFormat="1" ht="58.5" customHeight="1" x14ac:dyDescent="0.3">
      <c r="A138" s="122" t="s">
        <v>607</v>
      </c>
      <c r="B138" s="111" t="s">
        <v>605</v>
      </c>
      <c r="C138" s="111"/>
      <c r="D138" s="111" t="s">
        <v>525</v>
      </c>
      <c r="E138" s="111" t="s">
        <v>524</v>
      </c>
      <c r="F138" s="112" t="s">
        <v>604</v>
      </c>
      <c r="G138" s="144" t="s">
        <v>1158</v>
      </c>
      <c r="H138" s="111" t="s">
        <v>448</v>
      </c>
      <c r="I138" s="111">
        <f t="shared" si="5"/>
        <v>140</v>
      </c>
      <c r="J138" s="111">
        <v>60</v>
      </c>
      <c r="K138" s="111">
        <v>80</v>
      </c>
      <c r="L138" s="111"/>
      <c r="M138" s="111"/>
      <c r="N138" s="111" t="s">
        <v>16</v>
      </c>
      <c r="O138" s="111" t="s">
        <v>16</v>
      </c>
      <c r="P138" s="111" t="s">
        <v>16</v>
      </c>
      <c r="Q138" s="111"/>
      <c r="R138" s="111" t="s">
        <v>16</v>
      </c>
      <c r="S138" s="111" t="s">
        <v>16</v>
      </c>
      <c r="T138" s="111" t="s">
        <v>16</v>
      </c>
      <c r="U138" s="111"/>
      <c r="V138" s="111"/>
      <c r="W138" s="123"/>
      <c r="X138" s="111"/>
    </row>
    <row r="139" spans="1:24" s="38" customFormat="1" ht="46.8" x14ac:dyDescent="0.3">
      <c r="A139" s="122" t="s">
        <v>606</v>
      </c>
      <c r="B139" s="111" t="s">
        <v>605</v>
      </c>
      <c r="C139" s="111"/>
      <c r="D139" s="112" t="s">
        <v>459</v>
      </c>
      <c r="E139" s="112" t="s">
        <v>321</v>
      </c>
      <c r="F139" s="112" t="s">
        <v>604</v>
      </c>
      <c r="G139" s="144" t="s">
        <v>1158</v>
      </c>
      <c r="H139" s="111" t="s">
        <v>448</v>
      </c>
      <c r="I139" s="111">
        <f t="shared" si="5"/>
        <v>40</v>
      </c>
      <c r="J139" s="111">
        <v>40</v>
      </c>
      <c r="K139" s="111"/>
      <c r="L139" s="111"/>
      <c r="M139" s="111"/>
      <c r="N139" s="111" t="s">
        <v>16</v>
      </c>
      <c r="O139" s="111" t="s">
        <v>16</v>
      </c>
      <c r="P139" s="111" t="s">
        <v>16</v>
      </c>
      <c r="Q139" s="111"/>
      <c r="R139" s="111"/>
      <c r="S139" s="111"/>
      <c r="T139" s="111"/>
      <c r="U139" s="111"/>
      <c r="V139" s="111"/>
      <c r="W139" s="123"/>
      <c r="X139" s="111"/>
    </row>
    <row r="140" spans="1:24" s="38" customFormat="1" ht="15.6" x14ac:dyDescent="0.3">
      <c r="A140" s="132"/>
      <c r="B140" s="120" t="s">
        <v>447</v>
      </c>
      <c r="C140" s="111"/>
      <c r="D140" s="111"/>
      <c r="E140" s="111"/>
      <c r="F140" s="111"/>
      <c r="G140" s="110"/>
      <c r="H140" s="111"/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23"/>
      <c r="X140" s="111"/>
    </row>
    <row r="141" spans="1:24" s="38" customFormat="1" ht="63.75" customHeight="1" x14ac:dyDescent="0.3">
      <c r="A141" s="132"/>
      <c r="B141" s="112" t="s">
        <v>603</v>
      </c>
      <c r="C141" s="111"/>
      <c r="D141" s="111"/>
      <c r="E141" s="111"/>
      <c r="F141" s="111"/>
      <c r="G141" s="110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23"/>
      <c r="X141" s="111"/>
    </row>
    <row r="142" spans="1:24" s="40" customFormat="1" ht="19.5" customHeight="1" x14ac:dyDescent="0.3">
      <c r="A142" s="132"/>
      <c r="B142" s="133" t="s">
        <v>602</v>
      </c>
      <c r="C142" s="293" t="s">
        <v>601</v>
      </c>
      <c r="D142" s="294"/>
      <c r="E142" s="294"/>
      <c r="F142" s="294"/>
      <c r="G142" s="294"/>
      <c r="H142" s="294"/>
      <c r="I142" s="294"/>
      <c r="J142" s="294"/>
      <c r="K142" s="294"/>
      <c r="L142" s="294"/>
      <c r="M142" s="294"/>
      <c r="N142" s="294"/>
      <c r="O142" s="294"/>
      <c r="P142" s="294"/>
      <c r="Q142" s="294"/>
      <c r="R142" s="294"/>
      <c r="S142" s="294"/>
      <c r="T142" s="294"/>
      <c r="U142" s="294"/>
      <c r="V142" s="294"/>
      <c r="W142" s="294"/>
      <c r="X142" s="295"/>
    </row>
    <row r="143" spans="1:24" s="38" customFormat="1" ht="15.6" x14ac:dyDescent="0.3">
      <c r="A143" s="132"/>
      <c r="B143" s="111"/>
      <c r="C143" s="111"/>
      <c r="D143" s="111"/>
      <c r="E143" s="111"/>
      <c r="F143" s="111"/>
      <c r="G143" s="110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23"/>
      <c r="X143" s="111"/>
    </row>
    <row r="144" spans="1:24" s="38" customFormat="1" ht="69.75" customHeight="1" x14ac:dyDescent="0.3">
      <c r="A144" s="115" t="s">
        <v>600</v>
      </c>
      <c r="B144" s="112" t="s">
        <v>599</v>
      </c>
      <c r="C144" s="111"/>
      <c r="D144" s="112" t="s">
        <v>459</v>
      </c>
      <c r="E144" s="112" t="s">
        <v>321</v>
      </c>
      <c r="F144" s="112" t="s">
        <v>223</v>
      </c>
      <c r="G144" s="110"/>
      <c r="H144" s="111"/>
      <c r="I144" s="111">
        <f>J144+L144</f>
        <v>0</v>
      </c>
      <c r="J144" s="111">
        <f>SUM(J145:J147)</f>
        <v>0</v>
      </c>
      <c r="K144" s="111">
        <f>SUM(K145:K147)</f>
        <v>0</v>
      </c>
      <c r="L144" s="111">
        <f>SUM(L145:L147)</f>
        <v>0</v>
      </c>
      <c r="M144" s="111" t="s">
        <v>16</v>
      </c>
      <c r="N144" s="111" t="s">
        <v>16</v>
      </c>
      <c r="O144" s="111" t="s">
        <v>16</v>
      </c>
      <c r="P144" s="111" t="s">
        <v>16</v>
      </c>
      <c r="Q144" s="111" t="s">
        <v>16</v>
      </c>
      <c r="R144" s="111" t="s">
        <v>16</v>
      </c>
      <c r="S144" s="111" t="s">
        <v>16</v>
      </c>
      <c r="T144" s="111" t="s">
        <v>16</v>
      </c>
      <c r="U144" s="111"/>
      <c r="V144" s="111"/>
      <c r="W144" s="123"/>
      <c r="X144" s="111"/>
    </row>
    <row r="145" spans="1:24" s="38" customFormat="1" ht="68.25" customHeight="1" x14ac:dyDescent="0.3">
      <c r="A145" s="122" t="s">
        <v>598</v>
      </c>
      <c r="B145" s="112" t="s">
        <v>597</v>
      </c>
      <c r="C145" s="111"/>
      <c r="D145" s="112" t="s">
        <v>459</v>
      </c>
      <c r="E145" s="112" t="s">
        <v>321</v>
      </c>
      <c r="F145" s="112" t="s">
        <v>592</v>
      </c>
      <c r="G145" s="144" t="s">
        <v>1158</v>
      </c>
      <c r="H145" s="111" t="s">
        <v>448</v>
      </c>
      <c r="I145" s="111">
        <v>0</v>
      </c>
      <c r="J145" s="111">
        <v>0</v>
      </c>
      <c r="K145" s="111">
        <v>0</v>
      </c>
      <c r="L145" s="111">
        <v>0</v>
      </c>
      <c r="M145" s="111" t="s">
        <v>16</v>
      </c>
      <c r="N145" s="111" t="s">
        <v>16</v>
      </c>
      <c r="O145" s="111" t="s">
        <v>16</v>
      </c>
      <c r="P145" s="111" t="s">
        <v>16</v>
      </c>
      <c r="Q145" s="111" t="s">
        <v>16</v>
      </c>
      <c r="R145" s="111" t="s">
        <v>16</v>
      </c>
      <c r="S145" s="111" t="s">
        <v>16</v>
      </c>
      <c r="T145" s="111" t="s">
        <v>16</v>
      </c>
      <c r="U145" s="111"/>
      <c r="V145" s="111"/>
      <c r="W145" s="123"/>
      <c r="X145" s="111"/>
    </row>
    <row r="146" spans="1:24" s="38" customFormat="1" ht="85.5" customHeight="1" x14ac:dyDescent="0.3">
      <c r="A146" s="122" t="s">
        <v>596</v>
      </c>
      <c r="B146" s="112" t="s">
        <v>595</v>
      </c>
      <c r="C146" s="111"/>
      <c r="D146" s="112" t="s">
        <v>459</v>
      </c>
      <c r="E146" s="112" t="s">
        <v>321</v>
      </c>
      <c r="F146" s="112" t="s">
        <v>592</v>
      </c>
      <c r="G146" s="144" t="s">
        <v>1158</v>
      </c>
      <c r="H146" s="111" t="s">
        <v>448</v>
      </c>
      <c r="I146" s="111">
        <v>0</v>
      </c>
      <c r="J146" s="111">
        <v>0</v>
      </c>
      <c r="K146" s="111">
        <v>0</v>
      </c>
      <c r="L146" s="111">
        <v>0</v>
      </c>
      <c r="M146" s="111" t="s">
        <v>16</v>
      </c>
      <c r="N146" s="111" t="s">
        <v>16</v>
      </c>
      <c r="O146" s="111" t="s">
        <v>16</v>
      </c>
      <c r="P146" s="111" t="s">
        <v>16</v>
      </c>
      <c r="Q146" s="111" t="s">
        <v>16</v>
      </c>
      <c r="R146" s="111" t="s">
        <v>16</v>
      </c>
      <c r="S146" s="111" t="s">
        <v>16</v>
      </c>
      <c r="T146" s="111" t="s">
        <v>16</v>
      </c>
      <c r="U146" s="111"/>
      <c r="V146" s="111"/>
      <c r="W146" s="123"/>
      <c r="X146" s="111"/>
    </row>
    <row r="147" spans="1:24" s="38" customFormat="1" ht="46.8" x14ac:dyDescent="0.3">
      <c r="A147" s="122" t="s">
        <v>594</v>
      </c>
      <c r="B147" s="112" t="s">
        <v>593</v>
      </c>
      <c r="C147" s="111"/>
      <c r="D147" s="112" t="s">
        <v>459</v>
      </c>
      <c r="E147" s="112" t="s">
        <v>321</v>
      </c>
      <c r="F147" s="112" t="s">
        <v>592</v>
      </c>
      <c r="G147" s="144" t="s">
        <v>1158</v>
      </c>
      <c r="H147" s="111" t="s">
        <v>448</v>
      </c>
      <c r="I147" s="111">
        <v>0</v>
      </c>
      <c r="J147" s="111">
        <v>0</v>
      </c>
      <c r="K147" s="111">
        <v>0</v>
      </c>
      <c r="L147" s="111">
        <v>0</v>
      </c>
      <c r="M147" s="111" t="s">
        <v>16</v>
      </c>
      <c r="N147" s="111" t="s">
        <v>16</v>
      </c>
      <c r="O147" s="111" t="s">
        <v>16</v>
      </c>
      <c r="P147" s="111" t="s">
        <v>16</v>
      </c>
      <c r="Q147" s="111" t="s">
        <v>16</v>
      </c>
      <c r="R147" s="111" t="s">
        <v>16</v>
      </c>
      <c r="S147" s="111" t="s">
        <v>16</v>
      </c>
      <c r="T147" s="111" t="s">
        <v>16</v>
      </c>
      <c r="U147" s="111"/>
      <c r="V147" s="111"/>
      <c r="W147" s="123"/>
      <c r="X147" s="111"/>
    </row>
    <row r="148" spans="1:24" s="38" customFormat="1" ht="85.5" customHeight="1" x14ac:dyDescent="0.3">
      <c r="A148" s="122" t="s">
        <v>591</v>
      </c>
      <c r="B148" s="112" t="s">
        <v>221</v>
      </c>
      <c r="C148" s="111"/>
      <c r="D148" s="112" t="s">
        <v>459</v>
      </c>
      <c r="E148" s="112" t="s">
        <v>321</v>
      </c>
      <c r="F148" s="112" t="s">
        <v>590</v>
      </c>
      <c r="G148" s="144" t="s">
        <v>1158</v>
      </c>
      <c r="H148" s="111" t="s">
        <v>448</v>
      </c>
      <c r="I148" s="111">
        <f>SUM(J148:L148)</f>
        <v>1194.6999999999998</v>
      </c>
      <c r="J148" s="111">
        <f>SUM(J150:J172)</f>
        <v>582.4</v>
      </c>
      <c r="K148" s="111">
        <f>SUM(K150:K172)</f>
        <v>612.29999999999995</v>
      </c>
      <c r="L148" s="111">
        <f>SUM(L150:L172)</f>
        <v>0</v>
      </c>
      <c r="M148" s="111"/>
      <c r="N148" s="129" t="s">
        <v>16</v>
      </c>
      <c r="O148" s="129" t="s">
        <v>16</v>
      </c>
      <c r="P148" s="129" t="s">
        <v>16</v>
      </c>
      <c r="Q148" s="111"/>
      <c r="R148" s="129" t="s">
        <v>16</v>
      </c>
      <c r="S148" s="129" t="s">
        <v>16</v>
      </c>
      <c r="T148" s="129" t="s">
        <v>16</v>
      </c>
      <c r="U148" s="111"/>
      <c r="V148" s="111"/>
      <c r="W148" s="123"/>
      <c r="X148" s="111"/>
    </row>
    <row r="149" spans="1:24" s="41" customFormat="1" ht="18.75" customHeight="1" x14ac:dyDescent="0.3">
      <c r="A149" s="134"/>
      <c r="B149" s="112" t="s">
        <v>589</v>
      </c>
      <c r="C149" s="135"/>
      <c r="D149" s="136"/>
      <c r="E149" s="136"/>
      <c r="F149" s="136"/>
      <c r="G149" s="137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8"/>
      <c r="X149" s="135"/>
    </row>
    <row r="150" spans="1:24" s="38" customFormat="1" ht="53.25" customHeight="1" x14ac:dyDescent="0.3">
      <c r="A150" s="122" t="s">
        <v>588</v>
      </c>
      <c r="B150" s="112" t="s">
        <v>587</v>
      </c>
      <c r="C150" s="111"/>
      <c r="D150" s="111" t="s">
        <v>583</v>
      </c>
      <c r="E150" s="111" t="s">
        <v>495</v>
      </c>
      <c r="F150" s="112" t="s">
        <v>586</v>
      </c>
      <c r="G150" s="144" t="s">
        <v>1158</v>
      </c>
      <c r="H150" s="111" t="s">
        <v>448</v>
      </c>
      <c r="I150" s="111">
        <f t="shared" ref="I150:I157" si="6">J150+K150+L150</f>
        <v>55</v>
      </c>
      <c r="J150" s="111">
        <v>25</v>
      </c>
      <c r="K150" s="111">
        <v>30</v>
      </c>
      <c r="L150" s="111"/>
      <c r="M150" s="111"/>
      <c r="N150" s="111" t="s">
        <v>16</v>
      </c>
      <c r="O150" s="111" t="s">
        <v>16</v>
      </c>
      <c r="P150" s="111" t="s">
        <v>16</v>
      </c>
      <c r="Q150" s="111"/>
      <c r="R150" s="111" t="s">
        <v>16</v>
      </c>
      <c r="S150" s="111"/>
      <c r="T150" s="111"/>
      <c r="U150" s="111"/>
      <c r="V150" s="111"/>
      <c r="W150" s="123"/>
      <c r="X150" s="111"/>
    </row>
    <row r="151" spans="1:24" s="38" customFormat="1" ht="45.75" customHeight="1" x14ac:dyDescent="0.3">
      <c r="A151" s="122" t="s">
        <v>585</v>
      </c>
      <c r="B151" s="112" t="s">
        <v>584</v>
      </c>
      <c r="C151" s="111"/>
      <c r="D151" s="111" t="s">
        <v>583</v>
      </c>
      <c r="E151" s="111" t="s">
        <v>495</v>
      </c>
      <c r="F151" s="112" t="s">
        <v>582</v>
      </c>
      <c r="G151" s="144" t="s">
        <v>1158</v>
      </c>
      <c r="H151" s="111" t="s">
        <v>448</v>
      </c>
      <c r="I151" s="111">
        <f t="shared" si="6"/>
        <v>107.9</v>
      </c>
      <c r="J151" s="111">
        <v>53.9</v>
      </c>
      <c r="K151" s="111">
        <v>54</v>
      </c>
      <c r="L151" s="111"/>
      <c r="M151" s="111"/>
      <c r="N151" s="111" t="s">
        <v>16</v>
      </c>
      <c r="O151" s="111" t="s">
        <v>16</v>
      </c>
      <c r="P151" s="111" t="s">
        <v>16</v>
      </c>
      <c r="Q151" s="111"/>
      <c r="R151" s="111" t="s">
        <v>16</v>
      </c>
      <c r="S151" s="111"/>
      <c r="T151" s="111"/>
      <c r="U151" s="111"/>
      <c r="V151" s="111"/>
      <c r="W151" s="123"/>
      <c r="X151" s="111"/>
    </row>
    <row r="152" spans="1:24" s="38" customFormat="1" ht="107.25" customHeight="1" x14ac:dyDescent="0.3">
      <c r="A152" s="122" t="s">
        <v>581</v>
      </c>
      <c r="B152" s="112" t="s">
        <v>580</v>
      </c>
      <c r="C152" s="111"/>
      <c r="D152" s="111" t="s">
        <v>478</v>
      </c>
      <c r="E152" s="111" t="s">
        <v>477</v>
      </c>
      <c r="F152" s="112" t="s">
        <v>579</v>
      </c>
      <c r="G152" s="144" t="s">
        <v>1158</v>
      </c>
      <c r="H152" s="111" t="s">
        <v>448</v>
      </c>
      <c r="I152" s="111">
        <f t="shared" si="6"/>
        <v>86.300000000000011</v>
      </c>
      <c r="J152" s="111">
        <v>42.1</v>
      </c>
      <c r="K152" s="111">
        <v>44.2</v>
      </c>
      <c r="L152" s="111"/>
      <c r="M152" s="111"/>
      <c r="N152" s="111" t="s">
        <v>16</v>
      </c>
      <c r="O152" s="111" t="s">
        <v>16</v>
      </c>
      <c r="P152" s="111"/>
      <c r="Q152" s="111"/>
      <c r="R152" s="111"/>
      <c r="S152" s="111" t="s">
        <v>16</v>
      </c>
      <c r="T152" s="111" t="s">
        <v>16</v>
      </c>
      <c r="U152" s="111"/>
      <c r="V152" s="111"/>
      <c r="W152" s="123"/>
      <c r="X152" s="111"/>
    </row>
    <row r="153" spans="1:24" s="38" customFormat="1" ht="81" customHeight="1" x14ac:dyDescent="0.3">
      <c r="A153" s="122" t="s">
        <v>578</v>
      </c>
      <c r="B153" s="112" t="s">
        <v>577</v>
      </c>
      <c r="C153" s="111"/>
      <c r="D153" s="111" t="s">
        <v>478</v>
      </c>
      <c r="E153" s="111" t="s">
        <v>477</v>
      </c>
      <c r="F153" s="112" t="s">
        <v>576</v>
      </c>
      <c r="G153" s="144" t="s">
        <v>1158</v>
      </c>
      <c r="H153" s="111" t="s">
        <v>448</v>
      </c>
      <c r="I153" s="111">
        <f t="shared" si="6"/>
        <v>86.300000000000011</v>
      </c>
      <c r="J153" s="111">
        <v>42.1</v>
      </c>
      <c r="K153" s="111">
        <v>44.2</v>
      </c>
      <c r="L153" s="111"/>
      <c r="M153" s="111"/>
      <c r="N153" s="111"/>
      <c r="O153" s="111" t="s">
        <v>16</v>
      </c>
      <c r="P153" s="111" t="s">
        <v>16</v>
      </c>
      <c r="Q153" s="111"/>
      <c r="R153" s="111"/>
      <c r="S153" s="111" t="s">
        <v>16</v>
      </c>
      <c r="T153" s="111" t="s">
        <v>16</v>
      </c>
      <c r="U153" s="111"/>
      <c r="V153" s="111"/>
      <c r="W153" s="123"/>
      <c r="X153" s="111"/>
    </row>
    <row r="154" spans="1:24" s="38" customFormat="1" ht="84" customHeight="1" x14ac:dyDescent="0.3">
      <c r="A154" s="122" t="s">
        <v>575</v>
      </c>
      <c r="B154" s="112" t="s">
        <v>574</v>
      </c>
      <c r="C154" s="111"/>
      <c r="D154" s="111" t="s">
        <v>478</v>
      </c>
      <c r="E154" s="111" t="s">
        <v>477</v>
      </c>
      <c r="F154" s="112" t="s">
        <v>573</v>
      </c>
      <c r="G154" s="144" t="s">
        <v>1158</v>
      </c>
      <c r="H154" s="111" t="s">
        <v>448</v>
      </c>
      <c r="I154" s="111">
        <f t="shared" si="6"/>
        <v>107.9</v>
      </c>
      <c r="J154" s="111">
        <v>52.6</v>
      </c>
      <c r="K154" s="111">
        <v>55.3</v>
      </c>
      <c r="L154" s="111"/>
      <c r="M154" s="111"/>
      <c r="N154" s="111" t="s">
        <v>16</v>
      </c>
      <c r="O154" s="111" t="s">
        <v>16</v>
      </c>
      <c r="P154" s="111" t="s">
        <v>16</v>
      </c>
      <c r="Q154" s="111"/>
      <c r="R154" s="111" t="s">
        <v>16</v>
      </c>
      <c r="S154" s="111" t="s">
        <v>16</v>
      </c>
      <c r="T154" s="111" t="s">
        <v>16</v>
      </c>
      <c r="U154" s="111"/>
      <c r="V154" s="111"/>
      <c r="W154" s="123"/>
      <c r="X154" s="111"/>
    </row>
    <row r="155" spans="1:24" s="38" customFormat="1" ht="47.25" customHeight="1" x14ac:dyDescent="0.3">
      <c r="A155" s="122" t="s">
        <v>572</v>
      </c>
      <c r="B155" s="112" t="s">
        <v>571</v>
      </c>
      <c r="C155" s="111"/>
      <c r="D155" s="111" t="s">
        <v>468</v>
      </c>
      <c r="E155" s="111" t="s">
        <v>467</v>
      </c>
      <c r="F155" s="112" t="s">
        <v>570</v>
      </c>
      <c r="G155" s="144" t="s">
        <v>1158</v>
      </c>
      <c r="H155" s="111" t="s">
        <v>448</v>
      </c>
      <c r="I155" s="111">
        <f t="shared" si="6"/>
        <v>10</v>
      </c>
      <c r="J155" s="111">
        <v>5</v>
      </c>
      <c r="K155" s="111">
        <v>5</v>
      </c>
      <c r="L155" s="111"/>
      <c r="M155" s="111"/>
      <c r="N155" s="111" t="s">
        <v>16</v>
      </c>
      <c r="O155" s="132"/>
      <c r="P155" s="111"/>
      <c r="Q155" s="111"/>
      <c r="R155" s="111" t="s">
        <v>16</v>
      </c>
      <c r="S155" s="111"/>
      <c r="T155" s="132"/>
      <c r="U155" s="111"/>
      <c r="V155" s="111"/>
      <c r="W155" s="123"/>
      <c r="X155" s="111"/>
    </row>
    <row r="156" spans="1:24" s="38" customFormat="1" ht="47.25" customHeight="1" x14ac:dyDescent="0.3">
      <c r="A156" s="122" t="s">
        <v>569</v>
      </c>
      <c r="B156" s="112" t="s">
        <v>568</v>
      </c>
      <c r="C156" s="111"/>
      <c r="D156" s="111" t="s">
        <v>468</v>
      </c>
      <c r="E156" s="111" t="s">
        <v>467</v>
      </c>
      <c r="F156" s="112" t="s">
        <v>567</v>
      </c>
      <c r="G156" s="144" t="s">
        <v>1158</v>
      </c>
      <c r="H156" s="111" t="s">
        <v>448</v>
      </c>
      <c r="I156" s="111">
        <f t="shared" si="6"/>
        <v>60</v>
      </c>
      <c r="J156" s="111">
        <v>30</v>
      </c>
      <c r="K156" s="111">
        <v>30</v>
      </c>
      <c r="L156" s="111"/>
      <c r="M156" s="111" t="s">
        <v>16</v>
      </c>
      <c r="N156" s="132"/>
      <c r="O156" s="111"/>
      <c r="P156" s="111"/>
      <c r="Q156" s="111" t="s">
        <v>16</v>
      </c>
      <c r="R156" s="111"/>
      <c r="S156" s="132"/>
      <c r="T156" s="111"/>
      <c r="U156" s="111"/>
      <c r="V156" s="111"/>
      <c r="W156" s="123"/>
      <c r="X156" s="111"/>
    </row>
    <row r="157" spans="1:24" s="38" customFormat="1" ht="71.25" customHeight="1" x14ac:dyDescent="0.3">
      <c r="A157" s="122" t="s">
        <v>566</v>
      </c>
      <c r="B157" s="289" t="s">
        <v>522</v>
      </c>
      <c r="C157" s="278"/>
      <c r="D157" s="278" t="s">
        <v>468</v>
      </c>
      <c r="E157" s="286" t="s">
        <v>467</v>
      </c>
      <c r="F157" s="112" t="s">
        <v>565</v>
      </c>
      <c r="G157" s="292" t="s">
        <v>564</v>
      </c>
      <c r="H157" s="292" t="s">
        <v>563</v>
      </c>
      <c r="I157" s="285">
        <f t="shared" si="6"/>
        <v>70</v>
      </c>
      <c r="J157" s="286">
        <v>40</v>
      </c>
      <c r="K157" s="278">
        <v>30</v>
      </c>
      <c r="L157" s="278"/>
      <c r="M157" s="286" t="s">
        <v>16</v>
      </c>
      <c r="N157" s="286"/>
      <c r="O157" s="117"/>
      <c r="P157" s="117"/>
      <c r="Q157" s="278" t="s">
        <v>16</v>
      </c>
      <c r="R157" s="278"/>
      <c r="S157" s="276"/>
      <c r="T157" s="278"/>
      <c r="U157" s="278"/>
      <c r="V157" s="278"/>
      <c r="W157" s="282"/>
      <c r="X157" s="278"/>
    </row>
    <row r="158" spans="1:24" s="38" customFormat="1" ht="45" customHeight="1" x14ac:dyDescent="0.3">
      <c r="A158" s="122" t="s">
        <v>562</v>
      </c>
      <c r="B158" s="290"/>
      <c r="C158" s="278"/>
      <c r="D158" s="278"/>
      <c r="E158" s="287"/>
      <c r="F158" s="112" t="s">
        <v>561</v>
      </c>
      <c r="G158" s="292"/>
      <c r="H158" s="292"/>
      <c r="I158" s="285"/>
      <c r="J158" s="287"/>
      <c r="K158" s="278"/>
      <c r="L158" s="278"/>
      <c r="M158" s="287"/>
      <c r="N158" s="287"/>
      <c r="O158" s="129"/>
      <c r="P158" s="129"/>
      <c r="Q158" s="278"/>
      <c r="R158" s="278"/>
      <c r="S158" s="277"/>
      <c r="T158" s="278"/>
      <c r="U158" s="278"/>
      <c r="V158" s="278"/>
      <c r="W158" s="282"/>
      <c r="X158" s="278"/>
    </row>
    <row r="159" spans="1:24" s="38" customFormat="1" ht="51.75" customHeight="1" x14ac:dyDescent="0.3">
      <c r="A159" s="122" t="s">
        <v>560</v>
      </c>
      <c r="B159" s="112" t="s">
        <v>559</v>
      </c>
      <c r="C159" s="111"/>
      <c r="D159" s="111" t="s">
        <v>468</v>
      </c>
      <c r="E159" s="111" t="s">
        <v>467</v>
      </c>
      <c r="F159" s="112" t="s">
        <v>558</v>
      </c>
      <c r="G159" s="144" t="s">
        <v>1158</v>
      </c>
      <c r="H159" s="111" t="s">
        <v>448</v>
      </c>
      <c r="I159" s="111">
        <f t="shared" ref="I159:I166" si="7">J159+K159+L159</f>
        <v>55</v>
      </c>
      <c r="J159" s="111">
        <v>20</v>
      </c>
      <c r="K159" s="111">
        <v>35</v>
      </c>
      <c r="L159" s="111"/>
      <c r="M159" s="111"/>
      <c r="N159" s="111"/>
      <c r="O159" s="111" t="s">
        <v>16</v>
      </c>
      <c r="P159" s="111"/>
      <c r="Q159" s="111"/>
      <c r="R159" s="111"/>
      <c r="S159" s="111" t="s">
        <v>16</v>
      </c>
      <c r="T159" s="111"/>
      <c r="U159" s="111"/>
      <c r="V159" s="111"/>
      <c r="W159" s="123"/>
      <c r="X159" s="111"/>
    </row>
    <row r="160" spans="1:24" s="38" customFormat="1" ht="74.25" customHeight="1" x14ac:dyDescent="0.3">
      <c r="A160" s="122" t="s">
        <v>557</v>
      </c>
      <c r="B160" s="112" t="s">
        <v>556</v>
      </c>
      <c r="C160" s="111"/>
      <c r="D160" s="111" t="s">
        <v>468</v>
      </c>
      <c r="E160" s="111" t="s">
        <v>467</v>
      </c>
      <c r="F160" s="112" t="s">
        <v>555</v>
      </c>
      <c r="G160" s="144" t="s">
        <v>1158</v>
      </c>
      <c r="H160" s="111" t="s">
        <v>448</v>
      </c>
      <c r="I160" s="111">
        <f t="shared" si="7"/>
        <v>11.5</v>
      </c>
      <c r="J160" s="111">
        <v>5.4</v>
      </c>
      <c r="K160" s="111">
        <v>6.1</v>
      </c>
      <c r="L160" s="139"/>
      <c r="M160" s="111"/>
      <c r="N160" s="111"/>
      <c r="O160" s="111"/>
      <c r="P160" s="111" t="s">
        <v>16</v>
      </c>
      <c r="Q160" s="111"/>
      <c r="R160" s="111"/>
      <c r="S160" s="111"/>
      <c r="T160" s="111" t="s">
        <v>16</v>
      </c>
      <c r="U160" s="111"/>
      <c r="V160" s="111"/>
      <c r="W160" s="123"/>
      <c r="X160" s="111"/>
    </row>
    <row r="161" spans="1:24" s="38" customFormat="1" ht="68.25" customHeight="1" x14ac:dyDescent="0.3">
      <c r="A161" s="122" t="s">
        <v>554</v>
      </c>
      <c r="B161" s="112" t="s">
        <v>553</v>
      </c>
      <c r="C161" s="111"/>
      <c r="D161" s="111" t="s">
        <v>468</v>
      </c>
      <c r="E161" s="111" t="s">
        <v>548</v>
      </c>
      <c r="F161" s="112" t="s">
        <v>1163</v>
      </c>
      <c r="G161" s="144" t="s">
        <v>1158</v>
      </c>
      <c r="H161" s="111" t="s">
        <v>448</v>
      </c>
      <c r="I161" s="111">
        <f t="shared" si="7"/>
        <v>10.8</v>
      </c>
      <c r="J161" s="111">
        <v>5.3</v>
      </c>
      <c r="K161" s="111">
        <v>5.5</v>
      </c>
      <c r="L161" s="139"/>
      <c r="M161" s="111" t="s">
        <v>16</v>
      </c>
      <c r="N161" s="111"/>
      <c r="O161" s="111"/>
      <c r="P161" s="111"/>
      <c r="Q161" s="111"/>
      <c r="R161" s="111" t="s">
        <v>16</v>
      </c>
      <c r="S161" s="111"/>
      <c r="T161" s="111"/>
      <c r="U161" s="111"/>
      <c r="V161" s="111"/>
      <c r="W161" s="123"/>
      <c r="X161" s="111"/>
    </row>
    <row r="162" spans="1:24" s="38" customFormat="1" ht="55.5" customHeight="1" x14ac:dyDescent="0.3">
      <c r="A162" s="122" t="s">
        <v>552</v>
      </c>
      <c r="B162" s="112" t="s">
        <v>551</v>
      </c>
      <c r="C162" s="111"/>
      <c r="D162" s="111" t="s">
        <v>468</v>
      </c>
      <c r="E162" s="111" t="s">
        <v>548</v>
      </c>
      <c r="F162" s="112" t="s">
        <v>1164</v>
      </c>
      <c r="G162" s="144" t="s">
        <v>1158</v>
      </c>
      <c r="H162" s="111" t="s">
        <v>448</v>
      </c>
      <c r="I162" s="111">
        <f t="shared" si="7"/>
        <v>45</v>
      </c>
      <c r="J162" s="111">
        <v>25</v>
      </c>
      <c r="K162" s="111">
        <v>20</v>
      </c>
      <c r="L162" s="111"/>
      <c r="M162" s="111"/>
      <c r="N162" s="111" t="s">
        <v>16</v>
      </c>
      <c r="O162" s="111"/>
      <c r="P162" s="111"/>
      <c r="Q162" s="111"/>
      <c r="R162" s="111" t="s">
        <v>16</v>
      </c>
      <c r="S162" s="111"/>
      <c r="T162" s="111"/>
      <c r="U162" s="111"/>
      <c r="V162" s="111"/>
      <c r="W162" s="123"/>
      <c r="X162" s="111"/>
    </row>
    <row r="163" spans="1:24" s="38" customFormat="1" ht="41.25" customHeight="1" x14ac:dyDescent="0.3">
      <c r="A163" s="122" t="s">
        <v>550</v>
      </c>
      <c r="B163" s="112" t="s">
        <v>549</v>
      </c>
      <c r="C163" s="111"/>
      <c r="D163" s="111" t="s">
        <v>468</v>
      </c>
      <c r="E163" s="111" t="s">
        <v>548</v>
      </c>
      <c r="F163" s="112" t="s">
        <v>1165</v>
      </c>
      <c r="G163" s="144" t="s">
        <v>1158</v>
      </c>
      <c r="H163" s="111" t="s">
        <v>448</v>
      </c>
      <c r="I163" s="111">
        <f t="shared" si="7"/>
        <v>40</v>
      </c>
      <c r="J163" s="111">
        <v>20</v>
      </c>
      <c r="K163" s="111">
        <v>20</v>
      </c>
      <c r="L163" s="111"/>
      <c r="M163" s="111"/>
      <c r="N163" s="111"/>
      <c r="O163" s="111" t="s">
        <v>16</v>
      </c>
      <c r="P163" s="111"/>
      <c r="Q163" s="111"/>
      <c r="R163" s="111"/>
      <c r="S163" s="111" t="s">
        <v>16</v>
      </c>
      <c r="T163" s="111"/>
      <c r="U163" s="111"/>
      <c r="V163" s="111"/>
      <c r="W163" s="123"/>
      <c r="X163" s="111"/>
    </row>
    <row r="164" spans="1:24" s="38" customFormat="1" ht="70.5" customHeight="1" x14ac:dyDescent="0.3">
      <c r="A164" s="122" t="s">
        <v>547</v>
      </c>
      <c r="B164" s="112" t="s">
        <v>546</v>
      </c>
      <c r="C164" s="111"/>
      <c r="D164" s="111" t="s">
        <v>468</v>
      </c>
      <c r="E164" s="111" t="s">
        <v>467</v>
      </c>
      <c r="F164" s="112" t="s">
        <v>545</v>
      </c>
      <c r="G164" s="144" t="s">
        <v>1158</v>
      </c>
      <c r="H164" s="111" t="s">
        <v>448</v>
      </c>
      <c r="I164" s="111">
        <f t="shared" si="7"/>
        <v>295</v>
      </c>
      <c r="J164" s="111">
        <v>140</v>
      </c>
      <c r="K164" s="111">
        <v>155</v>
      </c>
      <c r="L164" s="111"/>
      <c r="M164" s="111"/>
      <c r="N164" s="111"/>
      <c r="O164" s="111" t="s">
        <v>16</v>
      </c>
      <c r="P164" s="111"/>
      <c r="Q164" s="111"/>
      <c r="R164" s="111"/>
      <c r="S164" s="111" t="s">
        <v>16</v>
      </c>
      <c r="T164" s="111"/>
      <c r="U164" s="111"/>
      <c r="V164" s="111"/>
      <c r="W164" s="123"/>
      <c r="X164" s="111"/>
    </row>
    <row r="165" spans="1:24" s="38" customFormat="1" ht="57.75" customHeight="1" x14ac:dyDescent="0.3">
      <c r="A165" s="122" t="s">
        <v>544</v>
      </c>
      <c r="B165" s="112" t="s">
        <v>543</v>
      </c>
      <c r="C165" s="111"/>
      <c r="D165" s="111" t="s">
        <v>468</v>
      </c>
      <c r="E165" s="111" t="s">
        <v>467</v>
      </c>
      <c r="F165" s="116" t="s">
        <v>542</v>
      </c>
      <c r="G165" s="144" t="s">
        <v>1158</v>
      </c>
      <c r="H165" s="111" t="s">
        <v>448</v>
      </c>
      <c r="I165" s="112">
        <f t="shared" si="7"/>
        <v>12</v>
      </c>
      <c r="J165" s="111">
        <v>6</v>
      </c>
      <c r="K165" s="111">
        <v>6</v>
      </c>
      <c r="L165" s="111"/>
      <c r="M165" s="111"/>
      <c r="N165" s="111"/>
      <c r="O165" s="111" t="s">
        <v>16</v>
      </c>
      <c r="P165" s="111"/>
      <c r="Q165" s="111"/>
      <c r="R165" s="111"/>
      <c r="S165" s="111" t="s">
        <v>16</v>
      </c>
      <c r="T165" s="111"/>
      <c r="U165" s="111"/>
      <c r="V165" s="111"/>
      <c r="W165" s="123"/>
      <c r="X165" s="111"/>
    </row>
    <row r="166" spans="1:24" s="38" customFormat="1" ht="51" customHeight="1" x14ac:dyDescent="0.3">
      <c r="A166" s="122" t="s">
        <v>541</v>
      </c>
      <c r="B166" s="285" t="s">
        <v>540</v>
      </c>
      <c r="C166" s="278"/>
      <c r="D166" s="278" t="s">
        <v>539</v>
      </c>
      <c r="E166" s="282" t="s">
        <v>467</v>
      </c>
      <c r="F166" s="116" t="s">
        <v>538</v>
      </c>
      <c r="G166" s="296" t="s">
        <v>1158</v>
      </c>
      <c r="H166" s="286" t="s">
        <v>448</v>
      </c>
      <c r="I166" s="289">
        <f t="shared" si="7"/>
        <v>80</v>
      </c>
      <c r="J166" s="278">
        <v>40</v>
      </c>
      <c r="K166" s="278">
        <v>40</v>
      </c>
      <c r="L166" s="278"/>
      <c r="M166" s="278"/>
      <c r="N166" s="278" t="s">
        <v>16</v>
      </c>
      <c r="O166" s="278"/>
      <c r="P166" s="117"/>
      <c r="Q166" s="117"/>
      <c r="R166" s="278" t="s">
        <v>16</v>
      </c>
      <c r="S166" s="278"/>
      <c r="T166" s="278"/>
      <c r="U166" s="278"/>
      <c r="V166" s="278"/>
      <c r="W166" s="282"/>
      <c r="X166" s="278"/>
    </row>
    <row r="167" spans="1:24" s="38" customFormat="1" ht="45" customHeight="1" x14ac:dyDescent="0.3">
      <c r="A167" s="122"/>
      <c r="B167" s="285"/>
      <c r="C167" s="278"/>
      <c r="D167" s="278"/>
      <c r="E167" s="282"/>
      <c r="F167" s="140" t="s">
        <v>537</v>
      </c>
      <c r="G167" s="297"/>
      <c r="H167" s="299"/>
      <c r="I167" s="300"/>
      <c r="J167" s="278"/>
      <c r="K167" s="278"/>
      <c r="L167" s="278"/>
      <c r="M167" s="278"/>
      <c r="N167" s="278"/>
      <c r="O167" s="278"/>
      <c r="P167" s="141"/>
      <c r="Q167" s="141"/>
      <c r="R167" s="278"/>
      <c r="S167" s="278"/>
      <c r="T167" s="278"/>
      <c r="U167" s="278"/>
      <c r="V167" s="278"/>
      <c r="W167" s="282"/>
      <c r="X167" s="278"/>
    </row>
    <row r="168" spans="1:24" s="38" customFormat="1" ht="31.2" x14ac:dyDescent="0.3">
      <c r="A168" s="122"/>
      <c r="B168" s="285"/>
      <c r="C168" s="278"/>
      <c r="D168" s="278"/>
      <c r="E168" s="282"/>
      <c r="F168" s="124" t="s">
        <v>536</v>
      </c>
      <c r="G168" s="298"/>
      <c r="H168" s="287"/>
      <c r="I168" s="290"/>
      <c r="J168" s="278"/>
      <c r="K168" s="278"/>
      <c r="L168" s="278"/>
      <c r="M168" s="278"/>
      <c r="N168" s="278"/>
      <c r="O168" s="278"/>
      <c r="P168" s="129"/>
      <c r="Q168" s="129"/>
      <c r="R168" s="278"/>
      <c r="S168" s="278"/>
      <c r="T168" s="278"/>
      <c r="U168" s="278"/>
      <c r="V168" s="278"/>
      <c r="W168" s="282"/>
      <c r="X168" s="278"/>
    </row>
    <row r="169" spans="1:24" s="38" customFormat="1" ht="51.75" customHeight="1" x14ac:dyDescent="0.3">
      <c r="A169" s="122" t="s">
        <v>535</v>
      </c>
      <c r="B169" s="112" t="s">
        <v>534</v>
      </c>
      <c r="C169" s="111"/>
      <c r="D169" s="111" t="s">
        <v>451</v>
      </c>
      <c r="E169" s="111" t="s">
        <v>450</v>
      </c>
      <c r="F169" s="129" t="s">
        <v>533</v>
      </c>
      <c r="G169" s="144" t="s">
        <v>1158</v>
      </c>
      <c r="H169" s="117" t="s">
        <v>448</v>
      </c>
      <c r="I169" s="112">
        <f>J169+K169+L169</f>
        <v>9</v>
      </c>
      <c r="J169" s="111">
        <v>4</v>
      </c>
      <c r="K169" s="111">
        <v>5</v>
      </c>
      <c r="L169" s="111"/>
      <c r="M169" s="111"/>
      <c r="N169" s="111"/>
      <c r="O169" s="111"/>
      <c r="P169" s="111" t="s">
        <v>16</v>
      </c>
      <c r="Q169" s="111"/>
      <c r="R169" s="111"/>
      <c r="S169" s="111"/>
      <c r="T169" s="111" t="s">
        <v>16</v>
      </c>
      <c r="U169" s="111"/>
      <c r="V169" s="111"/>
      <c r="W169" s="123"/>
      <c r="X169" s="111"/>
    </row>
    <row r="170" spans="1:24" s="38" customFormat="1" ht="82.5" customHeight="1" x14ac:dyDescent="0.3">
      <c r="A170" s="122" t="s">
        <v>532</v>
      </c>
      <c r="B170" s="112" t="s">
        <v>531</v>
      </c>
      <c r="C170" s="111"/>
      <c r="D170" s="111" t="s">
        <v>451</v>
      </c>
      <c r="E170" s="111" t="s">
        <v>450</v>
      </c>
      <c r="F170" s="111" t="s">
        <v>530</v>
      </c>
      <c r="G170" s="144" t="s">
        <v>1158</v>
      </c>
      <c r="H170" s="117" t="s">
        <v>448</v>
      </c>
      <c r="I170" s="112">
        <f>J170+K170+L170</f>
        <v>10</v>
      </c>
      <c r="J170" s="111">
        <v>5</v>
      </c>
      <c r="K170" s="111">
        <v>5</v>
      </c>
      <c r="L170" s="111"/>
      <c r="M170" s="111" t="s">
        <v>16</v>
      </c>
      <c r="N170" s="111" t="s">
        <v>16</v>
      </c>
      <c r="O170" s="111" t="s">
        <v>16</v>
      </c>
      <c r="P170" s="111" t="s">
        <v>16</v>
      </c>
      <c r="Q170" s="111"/>
      <c r="R170" s="111" t="s">
        <v>16</v>
      </c>
      <c r="S170" s="111" t="s">
        <v>16</v>
      </c>
      <c r="T170" s="111" t="s">
        <v>16</v>
      </c>
      <c r="U170" s="111"/>
      <c r="V170" s="111"/>
      <c r="W170" s="123"/>
      <c r="X170" s="111"/>
    </row>
    <row r="171" spans="1:24" s="38" customFormat="1" ht="58.5" customHeight="1" x14ac:dyDescent="0.3">
      <c r="A171" s="122" t="s">
        <v>529</v>
      </c>
      <c r="B171" s="111" t="s">
        <v>528</v>
      </c>
      <c r="C171" s="111"/>
      <c r="D171" s="111" t="s">
        <v>525</v>
      </c>
      <c r="E171" s="111" t="s">
        <v>524</v>
      </c>
      <c r="F171" s="111" t="s">
        <v>523</v>
      </c>
      <c r="G171" s="144" t="s">
        <v>1158</v>
      </c>
      <c r="H171" s="117" t="s">
        <v>448</v>
      </c>
      <c r="I171" s="112">
        <f>J171+K171+L171</f>
        <v>20</v>
      </c>
      <c r="J171" s="111">
        <v>10</v>
      </c>
      <c r="K171" s="111">
        <v>10</v>
      </c>
      <c r="L171" s="111"/>
      <c r="M171" s="111"/>
      <c r="N171" s="111" t="s">
        <v>16</v>
      </c>
      <c r="O171" s="111"/>
      <c r="P171" s="111"/>
      <c r="Q171" s="111"/>
      <c r="R171" s="111"/>
      <c r="S171" s="111"/>
      <c r="T171" s="111"/>
      <c r="U171" s="111"/>
      <c r="V171" s="111"/>
      <c r="W171" s="123"/>
      <c r="X171" s="111"/>
    </row>
    <row r="172" spans="1:24" s="38" customFormat="1" ht="31.2" x14ac:dyDescent="0.3">
      <c r="A172" s="122" t="s">
        <v>527</v>
      </c>
      <c r="B172" s="111" t="s">
        <v>526</v>
      </c>
      <c r="C172" s="111"/>
      <c r="D172" s="111" t="s">
        <v>525</v>
      </c>
      <c r="E172" s="111" t="s">
        <v>524</v>
      </c>
      <c r="F172" s="111" t="s">
        <v>523</v>
      </c>
      <c r="G172" s="144" t="s">
        <v>1158</v>
      </c>
      <c r="H172" s="117" t="s">
        <v>448</v>
      </c>
      <c r="I172" s="112">
        <f>J172+K172+L172</f>
        <v>23</v>
      </c>
      <c r="J172" s="111">
        <v>11</v>
      </c>
      <c r="K172" s="111">
        <v>12</v>
      </c>
      <c r="L172" s="111"/>
      <c r="M172" s="111"/>
      <c r="N172" s="111"/>
      <c r="O172" s="111" t="s">
        <v>16</v>
      </c>
      <c r="P172" s="111"/>
      <c r="Q172" s="111"/>
      <c r="R172" s="111"/>
      <c r="S172" s="111"/>
      <c r="T172" s="111"/>
      <c r="U172" s="111"/>
      <c r="V172" s="111"/>
      <c r="W172" s="123"/>
      <c r="X172" s="111"/>
    </row>
    <row r="173" spans="1:24" s="38" customFormat="1" ht="25.5" customHeight="1" x14ac:dyDescent="0.3">
      <c r="A173" s="122"/>
      <c r="B173" s="120" t="s">
        <v>447</v>
      </c>
      <c r="C173" s="111"/>
      <c r="D173" s="111"/>
      <c r="E173" s="111"/>
      <c r="F173" s="111"/>
      <c r="G173" s="142"/>
      <c r="H173" s="117"/>
      <c r="I173" s="112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23"/>
      <c r="X173" s="111"/>
    </row>
    <row r="174" spans="1:24" s="38" customFormat="1" ht="15.6" x14ac:dyDescent="0.3">
      <c r="A174" s="121"/>
      <c r="B174" s="289" t="s">
        <v>522</v>
      </c>
      <c r="C174" s="111"/>
      <c r="D174" s="111"/>
      <c r="E174" s="111"/>
      <c r="F174" s="111"/>
      <c r="G174" s="142"/>
      <c r="H174" s="117"/>
      <c r="I174" s="112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123"/>
      <c r="X174" s="111"/>
    </row>
    <row r="175" spans="1:24" s="38" customFormat="1" ht="15.6" x14ac:dyDescent="0.3">
      <c r="A175" s="131"/>
      <c r="B175" s="290"/>
      <c r="C175" s="111"/>
      <c r="D175" s="111"/>
      <c r="E175" s="111"/>
      <c r="F175" s="111"/>
      <c r="G175" s="142"/>
      <c r="H175" s="117"/>
      <c r="I175" s="112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123"/>
      <c r="X175" s="111"/>
    </row>
    <row r="176" spans="1:24" s="38" customFormat="1" ht="66" customHeight="1" x14ac:dyDescent="0.3">
      <c r="A176" s="122" t="s">
        <v>521</v>
      </c>
      <c r="B176" s="112" t="s">
        <v>222</v>
      </c>
      <c r="C176" s="111"/>
      <c r="D176" s="112" t="s">
        <v>459</v>
      </c>
      <c r="E176" s="112" t="s">
        <v>321</v>
      </c>
      <c r="F176" s="112" t="s">
        <v>224</v>
      </c>
      <c r="G176" s="144" t="s">
        <v>1158</v>
      </c>
      <c r="H176" s="117" t="s">
        <v>448</v>
      </c>
      <c r="I176" s="112">
        <f>SUM(J176:L176)</f>
        <v>1139.0999999999999</v>
      </c>
      <c r="J176" s="111">
        <f>SUM(J178:J183)</f>
        <v>555.79999999999995</v>
      </c>
      <c r="K176" s="111">
        <f>SUM(K178:K183)</f>
        <v>583.29999999999995</v>
      </c>
      <c r="L176" s="111">
        <f>SUM(L178:L183)</f>
        <v>0</v>
      </c>
      <c r="M176" s="113" t="s">
        <v>16</v>
      </c>
      <c r="N176" s="113" t="s">
        <v>16</v>
      </c>
      <c r="O176" s="113" t="s">
        <v>16</v>
      </c>
      <c r="P176" s="113" t="s">
        <v>16</v>
      </c>
      <c r="Q176" s="113" t="s">
        <v>16</v>
      </c>
      <c r="R176" s="113" t="s">
        <v>16</v>
      </c>
      <c r="S176" s="113" t="s">
        <v>16</v>
      </c>
      <c r="T176" s="113" t="s">
        <v>16</v>
      </c>
      <c r="U176" s="111"/>
      <c r="V176" s="111"/>
      <c r="W176" s="123"/>
      <c r="X176" s="111"/>
    </row>
    <row r="177" spans="1:24" s="38" customFormat="1" ht="24" customHeight="1" x14ac:dyDescent="0.3">
      <c r="A177" s="122"/>
      <c r="B177" s="112" t="s">
        <v>520</v>
      </c>
      <c r="C177" s="111"/>
      <c r="D177" s="111"/>
      <c r="E177" s="111"/>
      <c r="F177" s="112"/>
      <c r="G177" s="142"/>
      <c r="H177" s="117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123"/>
      <c r="X177" s="111"/>
    </row>
    <row r="178" spans="1:24" s="38" customFormat="1" ht="42" customHeight="1" x14ac:dyDescent="0.3">
      <c r="A178" s="122" t="s">
        <v>519</v>
      </c>
      <c r="B178" s="112" t="s">
        <v>518</v>
      </c>
      <c r="C178" s="111"/>
      <c r="D178" s="111" t="s">
        <v>451</v>
      </c>
      <c r="E178" s="111" t="s">
        <v>450</v>
      </c>
      <c r="F178" s="111" t="s">
        <v>517</v>
      </c>
      <c r="G178" s="144" t="s">
        <v>1158</v>
      </c>
      <c r="H178" s="117" t="s">
        <v>448</v>
      </c>
      <c r="I178" s="111">
        <f t="shared" ref="I178:I183" si="8">J178+K178+L178</f>
        <v>43</v>
      </c>
      <c r="J178" s="111">
        <v>21</v>
      </c>
      <c r="K178" s="111">
        <v>22</v>
      </c>
      <c r="L178" s="111"/>
      <c r="M178" s="111" t="s">
        <v>16</v>
      </c>
      <c r="N178" s="111" t="s">
        <v>16</v>
      </c>
      <c r="O178" s="111" t="s">
        <v>16</v>
      </c>
      <c r="P178" s="111" t="s">
        <v>16</v>
      </c>
      <c r="Q178" s="111" t="s">
        <v>16</v>
      </c>
      <c r="R178" s="111" t="s">
        <v>16</v>
      </c>
      <c r="S178" s="111" t="s">
        <v>16</v>
      </c>
      <c r="T178" s="111" t="s">
        <v>16</v>
      </c>
      <c r="U178" s="111"/>
      <c r="V178" s="111"/>
      <c r="W178" s="123"/>
      <c r="X178" s="111"/>
    </row>
    <row r="179" spans="1:24" s="38" customFormat="1" ht="46.8" x14ac:dyDescent="0.3">
      <c r="A179" s="122" t="s">
        <v>516</v>
      </c>
      <c r="B179" s="111" t="s">
        <v>504</v>
      </c>
      <c r="C179" s="111"/>
      <c r="D179" s="112" t="s">
        <v>459</v>
      </c>
      <c r="E179" s="112" t="s">
        <v>321</v>
      </c>
      <c r="F179" s="112" t="s">
        <v>515</v>
      </c>
      <c r="G179" s="144" t="s">
        <v>1158</v>
      </c>
      <c r="H179" s="117" t="s">
        <v>448</v>
      </c>
      <c r="I179" s="112">
        <f t="shared" si="8"/>
        <v>18.100000000000001</v>
      </c>
      <c r="J179" s="111">
        <v>8.8000000000000007</v>
      </c>
      <c r="K179" s="111">
        <v>9.3000000000000007</v>
      </c>
      <c r="L179" s="111"/>
      <c r="M179" s="111"/>
      <c r="N179" s="111"/>
      <c r="O179" s="111"/>
      <c r="P179" s="111" t="s">
        <v>16</v>
      </c>
      <c r="Q179" s="111"/>
      <c r="R179" s="111"/>
      <c r="S179" s="111"/>
      <c r="T179" s="111" t="s">
        <v>16</v>
      </c>
      <c r="U179" s="111"/>
      <c r="V179" s="111"/>
      <c r="W179" s="123"/>
      <c r="X179" s="111"/>
    </row>
    <row r="180" spans="1:24" s="38" customFormat="1" ht="114" customHeight="1" x14ac:dyDescent="0.3">
      <c r="A180" s="122" t="s">
        <v>514</v>
      </c>
      <c r="B180" s="111" t="s">
        <v>513</v>
      </c>
      <c r="C180" s="111"/>
      <c r="D180" s="111" t="s">
        <v>464</v>
      </c>
      <c r="E180" s="111" t="s">
        <v>15</v>
      </c>
      <c r="F180" s="111" t="s">
        <v>505</v>
      </c>
      <c r="G180" s="144" t="s">
        <v>1158</v>
      </c>
      <c r="H180" s="117" t="s">
        <v>448</v>
      </c>
      <c r="I180" s="112">
        <f t="shared" si="8"/>
        <v>782</v>
      </c>
      <c r="J180" s="111">
        <v>390</v>
      </c>
      <c r="K180" s="111">
        <v>392</v>
      </c>
      <c r="L180" s="111"/>
      <c r="M180" s="111"/>
      <c r="N180" s="111"/>
      <c r="O180" s="111"/>
      <c r="P180" s="111" t="s">
        <v>16</v>
      </c>
      <c r="Q180" s="111"/>
      <c r="R180" s="111"/>
      <c r="S180" s="111"/>
      <c r="T180" s="111" t="s">
        <v>16</v>
      </c>
      <c r="U180" s="111"/>
      <c r="V180" s="111"/>
      <c r="W180" s="123"/>
      <c r="X180" s="111"/>
    </row>
    <row r="181" spans="1:24" s="38" customFormat="1" ht="102.75" customHeight="1" x14ac:dyDescent="0.3">
      <c r="A181" s="122" t="s">
        <v>512</v>
      </c>
      <c r="B181" s="111" t="s">
        <v>511</v>
      </c>
      <c r="C181" s="111"/>
      <c r="D181" s="111" t="s">
        <v>464</v>
      </c>
      <c r="E181" s="111" t="s">
        <v>15</v>
      </c>
      <c r="F181" s="111" t="s">
        <v>505</v>
      </c>
      <c r="G181" s="144" t="s">
        <v>1158</v>
      </c>
      <c r="H181" s="117" t="s">
        <v>448</v>
      </c>
      <c r="I181" s="112">
        <f t="shared" si="8"/>
        <v>60</v>
      </c>
      <c r="J181" s="111">
        <v>20</v>
      </c>
      <c r="K181" s="111">
        <v>40</v>
      </c>
      <c r="L181" s="111"/>
      <c r="M181" s="111"/>
      <c r="N181" s="111"/>
      <c r="O181" s="111"/>
      <c r="P181" s="111" t="s">
        <v>16</v>
      </c>
      <c r="Q181" s="111"/>
      <c r="R181" s="111"/>
      <c r="S181" s="111"/>
      <c r="T181" s="111" t="s">
        <v>16</v>
      </c>
      <c r="U181" s="111"/>
      <c r="V181" s="111"/>
      <c r="W181" s="123"/>
      <c r="X181" s="111"/>
    </row>
    <row r="182" spans="1:24" s="38" customFormat="1" ht="46.8" x14ac:dyDescent="0.3">
      <c r="A182" s="122" t="s">
        <v>510</v>
      </c>
      <c r="B182" s="111" t="s">
        <v>509</v>
      </c>
      <c r="C182" s="111"/>
      <c r="D182" s="111" t="s">
        <v>464</v>
      </c>
      <c r="E182" s="111" t="s">
        <v>15</v>
      </c>
      <c r="F182" s="111" t="s">
        <v>508</v>
      </c>
      <c r="G182" s="144" t="s">
        <v>1158</v>
      </c>
      <c r="H182" s="117" t="s">
        <v>448</v>
      </c>
      <c r="I182" s="112">
        <f t="shared" si="8"/>
        <v>0</v>
      </c>
      <c r="J182" s="111"/>
      <c r="K182" s="111"/>
      <c r="L182" s="111"/>
      <c r="M182" s="111"/>
      <c r="N182" s="111"/>
      <c r="O182" s="111"/>
      <c r="P182" s="111" t="s">
        <v>16</v>
      </c>
      <c r="Q182" s="111"/>
      <c r="R182" s="111"/>
      <c r="S182" s="111"/>
      <c r="T182" s="111" t="s">
        <v>16</v>
      </c>
      <c r="U182" s="111"/>
      <c r="V182" s="111"/>
      <c r="W182" s="123"/>
      <c r="X182" s="111"/>
    </row>
    <row r="183" spans="1:24" s="38" customFormat="1" ht="83.25" customHeight="1" x14ac:dyDescent="0.3">
      <c r="A183" s="122" t="s">
        <v>507</v>
      </c>
      <c r="B183" s="111" t="s">
        <v>506</v>
      </c>
      <c r="C183" s="111"/>
      <c r="D183" s="111" t="s">
        <v>464</v>
      </c>
      <c r="E183" s="111" t="s">
        <v>15</v>
      </c>
      <c r="F183" s="111" t="s">
        <v>505</v>
      </c>
      <c r="G183" s="144" t="s">
        <v>1158</v>
      </c>
      <c r="H183" s="117" t="s">
        <v>448</v>
      </c>
      <c r="I183" s="112">
        <f t="shared" si="8"/>
        <v>236</v>
      </c>
      <c r="J183" s="111">
        <v>116</v>
      </c>
      <c r="K183" s="111">
        <v>120</v>
      </c>
      <c r="L183" s="111"/>
      <c r="M183" s="111"/>
      <c r="N183" s="111"/>
      <c r="O183" s="111"/>
      <c r="P183" s="111" t="s">
        <v>16</v>
      </c>
      <c r="Q183" s="111"/>
      <c r="R183" s="111"/>
      <c r="S183" s="111"/>
      <c r="T183" s="111" t="s">
        <v>16</v>
      </c>
      <c r="U183" s="111"/>
      <c r="V183" s="111"/>
      <c r="W183" s="123"/>
      <c r="X183" s="111"/>
    </row>
    <row r="184" spans="1:24" s="38" customFormat="1" ht="24.75" customHeight="1" x14ac:dyDescent="0.3">
      <c r="A184" s="122"/>
      <c r="B184" s="120" t="s">
        <v>447</v>
      </c>
      <c r="C184" s="111"/>
      <c r="D184" s="111"/>
      <c r="E184" s="111"/>
      <c r="F184" s="112"/>
      <c r="G184" s="142"/>
      <c r="H184" s="117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23"/>
      <c r="X184" s="111"/>
    </row>
    <row r="185" spans="1:24" s="38" customFormat="1" ht="29.25" customHeight="1" x14ac:dyDescent="0.3">
      <c r="A185" s="122"/>
      <c r="B185" s="111" t="s">
        <v>504</v>
      </c>
      <c r="C185" s="111"/>
      <c r="D185" s="111"/>
      <c r="E185" s="111"/>
      <c r="F185" s="112"/>
      <c r="G185" s="142"/>
      <c r="H185" s="117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123"/>
      <c r="X185" s="111"/>
    </row>
    <row r="186" spans="1:24" s="38" customFormat="1" ht="69" customHeight="1" x14ac:dyDescent="0.3">
      <c r="A186" s="122" t="s">
        <v>503</v>
      </c>
      <c r="B186" s="112" t="s">
        <v>502</v>
      </c>
      <c r="C186" s="111"/>
      <c r="D186" s="112" t="s">
        <v>459</v>
      </c>
      <c r="E186" s="112" t="s">
        <v>321</v>
      </c>
      <c r="F186" s="112" t="s">
        <v>226</v>
      </c>
      <c r="G186" s="144" t="s">
        <v>1158</v>
      </c>
      <c r="H186" s="117" t="s">
        <v>448</v>
      </c>
      <c r="I186" s="111">
        <f>J186+K186+L186</f>
        <v>39.1</v>
      </c>
      <c r="J186" s="111">
        <f>SUM(J188:J191)</f>
        <v>19</v>
      </c>
      <c r="K186" s="111">
        <f>SUM(K188:K191)</f>
        <v>20.100000000000001</v>
      </c>
      <c r="L186" s="111">
        <f>SUM(L188:L191)</f>
        <v>0</v>
      </c>
      <c r="M186" s="111"/>
      <c r="N186" s="113" t="s">
        <v>16</v>
      </c>
      <c r="O186" s="113" t="s">
        <v>16</v>
      </c>
      <c r="P186" s="113"/>
      <c r="Q186" s="113"/>
      <c r="R186" s="113" t="s">
        <v>16</v>
      </c>
      <c r="S186" s="113" t="s">
        <v>16</v>
      </c>
      <c r="T186" s="111"/>
      <c r="U186" s="111"/>
      <c r="V186" s="111"/>
      <c r="W186" s="123"/>
      <c r="X186" s="111"/>
    </row>
    <row r="187" spans="1:24" s="38" customFormat="1" ht="19.5" customHeight="1" x14ac:dyDescent="0.3">
      <c r="A187" s="122"/>
      <c r="B187" s="112" t="s">
        <v>501</v>
      </c>
      <c r="C187" s="111"/>
      <c r="D187" s="112"/>
      <c r="E187" s="112"/>
      <c r="F187" s="112"/>
      <c r="G187" s="142"/>
      <c r="H187" s="117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23"/>
      <c r="X187" s="111"/>
    </row>
    <row r="188" spans="1:24" s="38" customFormat="1" ht="39.75" customHeight="1" x14ac:dyDescent="0.3">
      <c r="A188" s="143" t="s">
        <v>500</v>
      </c>
      <c r="B188" s="112" t="s">
        <v>499</v>
      </c>
      <c r="C188" s="111"/>
      <c r="D188" s="111" t="s">
        <v>498</v>
      </c>
      <c r="E188" s="111" t="s">
        <v>495</v>
      </c>
      <c r="F188" s="112" t="s">
        <v>1166</v>
      </c>
      <c r="G188" s="144" t="s">
        <v>1158</v>
      </c>
      <c r="H188" s="117" t="s">
        <v>448</v>
      </c>
      <c r="I188" s="111">
        <f>J188+K188+L188</f>
        <v>2.7</v>
      </c>
      <c r="J188" s="111">
        <v>1.2</v>
      </c>
      <c r="K188" s="111">
        <v>1.5</v>
      </c>
      <c r="L188" s="111"/>
      <c r="M188" s="111"/>
      <c r="N188" s="111" t="s">
        <v>16</v>
      </c>
      <c r="O188" s="111" t="s">
        <v>16</v>
      </c>
      <c r="P188" s="111"/>
      <c r="Q188" s="111"/>
      <c r="R188" s="111" t="s">
        <v>16</v>
      </c>
      <c r="S188" s="111" t="s">
        <v>16</v>
      </c>
      <c r="T188" s="111"/>
      <c r="U188" s="111"/>
      <c r="V188" s="111"/>
      <c r="W188" s="123"/>
      <c r="X188" s="111"/>
    </row>
    <row r="189" spans="1:24" s="38" customFormat="1" ht="30.75" customHeight="1" x14ac:dyDescent="0.3">
      <c r="A189" s="143" t="s">
        <v>497</v>
      </c>
      <c r="B189" s="112" t="s">
        <v>487</v>
      </c>
      <c r="C189" s="111"/>
      <c r="D189" s="111" t="s">
        <v>496</v>
      </c>
      <c r="E189" s="111" t="s">
        <v>495</v>
      </c>
      <c r="F189" s="111" t="s">
        <v>494</v>
      </c>
      <c r="G189" s="144" t="s">
        <v>1158</v>
      </c>
      <c r="H189" s="117" t="s">
        <v>448</v>
      </c>
      <c r="I189" s="111">
        <f>J189+K189+L189</f>
        <v>4</v>
      </c>
      <c r="J189" s="111">
        <v>2</v>
      </c>
      <c r="K189" s="111">
        <v>2</v>
      </c>
      <c r="L189" s="111"/>
      <c r="M189" s="111"/>
      <c r="N189" s="111" t="s">
        <v>16</v>
      </c>
      <c r="O189" s="111" t="s">
        <v>16</v>
      </c>
      <c r="P189" s="111"/>
      <c r="Q189" s="111"/>
      <c r="R189" s="111" t="s">
        <v>16</v>
      </c>
      <c r="S189" s="111" t="s">
        <v>16</v>
      </c>
      <c r="T189" s="111"/>
      <c r="U189" s="111"/>
      <c r="V189" s="111"/>
      <c r="W189" s="123"/>
      <c r="X189" s="111"/>
    </row>
    <row r="190" spans="1:24" s="38" customFormat="1" ht="45.75" customHeight="1" x14ac:dyDescent="0.3">
      <c r="A190" s="143" t="s">
        <v>493</v>
      </c>
      <c r="B190" s="112" t="s">
        <v>492</v>
      </c>
      <c r="C190" s="111"/>
      <c r="D190" s="111" t="s">
        <v>451</v>
      </c>
      <c r="E190" s="111" t="s">
        <v>450</v>
      </c>
      <c r="F190" s="111" t="s">
        <v>491</v>
      </c>
      <c r="G190" s="144" t="s">
        <v>1158</v>
      </c>
      <c r="H190" s="117" t="s">
        <v>448</v>
      </c>
      <c r="I190" s="111">
        <f>J190+K190+L190</f>
        <v>11.6</v>
      </c>
      <c r="J190" s="111">
        <v>5</v>
      </c>
      <c r="K190" s="111">
        <v>6.6</v>
      </c>
      <c r="L190" s="111"/>
      <c r="M190" s="111"/>
      <c r="N190" s="111"/>
      <c r="O190" s="111" t="s">
        <v>16</v>
      </c>
      <c r="P190" s="111"/>
      <c r="Q190" s="111"/>
      <c r="R190" s="111"/>
      <c r="S190" s="111" t="s">
        <v>16</v>
      </c>
      <c r="T190" s="111"/>
      <c r="U190" s="111"/>
      <c r="V190" s="111"/>
      <c r="W190" s="123"/>
      <c r="X190" s="111"/>
    </row>
    <row r="191" spans="1:24" s="38" customFormat="1" ht="41.25" customHeight="1" x14ac:dyDescent="0.3">
      <c r="A191" s="143" t="s">
        <v>490</v>
      </c>
      <c r="B191" s="112" t="s">
        <v>489</v>
      </c>
      <c r="C191" s="111"/>
      <c r="D191" s="111" t="s">
        <v>451</v>
      </c>
      <c r="E191" s="111" t="s">
        <v>450</v>
      </c>
      <c r="F191" s="111" t="s">
        <v>488</v>
      </c>
      <c r="G191" s="144" t="s">
        <v>1158</v>
      </c>
      <c r="H191" s="117" t="s">
        <v>448</v>
      </c>
      <c r="I191" s="111">
        <f>J191+K191+L191</f>
        <v>20.8</v>
      </c>
      <c r="J191" s="111">
        <v>10.8</v>
      </c>
      <c r="K191" s="111">
        <v>10</v>
      </c>
      <c r="L191" s="111"/>
      <c r="M191" s="111"/>
      <c r="N191" s="111"/>
      <c r="O191" s="111" t="s">
        <v>16</v>
      </c>
      <c r="P191" s="111"/>
      <c r="Q191" s="111"/>
      <c r="R191" s="111"/>
      <c r="S191" s="111" t="s">
        <v>16</v>
      </c>
      <c r="T191" s="111"/>
      <c r="U191" s="111"/>
      <c r="V191" s="111"/>
      <c r="W191" s="123"/>
      <c r="X191" s="111"/>
    </row>
    <row r="192" spans="1:24" s="38" customFormat="1" ht="15" customHeight="1" x14ac:dyDescent="0.3">
      <c r="A192" s="122"/>
      <c r="B192" s="120" t="s">
        <v>447</v>
      </c>
      <c r="C192" s="111"/>
      <c r="D192" s="111"/>
      <c r="E192" s="111"/>
      <c r="F192" s="111"/>
      <c r="G192" s="142"/>
      <c r="H192" s="117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123"/>
      <c r="X192" s="111"/>
    </row>
    <row r="193" spans="1:24" s="38" customFormat="1" ht="28.5" customHeight="1" x14ac:dyDescent="0.3">
      <c r="A193" s="122"/>
      <c r="B193" s="112" t="s">
        <v>487</v>
      </c>
      <c r="C193" s="111"/>
      <c r="D193" s="111"/>
      <c r="E193" s="111"/>
      <c r="F193" s="111"/>
      <c r="G193" s="142"/>
      <c r="H193" s="117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123"/>
      <c r="X193" s="111"/>
    </row>
    <row r="194" spans="1:24" s="38" customFormat="1" ht="74.25" customHeight="1" x14ac:dyDescent="0.3">
      <c r="A194" s="122" t="s">
        <v>486</v>
      </c>
      <c r="B194" s="112" t="s">
        <v>485</v>
      </c>
      <c r="C194" s="111"/>
      <c r="D194" s="112" t="s">
        <v>459</v>
      </c>
      <c r="E194" s="112" t="s">
        <v>321</v>
      </c>
      <c r="F194" s="112" t="s">
        <v>227</v>
      </c>
      <c r="G194" s="144" t="s">
        <v>1158</v>
      </c>
      <c r="H194" s="117" t="s">
        <v>448</v>
      </c>
      <c r="I194" s="111">
        <f>J194+K194+L194</f>
        <v>340.70000000000005</v>
      </c>
      <c r="J194" s="111">
        <f>SUM(J196:J201)</f>
        <v>165.9</v>
      </c>
      <c r="K194" s="111">
        <f>SUM(K196:K201)</f>
        <v>174.8</v>
      </c>
      <c r="L194" s="111">
        <f>SUM(L196:L201)</f>
        <v>0</v>
      </c>
      <c r="M194" s="113" t="s">
        <v>16</v>
      </c>
      <c r="N194" s="113" t="s">
        <v>16</v>
      </c>
      <c r="O194" s="113" t="s">
        <v>16</v>
      </c>
      <c r="P194" s="113" t="s">
        <v>16</v>
      </c>
      <c r="Q194" s="113" t="s">
        <v>16</v>
      </c>
      <c r="R194" s="113" t="s">
        <v>16</v>
      </c>
      <c r="S194" s="113" t="s">
        <v>16</v>
      </c>
      <c r="T194" s="113" t="s">
        <v>16</v>
      </c>
      <c r="U194" s="111"/>
      <c r="V194" s="111"/>
      <c r="W194" s="123"/>
      <c r="X194" s="111"/>
    </row>
    <row r="195" spans="1:24" s="38" customFormat="1" ht="22.5" customHeight="1" x14ac:dyDescent="0.3">
      <c r="A195" s="122"/>
      <c r="B195" s="112" t="s">
        <v>484</v>
      </c>
      <c r="C195" s="111"/>
      <c r="D195" s="112"/>
      <c r="E195" s="112"/>
      <c r="F195" s="112"/>
      <c r="G195" s="142"/>
      <c r="H195" s="117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123"/>
      <c r="X195" s="111"/>
    </row>
    <row r="196" spans="1:24" s="38" customFormat="1" ht="63.75" customHeight="1" x14ac:dyDescent="0.3">
      <c r="A196" s="122" t="s">
        <v>483</v>
      </c>
      <c r="B196" s="112" t="s">
        <v>482</v>
      </c>
      <c r="C196" s="111"/>
      <c r="D196" s="111" t="s">
        <v>478</v>
      </c>
      <c r="E196" s="111" t="s">
        <v>477</v>
      </c>
      <c r="F196" s="112" t="s">
        <v>481</v>
      </c>
      <c r="G196" s="144" t="s">
        <v>1158</v>
      </c>
      <c r="H196" s="117" t="s">
        <v>448</v>
      </c>
      <c r="I196" s="111">
        <f t="shared" ref="I196:I201" si="9">J196+K196+L196</f>
        <v>123.2</v>
      </c>
      <c r="J196" s="111">
        <v>60</v>
      </c>
      <c r="K196" s="111">
        <v>63.2</v>
      </c>
      <c r="L196" s="111"/>
      <c r="M196" s="111"/>
      <c r="N196" s="111"/>
      <c r="O196" s="111"/>
      <c r="P196" s="111" t="s">
        <v>16</v>
      </c>
      <c r="Q196" s="111"/>
      <c r="R196" s="111"/>
      <c r="S196" s="111"/>
      <c r="T196" s="111" t="s">
        <v>16</v>
      </c>
      <c r="U196" s="111"/>
      <c r="V196" s="111"/>
      <c r="W196" s="123"/>
      <c r="X196" s="111"/>
    </row>
    <row r="197" spans="1:24" s="38" customFormat="1" ht="121.5" customHeight="1" x14ac:dyDescent="0.3">
      <c r="A197" s="122" t="s">
        <v>480</v>
      </c>
      <c r="B197" s="112" t="s">
        <v>479</v>
      </c>
      <c r="C197" s="111"/>
      <c r="D197" s="111" t="s">
        <v>478</v>
      </c>
      <c r="E197" s="111" t="s">
        <v>477</v>
      </c>
      <c r="F197" s="112" t="s">
        <v>476</v>
      </c>
      <c r="G197" s="144" t="s">
        <v>1158</v>
      </c>
      <c r="H197" s="117" t="s">
        <v>448</v>
      </c>
      <c r="I197" s="111">
        <f t="shared" si="9"/>
        <v>56.9</v>
      </c>
      <c r="J197" s="111">
        <v>27.7</v>
      </c>
      <c r="K197" s="111">
        <v>29.2</v>
      </c>
      <c r="L197" s="111"/>
      <c r="M197" s="111"/>
      <c r="N197" s="111"/>
      <c r="O197" s="111"/>
      <c r="P197" s="111" t="s">
        <v>16</v>
      </c>
      <c r="Q197" s="111"/>
      <c r="R197" s="111"/>
      <c r="S197" s="111"/>
      <c r="T197" s="111" t="s">
        <v>16</v>
      </c>
      <c r="U197" s="111"/>
      <c r="V197" s="111"/>
      <c r="W197" s="123"/>
      <c r="X197" s="111"/>
    </row>
    <row r="198" spans="1:24" s="38" customFormat="1" ht="31.2" x14ac:dyDescent="0.3">
      <c r="A198" s="122" t="s">
        <v>475</v>
      </c>
      <c r="B198" s="112" t="s">
        <v>474</v>
      </c>
      <c r="C198" s="111"/>
      <c r="D198" s="111" t="s">
        <v>451</v>
      </c>
      <c r="E198" s="111" t="s">
        <v>450</v>
      </c>
      <c r="F198" s="111" t="s">
        <v>466</v>
      </c>
      <c r="G198" s="144" t="s">
        <v>1158</v>
      </c>
      <c r="H198" s="117" t="s">
        <v>448</v>
      </c>
      <c r="I198" s="111">
        <f t="shared" si="9"/>
        <v>25.4</v>
      </c>
      <c r="J198" s="111">
        <v>15.4</v>
      </c>
      <c r="K198" s="111">
        <v>10</v>
      </c>
      <c r="L198" s="111"/>
      <c r="M198" s="111" t="s">
        <v>16</v>
      </c>
      <c r="N198" s="111" t="s">
        <v>16</v>
      </c>
      <c r="O198" s="111" t="s">
        <v>16</v>
      </c>
      <c r="P198" s="111" t="s">
        <v>16</v>
      </c>
      <c r="Q198" s="111" t="s">
        <v>16</v>
      </c>
      <c r="R198" s="111" t="s">
        <v>16</v>
      </c>
      <c r="S198" s="111" t="s">
        <v>16</v>
      </c>
      <c r="T198" s="111" t="s">
        <v>16</v>
      </c>
      <c r="U198" s="111"/>
      <c r="V198" s="111"/>
      <c r="W198" s="123"/>
      <c r="X198" s="111"/>
    </row>
    <row r="199" spans="1:24" s="38" customFormat="1" ht="72" customHeight="1" x14ac:dyDescent="0.3">
      <c r="A199" s="122" t="s">
        <v>473</v>
      </c>
      <c r="B199" s="112" t="s">
        <v>472</v>
      </c>
      <c r="C199" s="111"/>
      <c r="D199" s="111" t="s">
        <v>451</v>
      </c>
      <c r="E199" s="111" t="s">
        <v>450</v>
      </c>
      <c r="F199" s="111" t="s">
        <v>471</v>
      </c>
      <c r="G199" s="144" t="s">
        <v>1158</v>
      </c>
      <c r="H199" s="117" t="s">
        <v>448</v>
      </c>
      <c r="I199" s="111">
        <f t="shared" si="9"/>
        <v>16</v>
      </c>
      <c r="J199" s="111">
        <v>5</v>
      </c>
      <c r="K199" s="111">
        <v>11</v>
      </c>
      <c r="L199" s="111"/>
      <c r="M199" s="111"/>
      <c r="N199" s="111"/>
      <c r="O199" s="111" t="s">
        <v>16</v>
      </c>
      <c r="P199" s="111"/>
      <c r="Q199" s="111"/>
      <c r="R199" s="111"/>
      <c r="S199" s="111" t="s">
        <v>16</v>
      </c>
      <c r="T199" s="111"/>
      <c r="U199" s="111"/>
      <c r="V199" s="111"/>
      <c r="W199" s="123"/>
      <c r="X199" s="111"/>
    </row>
    <row r="200" spans="1:24" s="38" customFormat="1" ht="52.5" customHeight="1" x14ac:dyDescent="0.3">
      <c r="A200" s="122" t="s">
        <v>470</v>
      </c>
      <c r="B200" s="111" t="s">
        <v>469</v>
      </c>
      <c r="C200" s="111"/>
      <c r="D200" s="111" t="s">
        <v>468</v>
      </c>
      <c r="E200" s="111" t="s">
        <v>467</v>
      </c>
      <c r="F200" s="111" t="s">
        <v>466</v>
      </c>
      <c r="G200" s="144" t="s">
        <v>1158</v>
      </c>
      <c r="H200" s="117" t="s">
        <v>448</v>
      </c>
      <c r="I200" s="111">
        <f t="shared" si="9"/>
        <v>54.3</v>
      </c>
      <c r="J200" s="111">
        <v>26.3</v>
      </c>
      <c r="K200" s="111">
        <v>28</v>
      </c>
      <c r="L200" s="111"/>
      <c r="M200" s="111"/>
      <c r="N200" s="111"/>
      <c r="O200" s="111"/>
      <c r="P200" s="111" t="s">
        <v>16</v>
      </c>
      <c r="Q200" s="111"/>
      <c r="R200" s="111"/>
      <c r="S200" s="111"/>
      <c r="T200" s="111" t="s">
        <v>16</v>
      </c>
      <c r="U200" s="111"/>
      <c r="V200" s="111"/>
      <c r="W200" s="123"/>
      <c r="X200" s="111"/>
    </row>
    <row r="201" spans="1:24" s="38" customFormat="1" ht="78" x14ac:dyDescent="0.3">
      <c r="A201" s="122" t="s">
        <v>465</v>
      </c>
      <c r="B201" s="111" t="s">
        <v>462</v>
      </c>
      <c r="C201" s="111"/>
      <c r="D201" s="111" t="s">
        <v>464</v>
      </c>
      <c r="E201" s="111" t="s">
        <v>15</v>
      </c>
      <c r="F201" s="111" t="s">
        <v>463</v>
      </c>
      <c r="G201" s="144" t="s">
        <v>1158</v>
      </c>
      <c r="H201" s="117" t="s">
        <v>448</v>
      </c>
      <c r="I201" s="111">
        <f t="shared" si="9"/>
        <v>64.900000000000006</v>
      </c>
      <c r="J201" s="111">
        <v>31.5</v>
      </c>
      <c r="K201" s="111">
        <v>33.4</v>
      </c>
      <c r="L201" s="111"/>
      <c r="M201" s="111"/>
      <c r="N201" s="111"/>
      <c r="O201" s="111"/>
      <c r="P201" s="111" t="s">
        <v>16</v>
      </c>
      <c r="Q201" s="111"/>
      <c r="R201" s="111"/>
      <c r="S201" s="111"/>
      <c r="T201" s="111" t="s">
        <v>16</v>
      </c>
      <c r="U201" s="111"/>
      <c r="V201" s="111"/>
      <c r="W201" s="123"/>
      <c r="X201" s="111"/>
    </row>
    <row r="202" spans="1:24" s="38" customFormat="1" ht="15.6" x14ac:dyDescent="0.3">
      <c r="A202" s="122"/>
      <c r="B202" s="120" t="s">
        <v>447</v>
      </c>
      <c r="C202" s="111"/>
      <c r="D202" s="111"/>
      <c r="E202" s="111"/>
      <c r="F202" s="111"/>
      <c r="G202" s="144" t="s">
        <v>1158</v>
      </c>
      <c r="H202" s="117"/>
      <c r="I202" s="111"/>
      <c r="J202" s="111"/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123"/>
      <c r="X202" s="111"/>
    </row>
    <row r="203" spans="1:24" s="38" customFormat="1" ht="31.2" x14ac:dyDescent="0.3">
      <c r="A203" s="122"/>
      <c r="B203" s="111" t="s">
        <v>462</v>
      </c>
      <c r="C203" s="111"/>
      <c r="D203" s="111"/>
      <c r="E203" s="111"/>
      <c r="F203" s="111"/>
      <c r="G203" s="144"/>
      <c r="H203" s="117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123"/>
      <c r="X203" s="111"/>
    </row>
    <row r="204" spans="1:24" s="38" customFormat="1" ht="76.5" customHeight="1" x14ac:dyDescent="0.3">
      <c r="A204" s="122" t="s">
        <v>461</v>
      </c>
      <c r="B204" s="112" t="s">
        <v>460</v>
      </c>
      <c r="C204" s="111"/>
      <c r="D204" s="112" t="s">
        <v>459</v>
      </c>
      <c r="E204" s="112" t="s">
        <v>321</v>
      </c>
      <c r="F204" s="112" t="s">
        <v>225</v>
      </c>
      <c r="G204" s="144" t="s">
        <v>1158</v>
      </c>
      <c r="H204" s="117" t="s">
        <v>448</v>
      </c>
      <c r="I204" s="111">
        <f>J204+K204+L204</f>
        <v>145.19999999999999</v>
      </c>
      <c r="J204" s="111">
        <f>SUM(J206:J208)</f>
        <v>72.599999999999994</v>
      </c>
      <c r="K204" s="111">
        <f>SUM(K206:K208)</f>
        <v>72.599999999999994</v>
      </c>
      <c r="L204" s="111">
        <f>SUM(L206:L208)</f>
        <v>0</v>
      </c>
      <c r="M204" s="111"/>
      <c r="N204" s="111"/>
      <c r="O204" s="113" t="s">
        <v>16</v>
      </c>
      <c r="P204" s="113" t="s">
        <v>16</v>
      </c>
      <c r="Q204" s="113"/>
      <c r="R204" s="113"/>
      <c r="S204" s="113" t="s">
        <v>16</v>
      </c>
      <c r="T204" s="113" t="s">
        <v>16</v>
      </c>
      <c r="U204" s="111"/>
      <c r="V204" s="111"/>
      <c r="W204" s="123"/>
      <c r="X204" s="111"/>
    </row>
    <row r="205" spans="1:24" s="38" customFormat="1" ht="21.75" customHeight="1" x14ac:dyDescent="0.3">
      <c r="A205" s="122"/>
      <c r="B205" s="112" t="s">
        <v>458</v>
      </c>
      <c r="C205" s="111"/>
      <c r="D205" s="112"/>
      <c r="E205" s="112"/>
      <c r="F205" s="112"/>
      <c r="G205" s="142"/>
      <c r="H205" s="117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23"/>
      <c r="X205" s="111"/>
    </row>
    <row r="206" spans="1:24" s="38" customFormat="1" ht="31.2" x14ac:dyDescent="0.3">
      <c r="A206" s="122" t="s">
        <v>457</v>
      </c>
      <c r="B206" s="112" t="s">
        <v>456</v>
      </c>
      <c r="C206" s="111"/>
      <c r="D206" s="111" t="s">
        <v>451</v>
      </c>
      <c r="E206" s="111" t="s">
        <v>450</v>
      </c>
      <c r="F206" s="112" t="s">
        <v>455</v>
      </c>
      <c r="G206" s="144" t="s">
        <v>1158</v>
      </c>
      <c r="H206" s="117" t="s">
        <v>448</v>
      </c>
      <c r="I206" s="111">
        <f>J206+K206+L206</f>
        <v>80</v>
      </c>
      <c r="J206" s="111">
        <v>40</v>
      </c>
      <c r="K206" s="111">
        <v>40</v>
      </c>
      <c r="L206" s="111"/>
      <c r="M206" s="111"/>
      <c r="N206" s="111" t="s">
        <v>16</v>
      </c>
      <c r="O206" s="132"/>
      <c r="P206" s="111"/>
      <c r="Q206" s="111"/>
      <c r="R206" s="111"/>
      <c r="S206" s="111" t="s">
        <v>16</v>
      </c>
      <c r="T206" s="111"/>
      <c r="U206" s="111"/>
      <c r="V206" s="111"/>
      <c r="W206" s="123"/>
      <c r="X206" s="111"/>
    </row>
    <row r="207" spans="1:24" s="38" customFormat="1" ht="48" customHeight="1" x14ac:dyDescent="0.3">
      <c r="A207" s="122" t="s">
        <v>454</v>
      </c>
      <c r="B207" s="112" t="s">
        <v>446</v>
      </c>
      <c r="C207" s="111"/>
      <c r="D207" s="111" t="s">
        <v>451</v>
      </c>
      <c r="E207" s="111" t="s">
        <v>450</v>
      </c>
      <c r="F207" s="112" t="s">
        <v>449</v>
      </c>
      <c r="G207" s="144" t="s">
        <v>1158</v>
      </c>
      <c r="H207" s="117" t="s">
        <v>448</v>
      </c>
      <c r="I207" s="111">
        <f>J207+K207+L207</f>
        <v>30</v>
      </c>
      <c r="J207" s="111">
        <v>15</v>
      </c>
      <c r="K207" s="111">
        <v>15</v>
      </c>
      <c r="L207" s="111"/>
      <c r="M207" s="111"/>
      <c r="N207" s="111"/>
      <c r="O207" s="111"/>
      <c r="P207" s="111" t="s">
        <v>16</v>
      </c>
      <c r="Q207" s="111"/>
      <c r="R207" s="111"/>
      <c r="S207" s="111"/>
      <c r="T207" s="111" t="s">
        <v>16</v>
      </c>
      <c r="U207" s="111"/>
      <c r="V207" s="111"/>
      <c r="W207" s="123"/>
      <c r="X207" s="111"/>
    </row>
    <row r="208" spans="1:24" s="38" customFormat="1" ht="56.25" customHeight="1" x14ac:dyDescent="0.3">
      <c r="A208" s="122" t="s">
        <v>453</v>
      </c>
      <c r="B208" s="112" t="s">
        <v>452</v>
      </c>
      <c r="C208" s="111"/>
      <c r="D208" s="111" t="s">
        <v>451</v>
      </c>
      <c r="E208" s="111" t="s">
        <v>450</v>
      </c>
      <c r="F208" s="112" t="s">
        <v>449</v>
      </c>
      <c r="G208" s="144" t="s">
        <v>1158</v>
      </c>
      <c r="H208" s="117" t="s">
        <v>448</v>
      </c>
      <c r="I208" s="111">
        <f>J208+K208+L208</f>
        <v>35.200000000000003</v>
      </c>
      <c r="J208" s="111">
        <v>17.600000000000001</v>
      </c>
      <c r="K208" s="111">
        <v>17.600000000000001</v>
      </c>
      <c r="L208" s="111"/>
      <c r="M208" s="111"/>
      <c r="N208" s="111"/>
      <c r="O208" s="111" t="s">
        <v>16</v>
      </c>
      <c r="P208" s="132"/>
      <c r="Q208" s="111"/>
      <c r="R208" s="111"/>
      <c r="S208" s="111"/>
      <c r="T208" s="111" t="s">
        <v>16</v>
      </c>
      <c r="U208" s="111"/>
      <c r="V208" s="111"/>
      <c r="W208" s="123"/>
      <c r="X208" s="111"/>
    </row>
    <row r="209" spans="1:24" s="38" customFormat="1" ht="16.5" customHeight="1" x14ac:dyDescent="0.3">
      <c r="A209" s="122"/>
      <c r="B209" s="120" t="s">
        <v>447</v>
      </c>
      <c r="C209" s="111"/>
      <c r="D209" s="111"/>
      <c r="E209" s="111"/>
      <c r="F209" s="112"/>
      <c r="G209" s="142"/>
      <c r="H209" s="117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123"/>
      <c r="X209" s="111"/>
    </row>
    <row r="210" spans="1:24" s="38" customFormat="1" ht="45" customHeight="1" x14ac:dyDescent="0.3">
      <c r="A210" s="122"/>
      <c r="B210" s="112" t="s">
        <v>446</v>
      </c>
      <c r="C210" s="111"/>
      <c r="D210" s="111"/>
      <c r="E210" s="111"/>
      <c r="F210" s="112"/>
      <c r="G210" s="110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123"/>
      <c r="X210" s="111"/>
    </row>
    <row r="211" spans="1:24" s="21" customFormat="1" ht="12.75" hidden="1" x14ac:dyDescent="0.2">
      <c r="X211" s="37"/>
    </row>
    <row r="212" spans="1:24" s="21" customFormat="1" ht="12.75" hidden="1" x14ac:dyDescent="0.2">
      <c r="X212" s="37"/>
    </row>
    <row r="213" spans="1:24" s="21" customFormat="1" ht="15.75" hidden="1" x14ac:dyDescent="0.25">
      <c r="B213" s="22" t="s">
        <v>445</v>
      </c>
      <c r="C213" s="22"/>
      <c r="D213" s="22"/>
      <c r="E213" s="22"/>
      <c r="F213" s="22"/>
      <c r="G213" s="21" t="s">
        <v>444</v>
      </c>
      <c r="X213" s="37"/>
    </row>
    <row r="214" spans="1:24" s="21" customFormat="1" ht="12.75" hidden="1" x14ac:dyDescent="0.2">
      <c r="X214" s="37"/>
    </row>
    <row r="215" spans="1:24" s="21" customFormat="1" ht="12.75" hidden="1" x14ac:dyDescent="0.2">
      <c r="X215" s="37"/>
    </row>
    <row r="216" spans="1:24" s="21" customFormat="1" ht="12.75" hidden="1" x14ac:dyDescent="0.2">
      <c r="B216" s="21" t="s">
        <v>443</v>
      </c>
      <c r="X216" s="37"/>
    </row>
    <row r="217" spans="1:24" s="21" customFormat="1" ht="12.75" hidden="1" x14ac:dyDescent="0.2">
      <c r="X217" s="37"/>
    </row>
    <row r="218" spans="1:24" s="21" customFormat="1" ht="12.75" hidden="1" x14ac:dyDescent="0.2">
      <c r="X218" s="37"/>
    </row>
    <row r="219" spans="1:24" s="21" customFormat="1" x14ac:dyDescent="0.25">
      <c r="X219" s="37"/>
    </row>
    <row r="220" spans="1:24" s="21" customFormat="1" x14ac:dyDescent="0.25">
      <c r="X220" s="37"/>
    </row>
    <row r="221" spans="1:24" s="21" customFormat="1" x14ac:dyDescent="0.25">
      <c r="X221" s="37"/>
    </row>
    <row r="222" spans="1:24" s="21" customFormat="1" x14ac:dyDescent="0.25">
      <c r="X222" s="37"/>
    </row>
    <row r="223" spans="1:24" s="21" customFormat="1" x14ac:dyDescent="0.25">
      <c r="X223" s="37"/>
    </row>
    <row r="224" spans="1:24" s="21" customFormat="1" x14ac:dyDescent="0.25">
      <c r="X224" s="37"/>
    </row>
    <row r="225" spans="24:24" s="21" customFormat="1" x14ac:dyDescent="0.25">
      <c r="X225" s="37"/>
    </row>
    <row r="226" spans="24:24" s="21" customFormat="1" x14ac:dyDescent="0.25">
      <c r="X226" s="37"/>
    </row>
    <row r="227" spans="24:24" s="21" customFormat="1" x14ac:dyDescent="0.25">
      <c r="X227" s="37"/>
    </row>
    <row r="228" spans="24:24" s="21" customFormat="1" x14ac:dyDescent="0.25">
      <c r="X228" s="37"/>
    </row>
    <row r="229" spans="24:24" s="21" customFormat="1" x14ac:dyDescent="0.25">
      <c r="X229" s="37"/>
    </row>
    <row r="230" spans="24:24" s="21" customFormat="1" x14ac:dyDescent="0.25">
      <c r="X230" s="37"/>
    </row>
    <row r="231" spans="24:24" s="21" customFormat="1" x14ac:dyDescent="0.25">
      <c r="X231" s="37"/>
    </row>
    <row r="232" spans="24:24" s="21" customFormat="1" x14ac:dyDescent="0.25">
      <c r="X232" s="37"/>
    </row>
    <row r="233" spans="24:24" s="21" customFormat="1" x14ac:dyDescent="0.25">
      <c r="X233" s="37"/>
    </row>
    <row r="234" spans="24:24" s="21" customFormat="1" x14ac:dyDescent="0.25">
      <c r="X234" s="37"/>
    </row>
    <row r="235" spans="24:24" s="21" customFormat="1" x14ac:dyDescent="0.25">
      <c r="X235" s="37"/>
    </row>
    <row r="236" spans="24:24" s="21" customFormat="1" x14ac:dyDescent="0.25">
      <c r="X236" s="37"/>
    </row>
  </sheetData>
  <mergeCells count="86">
    <mergeCell ref="K157:K158"/>
    <mergeCell ref="C157:C158"/>
    <mergeCell ref="B174:B175"/>
    <mergeCell ref="J166:J168"/>
    <mergeCell ref="K166:K168"/>
    <mergeCell ref="G166:G168"/>
    <mergeCell ref="I157:I158"/>
    <mergeCell ref="J157:J158"/>
    <mergeCell ref="H166:H168"/>
    <mergeCell ref="I166:I168"/>
    <mergeCell ref="B166:B168"/>
    <mergeCell ref="C166:C168"/>
    <mergeCell ref="D166:D168"/>
    <mergeCell ref="E166:E168"/>
    <mergeCell ref="B118:X118"/>
    <mergeCell ref="B157:B158"/>
    <mergeCell ref="D157:D158"/>
    <mergeCell ref="E157:E158"/>
    <mergeCell ref="G157:G158"/>
    <mergeCell ref="H157:H158"/>
    <mergeCell ref="T157:T158"/>
    <mergeCell ref="L157:L158"/>
    <mergeCell ref="M157:M158"/>
    <mergeCell ref="C142:X142"/>
    <mergeCell ref="N157:N158"/>
    <mergeCell ref="R157:R158"/>
    <mergeCell ref="U157:U158"/>
    <mergeCell ref="V157:V158"/>
    <mergeCell ref="W157:W158"/>
    <mergeCell ref="X157:X158"/>
    <mergeCell ref="O117:P117"/>
    <mergeCell ref="S35:S36"/>
    <mergeCell ref="J35:J36"/>
    <mergeCell ref="K35:K36"/>
    <mergeCell ref="H35:H36"/>
    <mergeCell ref="L35:L36"/>
    <mergeCell ref="M35:M36"/>
    <mergeCell ref="N35:N36"/>
    <mergeCell ref="O35:O36"/>
    <mergeCell ref="I35:I36"/>
    <mergeCell ref="P35:P36"/>
    <mergeCell ref="Q35:Q36"/>
    <mergeCell ref="R35:R36"/>
    <mergeCell ref="W35:W36"/>
    <mergeCell ref="B11:X11"/>
    <mergeCell ref="M6:X6"/>
    <mergeCell ref="M7:P8"/>
    <mergeCell ref="Q7:T8"/>
    <mergeCell ref="U7:X8"/>
    <mergeCell ref="G6:G9"/>
    <mergeCell ref="H6:H9"/>
    <mergeCell ref="I6:L7"/>
    <mergeCell ref="I8:I9"/>
    <mergeCell ref="J8:L8"/>
    <mergeCell ref="B35:B36"/>
    <mergeCell ref="C35:C36"/>
    <mergeCell ref="D35:D36"/>
    <mergeCell ref="E35:E36"/>
    <mergeCell ref="G35:G36"/>
    <mergeCell ref="X166:X168"/>
    <mergeCell ref="L166:L168"/>
    <mergeCell ref="T166:T168"/>
    <mergeCell ref="U166:U168"/>
    <mergeCell ref="M166:M168"/>
    <mergeCell ref="N166:N168"/>
    <mergeCell ref="R166:R168"/>
    <mergeCell ref="O166:O168"/>
    <mergeCell ref="S166:S168"/>
    <mergeCell ref="V166:V168"/>
    <mergeCell ref="W166:W168"/>
    <mergeCell ref="S157:S158"/>
    <mergeCell ref="Q157:Q158"/>
    <mergeCell ref="N1:X1"/>
    <mergeCell ref="N2:X2"/>
    <mergeCell ref="N3:X3"/>
    <mergeCell ref="A5:X5"/>
    <mergeCell ref="A6:A9"/>
    <mergeCell ref="B6:B9"/>
    <mergeCell ref="C6:C9"/>
    <mergeCell ref="D6:D9"/>
    <mergeCell ref="E6:E9"/>
    <mergeCell ref="F6:F9"/>
    <mergeCell ref="X35:X36"/>
    <mergeCell ref="T35:T36"/>
    <mergeCell ref="U35:U36"/>
    <mergeCell ref="V35:V36"/>
  </mergeCells>
  <pageMargins left="0.62992125984251968" right="0.55118110236220474" top="0.47244094488188981" bottom="0.51181102362204722" header="0.51181102362204722" footer="0.51181102362204722"/>
  <pageSetup paperSize="9" scale="46" fitToHeight="10" orientation="landscape" r:id="rId1"/>
  <headerFooter alignWithMargins="0"/>
  <rowBreaks count="2" manualBreakCount="2">
    <brk id="66" max="23" man="1"/>
    <brk id="183" max="2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view="pageBreakPreview" topLeftCell="G1" zoomScaleSheetLayoutView="100" workbookViewId="0">
      <selection activeCell="N3" sqref="N3:X3"/>
    </sheetView>
  </sheetViews>
  <sheetFormatPr defaultColWidth="9.109375" defaultRowHeight="13.2" x14ac:dyDescent="0.25"/>
  <cols>
    <col min="1" max="1" width="10" style="1" customWidth="1"/>
    <col min="2" max="2" width="32" style="1" customWidth="1"/>
    <col min="3" max="3" width="9.33203125" style="1" bestFit="1" customWidth="1"/>
    <col min="4" max="4" width="21" style="1" customWidth="1"/>
    <col min="5" max="5" width="15.44140625" style="1" customWidth="1"/>
    <col min="6" max="6" width="40.44140625" style="1" customWidth="1"/>
    <col min="7" max="7" width="11.88671875" style="1" bestFit="1" customWidth="1"/>
    <col min="8" max="12" width="9.33203125" style="1" bestFit="1" customWidth="1"/>
    <col min="13" max="13" width="4.44140625" style="1" customWidth="1"/>
    <col min="14" max="14" width="5" style="1" customWidth="1"/>
    <col min="15" max="15" width="4.109375" style="1" customWidth="1"/>
    <col min="16" max="16" width="4.5546875" style="1" customWidth="1"/>
    <col min="17" max="18" width="4.33203125" style="1" customWidth="1"/>
    <col min="19" max="19" width="4.6640625" style="1" customWidth="1"/>
    <col min="20" max="20" width="3.5546875" style="1" customWidth="1"/>
    <col min="21" max="21" width="3.109375" style="1" customWidth="1"/>
    <col min="22" max="22" width="3.5546875" style="1" customWidth="1"/>
    <col min="23" max="23" width="3.44140625" style="1" customWidth="1"/>
    <col min="24" max="24" width="4" style="1" customWidth="1"/>
    <col min="25" max="16384" width="9.109375" style="1"/>
  </cols>
  <sheetData>
    <row r="1" spans="1:24" ht="15.6" x14ac:dyDescent="0.3">
      <c r="N1" s="267" t="s">
        <v>882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24" ht="15.6" x14ac:dyDescent="0.3">
      <c r="N2" s="267" t="s">
        <v>878</v>
      </c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3" spans="1:24" ht="15.6" x14ac:dyDescent="0.3">
      <c r="N3" s="267" t="s">
        <v>1327</v>
      </c>
      <c r="O3" s="267"/>
      <c r="P3" s="267"/>
      <c r="Q3" s="267"/>
      <c r="R3" s="267"/>
      <c r="S3" s="267"/>
      <c r="T3" s="267"/>
      <c r="U3" s="267"/>
      <c r="V3" s="267"/>
      <c r="W3" s="267"/>
      <c r="X3" s="267"/>
    </row>
    <row r="4" spans="1:24" ht="12.75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15.75" customHeight="1" x14ac:dyDescent="0.25">
      <c r="A5" s="314" t="s">
        <v>28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</row>
    <row r="6" spans="1:24" ht="57.75" customHeight="1" x14ac:dyDescent="0.25">
      <c r="A6" s="310" t="s">
        <v>0</v>
      </c>
      <c r="B6" s="310" t="s">
        <v>1</v>
      </c>
      <c r="C6" s="310" t="s">
        <v>2</v>
      </c>
      <c r="D6" s="310" t="s">
        <v>3</v>
      </c>
      <c r="E6" s="310" t="s">
        <v>4</v>
      </c>
      <c r="F6" s="310" t="s">
        <v>5</v>
      </c>
      <c r="G6" s="310" t="s">
        <v>6</v>
      </c>
      <c r="H6" s="310" t="s">
        <v>7</v>
      </c>
      <c r="I6" s="310" t="s">
        <v>8</v>
      </c>
      <c r="J6" s="310"/>
      <c r="K6" s="310"/>
      <c r="L6" s="310"/>
      <c r="M6" s="310" t="s">
        <v>9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</row>
    <row r="7" spans="1:24" x14ac:dyDescent="0.25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 t="s">
        <v>10</v>
      </c>
      <c r="N7" s="310"/>
      <c r="O7" s="310"/>
      <c r="P7" s="310"/>
      <c r="Q7" s="310" t="s">
        <v>11</v>
      </c>
      <c r="R7" s="310"/>
      <c r="S7" s="310"/>
      <c r="T7" s="310"/>
      <c r="U7" s="310" t="s">
        <v>12</v>
      </c>
      <c r="V7" s="310"/>
      <c r="W7" s="310"/>
      <c r="X7" s="310"/>
    </row>
    <row r="8" spans="1:24" ht="31.5" customHeight="1" x14ac:dyDescent="0.25">
      <c r="A8" s="310"/>
      <c r="B8" s="310"/>
      <c r="C8" s="310"/>
      <c r="D8" s="310"/>
      <c r="E8" s="310"/>
      <c r="F8" s="310"/>
      <c r="G8" s="310"/>
      <c r="H8" s="310"/>
      <c r="I8" s="310" t="s">
        <v>13</v>
      </c>
      <c r="J8" s="310" t="s">
        <v>14</v>
      </c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</row>
    <row r="9" spans="1:24" ht="24.75" customHeight="1" x14ac:dyDescent="0.25">
      <c r="A9" s="310"/>
      <c r="B9" s="310"/>
      <c r="C9" s="310"/>
      <c r="D9" s="310"/>
      <c r="E9" s="310"/>
      <c r="F9" s="310"/>
      <c r="G9" s="310"/>
      <c r="H9" s="310"/>
      <c r="I9" s="310"/>
      <c r="J9" s="154" t="s">
        <v>17</v>
      </c>
      <c r="K9" s="154" t="s">
        <v>18</v>
      </c>
      <c r="L9" s="154" t="s">
        <v>19</v>
      </c>
      <c r="M9" s="154">
        <v>1</v>
      </c>
      <c r="N9" s="154">
        <v>2</v>
      </c>
      <c r="O9" s="154">
        <v>3</v>
      </c>
      <c r="P9" s="154">
        <v>4</v>
      </c>
      <c r="Q9" s="154">
        <v>1</v>
      </c>
      <c r="R9" s="154">
        <v>2</v>
      </c>
      <c r="S9" s="154">
        <v>3</v>
      </c>
      <c r="T9" s="154">
        <v>4</v>
      </c>
      <c r="U9" s="154">
        <v>1</v>
      </c>
      <c r="V9" s="154">
        <v>2</v>
      </c>
      <c r="W9" s="154">
        <v>3</v>
      </c>
      <c r="X9" s="154">
        <v>4</v>
      </c>
    </row>
    <row r="10" spans="1:24" ht="15.75" x14ac:dyDescent="0.2">
      <c r="A10" s="155">
        <v>1</v>
      </c>
      <c r="B10" s="155">
        <v>2</v>
      </c>
      <c r="C10" s="154">
        <v>3</v>
      </c>
      <c r="D10" s="155">
        <v>4</v>
      </c>
      <c r="E10" s="155">
        <v>5</v>
      </c>
      <c r="F10" s="154">
        <v>6</v>
      </c>
      <c r="G10" s="155">
        <v>7</v>
      </c>
      <c r="H10" s="155">
        <v>8</v>
      </c>
      <c r="I10" s="154">
        <v>9</v>
      </c>
      <c r="J10" s="155">
        <v>10</v>
      </c>
      <c r="K10" s="155">
        <v>11</v>
      </c>
      <c r="L10" s="154">
        <v>12</v>
      </c>
      <c r="M10" s="155">
        <v>13</v>
      </c>
      <c r="N10" s="155">
        <v>14</v>
      </c>
      <c r="O10" s="154">
        <v>15</v>
      </c>
      <c r="P10" s="155">
        <v>16</v>
      </c>
      <c r="Q10" s="155">
        <v>17</v>
      </c>
      <c r="R10" s="154">
        <v>18</v>
      </c>
      <c r="S10" s="155">
        <v>19</v>
      </c>
      <c r="T10" s="155">
        <v>20</v>
      </c>
      <c r="U10" s="154">
        <v>21</v>
      </c>
      <c r="V10" s="155">
        <v>22</v>
      </c>
      <c r="W10" s="155">
        <v>23</v>
      </c>
      <c r="X10" s="154">
        <v>24</v>
      </c>
    </row>
    <row r="11" spans="1:24" ht="15.6" x14ac:dyDescent="0.25">
      <c r="A11" s="155"/>
      <c r="B11" s="310" t="s">
        <v>211</v>
      </c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</row>
    <row r="12" spans="1:24" ht="15.6" x14ac:dyDescent="0.25">
      <c r="A12" s="311" t="s">
        <v>1167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3"/>
    </row>
    <row r="13" spans="1:24" s="3" customFormat="1" ht="104.25" customHeight="1" x14ac:dyDescent="0.3">
      <c r="A13" s="145" t="s">
        <v>53</v>
      </c>
      <c r="B13" s="146" t="s">
        <v>1168</v>
      </c>
      <c r="C13" s="147">
        <v>0</v>
      </c>
      <c r="D13" s="148" t="s">
        <v>218</v>
      </c>
      <c r="E13" s="148" t="s">
        <v>217</v>
      </c>
      <c r="F13" s="146" t="s">
        <v>212</v>
      </c>
      <c r="G13" s="149">
        <v>2014</v>
      </c>
      <c r="H13" s="150" t="s">
        <v>48</v>
      </c>
      <c r="I13" s="151">
        <f>J13+K13+L13</f>
        <v>180</v>
      </c>
      <c r="J13" s="151">
        <v>60</v>
      </c>
      <c r="K13" s="152">
        <v>60</v>
      </c>
      <c r="L13" s="152">
        <v>60</v>
      </c>
      <c r="M13" s="153"/>
      <c r="N13" s="153"/>
      <c r="O13" s="153" t="s">
        <v>16</v>
      </c>
      <c r="P13" s="153" t="s">
        <v>16</v>
      </c>
      <c r="Q13" s="153"/>
      <c r="R13" s="153"/>
      <c r="S13" s="153" t="s">
        <v>16</v>
      </c>
      <c r="T13" s="153" t="s">
        <v>16</v>
      </c>
      <c r="U13" s="153"/>
      <c r="V13" s="153"/>
      <c r="W13" s="153" t="s">
        <v>16</v>
      </c>
      <c r="X13" s="148" t="s">
        <v>16</v>
      </c>
    </row>
    <row r="14" spans="1:24" s="3" customFormat="1" ht="93.6" x14ac:dyDescent="0.3">
      <c r="A14" s="145" t="s">
        <v>133</v>
      </c>
      <c r="B14" s="146" t="s">
        <v>1169</v>
      </c>
      <c r="C14" s="147"/>
      <c r="D14" s="148" t="s">
        <v>218</v>
      </c>
      <c r="E14" s="148" t="s">
        <v>217</v>
      </c>
      <c r="F14" s="148" t="s">
        <v>212</v>
      </c>
      <c r="G14" s="149" t="s">
        <v>47</v>
      </c>
      <c r="H14" s="150" t="s">
        <v>48</v>
      </c>
      <c r="I14" s="151">
        <f t="shared" ref="I14" si="0">J14+K14+L14</f>
        <v>2775.4</v>
      </c>
      <c r="J14" s="151">
        <v>1575.4</v>
      </c>
      <c r="K14" s="152">
        <v>600</v>
      </c>
      <c r="L14" s="152">
        <v>600</v>
      </c>
      <c r="M14" s="153" t="s">
        <v>16</v>
      </c>
      <c r="N14" s="153" t="s">
        <v>16</v>
      </c>
      <c r="O14" s="153" t="s">
        <v>16</v>
      </c>
      <c r="P14" s="153" t="s">
        <v>16</v>
      </c>
      <c r="Q14" s="153" t="s">
        <v>16</v>
      </c>
      <c r="R14" s="153" t="s">
        <v>16</v>
      </c>
      <c r="S14" s="153" t="s">
        <v>16</v>
      </c>
      <c r="T14" s="153" t="s">
        <v>16</v>
      </c>
      <c r="U14" s="153" t="s">
        <v>16</v>
      </c>
      <c r="V14" s="153" t="s">
        <v>16</v>
      </c>
      <c r="W14" s="153" t="s">
        <v>16</v>
      </c>
      <c r="X14" s="148" t="s">
        <v>16</v>
      </c>
    </row>
    <row r="15" spans="1:24" s="3" customFormat="1" ht="93.6" x14ac:dyDescent="0.3">
      <c r="A15" s="145" t="s">
        <v>821</v>
      </c>
      <c r="B15" s="146" t="s">
        <v>1170</v>
      </c>
      <c r="C15" s="147"/>
      <c r="D15" s="148" t="s">
        <v>218</v>
      </c>
      <c r="E15" s="148" t="s">
        <v>217</v>
      </c>
      <c r="F15" s="146" t="s">
        <v>213</v>
      </c>
      <c r="G15" s="149" t="s">
        <v>47</v>
      </c>
      <c r="H15" s="150" t="s">
        <v>48</v>
      </c>
      <c r="I15" s="151">
        <f t="shared" ref="I15" si="1">J15+K15+L15</f>
        <v>510</v>
      </c>
      <c r="J15" s="151">
        <v>170</v>
      </c>
      <c r="K15" s="152">
        <v>170</v>
      </c>
      <c r="L15" s="152">
        <v>170</v>
      </c>
      <c r="M15" s="153" t="s">
        <v>16</v>
      </c>
      <c r="N15" s="153" t="s">
        <v>16</v>
      </c>
      <c r="O15" s="153"/>
      <c r="P15" s="153" t="s">
        <v>16</v>
      </c>
      <c r="Q15" s="153" t="s">
        <v>16</v>
      </c>
      <c r="R15" s="153" t="s">
        <v>16</v>
      </c>
      <c r="S15" s="153"/>
      <c r="T15" s="153" t="s">
        <v>16</v>
      </c>
      <c r="U15" s="153" t="s">
        <v>16</v>
      </c>
      <c r="V15" s="153" t="s">
        <v>16</v>
      </c>
      <c r="W15" s="153"/>
      <c r="X15" s="148" t="s">
        <v>16</v>
      </c>
    </row>
    <row r="16" spans="1:24" s="3" customFormat="1" ht="15.6" x14ac:dyDescent="0.3">
      <c r="A16" s="301" t="s">
        <v>1171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3"/>
    </row>
    <row r="17" spans="1:24" s="3" customFormat="1" ht="93.6" x14ac:dyDescent="0.3">
      <c r="A17" s="148" t="s">
        <v>643</v>
      </c>
      <c r="B17" s="148" t="s">
        <v>1172</v>
      </c>
      <c r="C17" s="148"/>
      <c r="D17" s="148" t="s">
        <v>219</v>
      </c>
      <c r="E17" s="148" t="s">
        <v>217</v>
      </c>
      <c r="F17" s="148" t="s">
        <v>215</v>
      </c>
      <c r="G17" s="149" t="s">
        <v>47</v>
      </c>
      <c r="H17" s="150" t="s">
        <v>48</v>
      </c>
      <c r="I17" s="151">
        <f>J17+K17+L17</f>
        <v>105</v>
      </c>
      <c r="J17" s="151">
        <v>35</v>
      </c>
      <c r="K17" s="152">
        <v>35</v>
      </c>
      <c r="L17" s="152">
        <v>35</v>
      </c>
      <c r="M17" s="153" t="s">
        <v>16</v>
      </c>
      <c r="N17" s="153" t="s">
        <v>16</v>
      </c>
      <c r="O17" s="153" t="s">
        <v>16</v>
      </c>
      <c r="P17" s="153" t="s">
        <v>16</v>
      </c>
      <c r="Q17" s="153" t="s">
        <v>16</v>
      </c>
      <c r="R17" s="153" t="s">
        <v>16</v>
      </c>
      <c r="S17" s="153" t="s">
        <v>16</v>
      </c>
      <c r="T17" s="153" t="s">
        <v>16</v>
      </c>
      <c r="U17" s="153" t="s">
        <v>16</v>
      </c>
      <c r="V17" s="153" t="s">
        <v>16</v>
      </c>
      <c r="W17" s="153" t="s">
        <v>16</v>
      </c>
      <c r="X17" s="148" t="s">
        <v>16</v>
      </c>
    </row>
    <row r="18" spans="1:24" s="3" customFormat="1" ht="15.6" x14ac:dyDescent="0.3">
      <c r="A18" s="304" t="s">
        <v>1173</v>
      </c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6"/>
    </row>
    <row r="19" spans="1:24" s="3" customFormat="1" ht="93.6" x14ac:dyDescent="0.3">
      <c r="A19" s="148" t="s">
        <v>600</v>
      </c>
      <c r="B19" s="148" t="s">
        <v>1174</v>
      </c>
      <c r="C19" s="148"/>
      <c r="D19" s="148" t="s">
        <v>219</v>
      </c>
      <c r="E19" s="148" t="s">
        <v>217</v>
      </c>
      <c r="F19" s="148" t="s">
        <v>216</v>
      </c>
      <c r="G19" s="149" t="s">
        <v>47</v>
      </c>
      <c r="H19" s="150" t="s">
        <v>48</v>
      </c>
      <c r="I19" s="151">
        <f t="shared" ref="I19" si="2">J19+K19+L19</f>
        <v>105</v>
      </c>
      <c r="J19" s="151">
        <v>35</v>
      </c>
      <c r="K19" s="152">
        <v>35</v>
      </c>
      <c r="L19" s="152">
        <v>35</v>
      </c>
      <c r="M19" s="153"/>
      <c r="N19" s="153"/>
      <c r="O19" s="153"/>
      <c r="P19" s="153" t="s">
        <v>16</v>
      </c>
      <c r="Q19" s="153"/>
      <c r="R19" s="153"/>
      <c r="S19" s="153"/>
      <c r="T19" s="153" t="s">
        <v>16</v>
      </c>
      <c r="U19" s="153"/>
      <c r="V19" s="153"/>
      <c r="W19" s="153"/>
      <c r="X19" s="148" t="s">
        <v>16</v>
      </c>
    </row>
    <row r="20" spans="1:24" s="3" customFormat="1" ht="15.6" x14ac:dyDescent="0.3">
      <c r="A20" s="307" t="s">
        <v>1175</v>
      </c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9"/>
    </row>
    <row r="21" spans="1:24" s="3" customFormat="1" ht="93.6" x14ac:dyDescent="0.3">
      <c r="A21" s="148" t="s">
        <v>960</v>
      </c>
      <c r="B21" s="148" t="s">
        <v>1176</v>
      </c>
      <c r="C21" s="148">
        <v>0</v>
      </c>
      <c r="D21" s="148" t="s">
        <v>219</v>
      </c>
      <c r="E21" s="148" t="s">
        <v>217</v>
      </c>
      <c r="F21" s="148" t="s">
        <v>214</v>
      </c>
      <c r="G21" s="149" t="s">
        <v>47</v>
      </c>
      <c r="H21" s="150" t="s">
        <v>48</v>
      </c>
      <c r="I21" s="151">
        <f>J21+K21+L21</f>
        <v>150</v>
      </c>
      <c r="J21" s="151">
        <v>50</v>
      </c>
      <c r="K21" s="152">
        <v>50</v>
      </c>
      <c r="L21" s="152">
        <v>50</v>
      </c>
      <c r="M21" s="153"/>
      <c r="N21" s="153"/>
      <c r="O21" s="153"/>
      <c r="P21" s="153" t="s">
        <v>16</v>
      </c>
      <c r="Q21" s="153"/>
      <c r="R21" s="153"/>
      <c r="S21" s="153"/>
      <c r="T21" s="153" t="s">
        <v>16</v>
      </c>
      <c r="U21" s="153"/>
      <c r="V21" s="153"/>
      <c r="W21" s="153"/>
      <c r="X21" s="148" t="s">
        <v>16</v>
      </c>
    </row>
  </sheetData>
  <mergeCells count="24">
    <mergeCell ref="N1:X1"/>
    <mergeCell ref="N2:X2"/>
    <mergeCell ref="N3:X3"/>
    <mergeCell ref="F6:F9"/>
    <mergeCell ref="G6:G9"/>
    <mergeCell ref="H6:H9"/>
    <mergeCell ref="I6:L7"/>
    <mergeCell ref="M6:X6"/>
    <mergeCell ref="M7:P8"/>
    <mergeCell ref="A5:X5"/>
    <mergeCell ref="Q7:T8"/>
    <mergeCell ref="A6:A9"/>
    <mergeCell ref="B6:B9"/>
    <mergeCell ref="C6:C9"/>
    <mergeCell ref="D6:D9"/>
    <mergeCell ref="A16:X16"/>
    <mergeCell ref="A18:X18"/>
    <mergeCell ref="A20:X20"/>
    <mergeCell ref="E6:E9"/>
    <mergeCell ref="U7:X8"/>
    <mergeCell ref="I8:I9"/>
    <mergeCell ref="J8:L8"/>
    <mergeCell ref="A12:X12"/>
    <mergeCell ref="B11:X11"/>
  </mergeCells>
  <pageMargins left="0.16" right="0.16" top="0.27" bottom="0.28999999999999998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9"/>
  <sheetViews>
    <sheetView view="pageBreakPreview" zoomScaleSheetLayoutView="100" workbookViewId="0">
      <pane xSplit="1" ySplit="10" topLeftCell="G11" activePane="bottomRight" state="frozen"/>
      <selection pane="topRight" activeCell="B1" sqref="B1"/>
      <selection pane="bottomLeft" activeCell="A11" sqref="A11"/>
      <selection pane="bottomRight" activeCell="N3" sqref="N3:X3"/>
    </sheetView>
  </sheetViews>
  <sheetFormatPr defaultColWidth="9.109375" defaultRowHeight="13.2" x14ac:dyDescent="0.25"/>
  <cols>
    <col min="1" max="1" width="10" style="16" customWidth="1"/>
    <col min="2" max="2" width="28.33203125" style="16" customWidth="1"/>
    <col min="3" max="3" width="9.33203125" style="16" bestFit="1" customWidth="1"/>
    <col min="4" max="4" width="18.5546875" style="16" customWidth="1"/>
    <col min="5" max="5" width="20.109375" style="16" customWidth="1"/>
    <col min="6" max="6" width="37.44140625" style="16" customWidth="1"/>
    <col min="7" max="7" width="11.88671875" style="16" bestFit="1" customWidth="1"/>
    <col min="8" max="12" width="9.33203125" style="16" bestFit="1" customWidth="1"/>
    <col min="13" max="13" width="4.33203125" style="16" customWidth="1"/>
    <col min="14" max="14" width="5" style="16" customWidth="1"/>
    <col min="15" max="15" width="4.109375" style="16" customWidth="1"/>
    <col min="16" max="16" width="4.5546875" style="16" customWidth="1"/>
    <col min="17" max="18" width="4.33203125" style="16" customWidth="1"/>
    <col min="19" max="19" width="4.6640625" style="16" customWidth="1"/>
    <col min="20" max="20" width="3.5546875" style="16" customWidth="1"/>
    <col min="21" max="21" width="3.109375" style="16" customWidth="1"/>
    <col min="22" max="22" width="3.5546875" style="16" customWidth="1"/>
    <col min="23" max="23" width="3.44140625" style="16" customWidth="1"/>
    <col min="24" max="24" width="4" style="16" customWidth="1"/>
    <col min="25" max="16384" width="9.109375" style="16"/>
  </cols>
  <sheetData>
    <row r="1" spans="1:25" s="53" customFormat="1" ht="15.6" x14ac:dyDescent="0.3">
      <c r="M1" s="322" t="s">
        <v>883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25" s="53" customFormat="1" ht="15.6" x14ac:dyDescent="0.3">
      <c r="M2" s="322" t="s">
        <v>878</v>
      </c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5" s="53" customFormat="1" ht="15.6" x14ac:dyDescent="0.3">
      <c r="N3" s="322" t="s">
        <v>1327</v>
      </c>
      <c r="O3" s="322"/>
      <c r="P3" s="322"/>
      <c r="Q3" s="322"/>
      <c r="R3" s="322"/>
      <c r="S3" s="322"/>
      <c r="T3" s="322"/>
      <c r="U3" s="322"/>
      <c r="V3" s="322"/>
      <c r="W3" s="322"/>
      <c r="X3" s="322"/>
    </row>
    <row r="4" spans="1:25" s="53" customFormat="1" ht="15.75" x14ac:dyDescent="0.25"/>
    <row r="5" spans="1:25" ht="15.75" customHeight="1" x14ac:dyDescent="0.25">
      <c r="A5" s="327" t="s">
        <v>29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</row>
    <row r="6" spans="1:25" ht="57.75" customHeight="1" x14ac:dyDescent="0.25">
      <c r="A6" s="265" t="s">
        <v>0</v>
      </c>
      <c r="B6" s="265" t="s">
        <v>1</v>
      </c>
      <c r="C6" s="265" t="s">
        <v>2</v>
      </c>
      <c r="D6" s="265" t="s">
        <v>3</v>
      </c>
      <c r="E6" s="265" t="s">
        <v>4</v>
      </c>
      <c r="F6" s="265" t="s">
        <v>5</v>
      </c>
      <c r="G6" s="265" t="s">
        <v>6</v>
      </c>
      <c r="H6" s="265" t="s">
        <v>7</v>
      </c>
      <c r="I6" s="265" t="s">
        <v>8</v>
      </c>
      <c r="J6" s="265"/>
      <c r="K6" s="265"/>
      <c r="L6" s="265"/>
      <c r="M6" s="265" t="s">
        <v>9</v>
      </c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54"/>
    </row>
    <row r="7" spans="1:25" x14ac:dyDescent="0.25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 t="s">
        <v>10</v>
      </c>
      <c r="N7" s="265"/>
      <c r="O7" s="265"/>
      <c r="P7" s="265"/>
      <c r="Q7" s="265" t="s">
        <v>11</v>
      </c>
      <c r="R7" s="265"/>
      <c r="S7" s="265"/>
      <c r="T7" s="265"/>
      <c r="U7" s="265" t="s">
        <v>12</v>
      </c>
      <c r="V7" s="265"/>
      <c r="W7" s="265"/>
      <c r="X7" s="265"/>
      <c r="Y7" s="54"/>
    </row>
    <row r="8" spans="1:25" ht="24" customHeight="1" x14ac:dyDescent="0.25">
      <c r="A8" s="265"/>
      <c r="B8" s="265"/>
      <c r="C8" s="265"/>
      <c r="D8" s="265"/>
      <c r="E8" s="265"/>
      <c r="F8" s="265"/>
      <c r="G8" s="265"/>
      <c r="H8" s="265"/>
      <c r="I8" s="265" t="s">
        <v>13</v>
      </c>
      <c r="J8" s="265" t="s">
        <v>14</v>
      </c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54"/>
    </row>
    <row r="9" spans="1:25" x14ac:dyDescent="0.25">
      <c r="A9" s="265"/>
      <c r="B9" s="265"/>
      <c r="C9" s="265"/>
      <c r="D9" s="265"/>
      <c r="E9" s="265"/>
      <c r="F9" s="265"/>
      <c r="G9" s="265"/>
      <c r="H9" s="265"/>
      <c r="I9" s="265"/>
      <c r="J9" s="81" t="s">
        <v>17</v>
      </c>
      <c r="K9" s="81" t="s">
        <v>18</v>
      </c>
      <c r="L9" s="81" t="s">
        <v>19</v>
      </c>
      <c r="M9" s="81">
        <v>1</v>
      </c>
      <c r="N9" s="81">
        <v>2</v>
      </c>
      <c r="O9" s="81">
        <v>3</v>
      </c>
      <c r="P9" s="81">
        <v>4</v>
      </c>
      <c r="Q9" s="81">
        <v>1</v>
      </c>
      <c r="R9" s="81">
        <v>2</v>
      </c>
      <c r="S9" s="81">
        <v>3</v>
      </c>
      <c r="T9" s="81">
        <v>4</v>
      </c>
      <c r="U9" s="81">
        <v>1</v>
      </c>
      <c r="V9" s="81">
        <v>2</v>
      </c>
      <c r="W9" s="81">
        <v>3</v>
      </c>
      <c r="X9" s="81">
        <v>4</v>
      </c>
      <c r="Y9" s="54"/>
    </row>
    <row r="10" spans="1:25" ht="12.75" x14ac:dyDescent="0.2">
      <c r="A10" s="27">
        <v>1</v>
      </c>
      <c r="B10" s="27">
        <v>2</v>
      </c>
      <c r="C10" s="81">
        <v>3</v>
      </c>
      <c r="D10" s="27">
        <v>4</v>
      </c>
      <c r="E10" s="27">
        <v>5</v>
      </c>
      <c r="F10" s="81">
        <v>6</v>
      </c>
      <c r="G10" s="27">
        <v>7</v>
      </c>
      <c r="H10" s="27">
        <v>8</v>
      </c>
      <c r="I10" s="81">
        <v>9</v>
      </c>
      <c r="J10" s="27">
        <v>10</v>
      </c>
      <c r="K10" s="27">
        <v>11</v>
      </c>
      <c r="L10" s="81">
        <v>12</v>
      </c>
      <c r="M10" s="27">
        <v>13</v>
      </c>
      <c r="N10" s="27">
        <v>14</v>
      </c>
      <c r="O10" s="81">
        <v>15</v>
      </c>
      <c r="P10" s="27">
        <v>16</v>
      </c>
      <c r="Q10" s="27">
        <v>17</v>
      </c>
      <c r="R10" s="81">
        <v>18</v>
      </c>
      <c r="S10" s="27">
        <v>19</v>
      </c>
      <c r="T10" s="27">
        <v>20</v>
      </c>
      <c r="U10" s="81">
        <v>21</v>
      </c>
      <c r="V10" s="27">
        <v>22</v>
      </c>
      <c r="W10" s="27">
        <v>23</v>
      </c>
      <c r="X10" s="81">
        <v>24</v>
      </c>
      <c r="Y10" s="54"/>
    </row>
    <row r="11" spans="1:25" x14ac:dyDescent="0.25">
      <c r="A11" s="24"/>
      <c r="B11" s="331" t="s">
        <v>30</v>
      </c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1"/>
      <c r="Y11" s="54"/>
    </row>
    <row r="12" spans="1:25" ht="15.75" customHeight="1" x14ac:dyDescent="0.25">
      <c r="A12" s="330" t="s">
        <v>238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54"/>
    </row>
    <row r="13" spans="1:25" s="19" customFormat="1" ht="90" customHeight="1" x14ac:dyDescent="0.3">
      <c r="A13" s="86" t="s">
        <v>270</v>
      </c>
      <c r="B13" s="86" t="s">
        <v>239</v>
      </c>
      <c r="C13" s="86"/>
      <c r="D13" s="86" t="s">
        <v>286</v>
      </c>
      <c r="E13" s="86" t="s">
        <v>240</v>
      </c>
      <c r="F13" s="86" t="s">
        <v>241</v>
      </c>
      <c r="G13" s="86" t="s">
        <v>47</v>
      </c>
      <c r="H13" s="86" t="s">
        <v>48</v>
      </c>
      <c r="I13" s="223" t="s">
        <v>45</v>
      </c>
      <c r="J13" s="223" t="s">
        <v>45</v>
      </c>
      <c r="K13" s="223" t="s">
        <v>45</v>
      </c>
      <c r="L13" s="223" t="s">
        <v>45</v>
      </c>
      <c r="M13" s="32"/>
      <c r="N13" s="32"/>
      <c r="O13" s="32"/>
      <c r="P13" s="32" t="s">
        <v>16</v>
      </c>
      <c r="Q13" s="32"/>
      <c r="R13" s="32"/>
      <c r="S13" s="32"/>
      <c r="T13" s="32" t="s">
        <v>16</v>
      </c>
      <c r="U13" s="32"/>
      <c r="V13" s="32"/>
      <c r="W13" s="32"/>
      <c r="X13" s="32" t="s">
        <v>16</v>
      </c>
      <c r="Y13" s="15"/>
    </row>
    <row r="14" spans="1:25" s="19" customFormat="1" ht="15.75" customHeight="1" x14ac:dyDescent="0.3">
      <c r="A14" s="329" t="s">
        <v>242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15"/>
    </row>
    <row r="15" spans="1:25" s="19" customFormat="1" ht="80.25" customHeight="1" x14ac:dyDescent="0.3">
      <c r="A15" s="86" t="s">
        <v>134</v>
      </c>
      <c r="B15" s="86" t="s">
        <v>243</v>
      </c>
      <c r="C15" s="86"/>
      <c r="D15" s="86" t="s">
        <v>287</v>
      </c>
      <c r="E15" s="18" t="s">
        <v>244</v>
      </c>
      <c r="F15" s="86" t="s">
        <v>245</v>
      </c>
      <c r="G15" s="329" t="s">
        <v>237</v>
      </c>
      <c r="H15" s="329"/>
      <c r="I15" s="223" t="s">
        <v>45</v>
      </c>
      <c r="J15" s="223" t="s">
        <v>45</v>
      </c>
      <c r="K15" s="223" t="s">
        <v>45</v>
      </c>
      <c r="L15" s="223" t="s">
        <v>45</v>
      </c>
      <c r="M15" s="32"/>
      <c r="N15" s="90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15"/>
    </row>
    <row r="16" spans="1:25" s="19" customFormat="1" ht="87" customHeight="1" x14ac:dyDescent="0.3">
      <c r="A16" s="86" t="s">
        <v>626</v>
      </c>
      <c r="B16" s="86" t="s">
        <v>246</v>
      </c>
      <c r="C16" s="86"/>
      <c r="D16" s="86" t="s">
        <v>287</v>
      </c>
      <c r="E16" s="18" t="s">
        <v>248</v>
      </c>
      <c r="F16" s="86" t="s">
        <v>247</v>
      </c>
      <c r="G16" s="86" t="s">
        <v>47</v>
      </c>
      <c r="H16" s="86" t="s">
        <v>48</v>
      </c>
      <c r="I16" s="223" t="s">
        <v>45</v>
      </c>
      <c r="J16" s="223" t="s">
        <v>45</v>
      </c>
      <c r="K16" s="223" t="s">
        <v>45</v>
      </c>
      <c r="L16" s="223" t="s">
        <v>45</v>
      </c>
      <c r="M16" s="32"/>
      <c r="N16" s="32"/>
      <c r="O16" s="32"/>
      <c r="P16" s="32" t="s">
        <v>16</v>
      </c>
      <c r="Q16" s="32"/>
      <c r="R16" s="32"/>
      <c r="S16" s="32"/>
      <c r="T16" s="32" t="s">
        <v>16</v>
      </c>
      <c r="U16" s="32"/>
      <c r="V16" s="32"/>
      <c r="W16" s="32"/>
      <c r="X16" s="32" t="s">
        <v>16</v>
      </c>
      <c r="Y16" s="15"/>
    </row>
    <row r="17" spans="1:25" s="19" customFormat="1" ht="77.25" customHeight="1" x14ac:dyDescent="0.3">
      <c r="A17" s="86" t="s">
        <v>135</v>
      </c>
      <c r="B17" s="86" t="s">
        <v>249</v>
      </c>
      <c r="C17" s="86" t="s">
        <v>42</v>
      </c>
      <c r="D17" s="86" t="s">
        <v>287</v>
      </c>
      <c r="E17" s="86" t="s">
        <v>248</v>
      </c>
      <c r="F17" s="18" t="s">
        <v>250</v>
      </c>
      <c r="G17" s="329" t="s">
        <v>237</v>
      </c>
      <c r="H17" s="329"/>
      <c r="I17" s="223" t="s">
        <v>45</v>
      </c>
      <c r="J17" s="223" t="s">
        <v>45</v>
      </c>
      <c r="K17" s="223" t="s">
        <v>45</v>
      </c>
      <c r="L17" s="223" t="s">
        <v>45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15"/>
    </row>
    <row r="18" spans="1:25" s="19" customFormat="1" ht="125.25" customHeight="1" x14ac:dyDescent="0.3">
      <c r="A18" s="86" t="s">
        <v>271</v>
      </c>
      <c r="B18" s="86" t="s">
        <v>251</v>
      </c>
      <c r="C18" s="86"/>
      <c r="D18" s="86" t="s">
        <v>287</v>
      </c>
      <c r="E18" s="86" t="s">
        <v>252</v>
      </c>
      <c r="F18" s="18" t="s">
        <v>253</v>
      </c>
      <c r="G18" s="86" t="s">
        <v>47</v>
      </c>
      <c r="H18" s="86" t="s">
        <v>48</v>
      </c>
      <c r="I18" s="223" t="s">
        <v>45</v>
      </c>
      <c r="J18" s="223" t="s">
        <v>45</v>
      </c>
      <c r="K18" s="223" t="s">
        <v>45</v>
      </c>
      <c r="L18" s="223" t="s">
        <v>45</v>
      </c>
      <c r="M18" s="32" t="s">
        <v>16</v>
      </c>
      <c r="N18" s="32" t="s">
        <v>16</v>
      </c>
      <c r="O18" s="32" t="s">
        <v>16</v>
      </c>
      <c r="P18" s="32" t="s">
        <v>16</v>
      </c>
      <c r="Q18" s="32" t="s">
        <v>16</v>
      </c>
      <c r="R18" s="32" t="s">
        <v>16</v>
      </c>
      <c r="S18" s="32" t="s">
        <v>16</v>
      </c>
      <c r="T18" s="32" t="s">
        <v>16</v>
      </c>
      <c r="U18" s="32" t="s">
        <v>16</v>
      </c>
      <c r="V18" s="32" t="s">
        <v>16</v>
      </c>
      <c r="W18" s="32" t="s">
        <v>16</v>
      </c>
      <c r="X18" s="32" t="s">
        <v>16</v>
      </c>
      <c r="Y18" s="15"/>
    </row>
    <row r="19" spans="1:25" s="19" customFormat="1" ht="15.75" customHeight="1" x14ac:dyDescent="0.3">
      <c r="A19" s="329" t="s">
        <v>254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15"/>
    </row>
    <row r="20" spans="1:25" s="19" customFormat="1" ht="113.25" customHeight="1" x14ac:dyDescent="0.3">
      <c r="A20" s="86" t="s">
        <v>106</v>
      </c>
      <c r="B20" s="86" t="s">
        <v>255</v>
      </c>
      <c r="C20" s="86"/>
      <c r="D20" s="86" t="s">
        <v>288</v>
      </c>
      <c r="E20" s="86" t="s">
        <v>256</v>
      </c>
      <c r="F20" s="33" t="s">
        <v>257</v>
      </c>
      <c r="G20" s="86" t="s">
        <v>47</v>
      </c>
      <c r="H20" s="86" t="s">
        <v>48</v>
      </c>
      <c r="I20" s="223" t="s">
        <v>45</v>
      </c>
      <c r="J20" s="223" t="s">
        <v>45</v>
      </c>
      <c r="K20" s="223" t="s">
        <v>45</v>
      </c>
      <c r="L20" s="223" t="s">
        <v>45</v>
      </c>
      <c r="M20" s="32" t="s">
        <v>16</v>
      </c>
      <c r="N20" s="32"/>
      <c r="O20" s="32"/>
      <c r="P20" s="32" t="s">
        <v>16</v>
      </c>
      <c r="Q20" s="32" t="s">
        <v>16</v>
      </c>
      <c r="R20" s="32"/>
      <c r="S20" s="32"/>
      <c r="T20" s="32" t="s">
        <v>16</v>
      </c>
      <c r="U20" s="32" t="s">
        <v>16</v>
      </c>
      <c r="V20" s="32"/>
      <c r="W20" s="32"/>
      <c r="X20" s="32" t="s">
        <v>16</v>
      </c>
      <c r="Y20" s="15"/>
    </row>
    <row r="21" spans="1:25" s="19" customFormat="1" ht="37.5" customHeight="1" x14ac:dyDescent="0.3">
      <c r="A21" s="86" t="s">
        <v>107</v>
      </c>
      <c r="B21" s="86" t="s">
        <v>258</v>
      </c>
      <c r="C21" s="86"/>
      <c r="D21" s="86" t="s">
        <v>287</v>
      </c>
      <c r="E21" s="18" t="s">
        <v>259</v>
      </c>
      <c r="F21" s="18" t="s">
        <v>260</v>
      </c>
      <c r="G21" s="329" t="s">
        <v>237</v>
      </c>
      <c r="H21" s="329"/>
      <c r="I21" s="223" t="s">
        <v>45</v>
      </c>
      <c r="J21" s="223" t="s">
        <v>45</v>
      </c>
      <c r="K21" s="223" t="s">
        <v>45</v>
      </c>
      <c r="L21" s="223" t="s">
        <v>45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45"/>
    </row>
    <row r="22" spans="1:25" s="19" customFormat="1" ht="60" customHeight="1" x14ac:dyDescent="0.3">
      <c r="A22" s="86" t="s">
        <v>108</v>
      </c>
      <c r="B22" s="86" t="s">
        <v>261</v>
      </c>
      <c r="C22" s="86"/>
      <c r="D22" s="86" t="s">
        <v>287</v>
      </c>
      <c r="E22" s="86" t="s">
        <v>259</v>
      </c>
      <c r="F22" s="82" t="s">
        <v>262</v>
      </c>
      <c r="G22" s="86" t="s">
        <v>47</v>
      </c>
      <c r="H22" s="86" t="s">
        <v>48</v>
      </c>
      <c r="I22" s="223" t="s">
        <v>45</v>
      </c>
      <c r="J22" s="223" t="s">
        <v>45</v>
      </c>
      <c r="K22" s="223" t="s">
        <v>45</v>
      </c>
      <c r="L22" s="223" t="s">
        <v>45</v>
      </c>
      <c r="M22" s="32" t="s">
        <v>16</v>
      </c>
      <c r="N22" s="32" t="s">
        <v>16</v>
      </c>
      <c r="O22" s="32" t="s">
        <v>16</v>
      </c>
      <c r="P22" s="32" t="s">
        <v>16</v>
      </c>
      <c r="Q22" s="32" t="s">
        <v>16</v>
      </c>
      <c r="R22" s="32" t="s">
        <v>16</v>
      </c>
      <c r="S22" s="32" t="s">
        <v>16</v>
      </c>
      <c r="T22" s="32" t="s">
        <v>16</v>
      </c>
      <c r="U22" s="32" t="s">
        <v>16</v>
      </c>
      <c r="V22" s="32" t="s">
        <v>16</v>
      </c>
      <c r="W22" s="32" t="s">
        <v>16</v>
      </c>
      <c r="X22" s="32" t="s">
        <v>16</v>
      </c>
      <c r="Y22" s="45"/>
    </row>
    <row r="23" spans="1:25" s="19" customFormat="1" ht="15.75" customHeight="1" x14ac:dyDescent="0.3">
      <c r="A23" s="329" t="s">
        <v>263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45"/>
    </row>
    <row r="24" spans="1:25" s="19" customFormat="1" ht="39.6" x14ac:dyDescent="0.3">
      <c r="A24" s="86" t="s">
        <v>272</v>
      </c>
      <c r="B24" s="86" t="s">
        <v>264</v>
      </c>
      <c r="C24" s="86"/>
      <c r="D24" s="86" t="s">
        <v>287</v>
      </c>
      <c r="E24" s="86" t="s">
        <v>256</v>
      </c>
      <c r="F24" s="82" t="s">
        <v>265</v>
      </c>
      <c r="G24" s="86" t="s">
        <v>47</v>
      </c>
      <c r="H24" s="86" t="s">
        <v>48</v>
      </c>
      <c r="I24" s="223" t="s">
        <v>45</v>
      </c>
      <c r="J24" s="223" t="s">
        <v>45</v>
      </c>
      <c r="K24" s="223" t="s">
        <v>45</v>
      </c>
      <c r="L24" s="223" t="s">
        <v>45</v>
      </c>
      <c r="M24" s="32"/>
      <c r="N24" s="32"/>
      <c r="O24" s="32"/>
      <c r="P24" s="32" t="s">
        <v>16</v>
      </c>
      <c r="Q24" s="32"/>
      <c r="R24" s="32"/>
      <c r="S24" s="32"/>
      <c r="T24" s="32" t="s">
        <v>16</v>
      </c>
      <c r="U24" s="32"/>
      <c r="V24" s="32"/>
      <c r="W24" s="32"/>
      <c r="X24" s="32" t="s">
        <v>16</v>
      </c>
      <c r="Y24" s="45"/>
    </row>
    <row r="25" spans="1:25" s="19" customFormat="1" ht="92.4" x14ac:dyDescent="0.3">
      <c r="A25" s="86" t="s">
        <v>273</v>
      </c>
      <c r="B25" s="86" t="s">
        <v>277</v>
      </c>
      <c r="C25" s="86" t="s">
        <v>42</v>
      </c>
      <c r="D25" s="86" t="s">
        <v>289</v>
      </c>
      <c r="E25" s="86" t="s">
        <v>256</v>
      </c>
      <c r="F25" s="82" t="s">
        <v>266</v>
      </c>
      <c r="G25" s="86" t="s">
        <v>47</v>
      </c>
      <c r="H25" s="86" t="s">
        <v>48</v>
      </c>
      <c r="I25" s="32" t="s">
        <v>275</v>
      </c>
      <c r="J25" s="32" t="s">
        <v>42</v>
      </c>
      <c r="K25" s="86" t="s">
        <v>276</v>
      </c>
      <c r="L25" s="86" t="s">
        <v>276</v>
      </c>
      <c r="M25" s="32"/>
      <c r="N25" s="32"/>
      <c r="O25" s="32"/>
      <c r="P25" s="32" t="s">
        <v>16</v>
      </c>
      <c r="Q25" s="32"/>
      <c r="R25" s="32"/>
      <c r="S25" s="32"/>
      <c r="T25" s="32" t="s">
        <v>16</v>
      </c>
      <c r="U25" s="32"/>
      <c r="V25" s="32"/>
      <c r="W25" s="32"/>
      <c r="X25" s="32" t="s">
        <v>16</v>
      </c>
      <c r="Y25" s="45"/>
    </row>
    <row r="26" spans="1:25" s="19" customFormat="1" ht="15.75" customHeight="1" x14ac:dyDescent="0.3">
      <c r="A26" s="329" t="s">
        <v>267</v>
      </c>
      <c r="B26" s="329"/>
      <c r="C26" s="329"/>
      <c r="D26" s="329"/>
      <c r="E26" s="329"/>
      <c r="F26" s="329"/>
      <c r="G26" s="329"/>
      <c r="H26" s="329"/>
      <c r="I26" s="329"/>
      <c r="J26" s="329"/>
      <c r="K26" s="329"/>
      <c r="L26" s="329"/>
      <c r="M26" s="329"/>
      <c r="N26" s="329"/>
      <c r="O26" s="329"/>
      <c r="P26" s="329"/>
      <c r="Q26" s="329"/>
      <c r="R26" s="329"/>
      <c r="S26" s="329"/>
      <c r="T26" s="329"/>
      <c r="U26" s="329"/>
      <c r="V26" s="329"/>
      <c r="W26" s="329"/>
      <c r="X26" s="329"/>
      <c r="Y26" s="45"/>
    </row>
    <row r="27" spans="1:25" s="19" customFormat="1" ht="52.8" x14ac:dyDescent="0.3">
      <c r="A27" s="86" t="s">
        <v>274</v>
      </c>
      <c r="B27" s="86" t="s">
        <v>268</v>
      </c>
      <c r="C27" s="86"/>
      <c r="D27" s="86" t="s">
        <v>287</v>
      </c>
      <c r="E27" s="86" t="s">
        <v>259</v>
      </c>
      <c r="F27" s="82" t="s">
        <v>269</v>
      </c>
      <c r="G27" s="86" t="s">
        <v>47</v>
      </c>
      <c r="H27" s="86" t="s">
        <v>48</v>
      </c>
      <c r="I27" s="223" t="s">
        <v>45</v>
      </c>
      <c r="J27" s="223" t="s">
        <v>45</v>
      </c>
      <c r="K27" s="223" t="s">
        <v>45</v>
      </c>
      <c r="L27" s="223" t="s">
        <v>45</v>
      </c>
      <c r="M27" s="32"/>
      <c r="N27" s="32"/>
      <c r="O27" s="32"/>
      <c r="P27" s="32" t="s">
        <v>16</v>
      </c>
      <c r="Q27" s="32"/>
      <c r="R27" s="32"/>
      <c r="S27" s="32"/>
      <c r="T27" s="32" t="s">
        <v>16</v>
      </c>
      <c r="U27" s="32"/>
      <c r="V27" s="32"/>
      <c r="W27" s="32"/>
      <c r="X27" s="32" t="s">
        <v>16</v>
      </c>
      <c r="Y27" s="45"/>
    </row>
    <row r="28" spans="1:25" s="19" customFormat="1" ht="15.75" customHeight="1" x14ac:dyDescent="0.3">
      <c r="A28" s="329" t="s">
        <v>31</v>
      </c>
      <c r="B28" s="329"/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329"/>
      <c r="O28" s="329"/>
      <c r="P28" s="329"/>
      <c r="Q28" s="329"/>
      <c r="R28" s="329"/>
      <c r="S28" s="329"/>
      <c r="T28" s="329"/>
      <c r="U28" s="329"/>
      <c r="V28" s="329"/>
      <c r="W28" s="329"/>
      <c r="X28" s="329"/>
      <c r="Y28" s="15"/>
    </row>
    <row r="29" spans="1:25" s="19" customFormat="1" ht="15.75" customHeight="1" x14ac:dyDescent="0.3">
      <c r="A29" s="334" t="s">
        <v>911</v>
      </c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35"/>
      <c r="S29" s="335"/>
      <c r="T29" s="335"/>
      <c r="U29" s="335"/>
      <c r="V29" s="335"/>
      <c r="W29" s="335"/>
      <c r="X29" s="336"/>
      <c r="Y29" s="15"/>
    </row>
    <row r="30" spans="1:25" s="19" customFormat="1" ht="88.5" customHeight="1" x14ac:dyDescent="0.3">
      <c r="A30" s="86" t="s">
        <v>53</v>
      </c>
      <c r="B30" s="86" t="s">
        <v>59</v>
      </c>
      <c r="C30" s="86" t="s">
        <v>42</v>
      </c>
      <c r="D30" s="86" t="s">
        <v>55</v>
      </c>
      <c r="E30" s="86" t="s">
        <v>124</v>
      </c>
      <c r="F30" s="82" t="s">
        <v>207</v>
      </c>
      <c r="G30" s="329" t="s">
        <v>57</v>
      </c>
      <c r="H30" s="329"/>
      <c r="I30" s="32" t="s">
        <v>901</v>
      </c>
      <c r="J30" s="32" t="s">
        <v>900</v>
      </c>
      <c r="K30" s="86" t="s">
        <v>900</v>
      </c>
      <c r="L30" s="86" t="s">
        <v>900</v>
      </c>
      <c r="M30" s="32" t="s">
        <v>58</v>
      </c>
      <c r="N30" s="32" t="s">
        <v>58</v>
      </c>
      <c r="O30" s="32" t="s">
        <v>58</v>
      </c>
      <c r="P30" s="32" t="s">
        <v>58</v>
      </c>
      <c r="Q30" s="32" t="s">
        <v>58</v>
      </c>
      <c r="R30" s="32" t="s">
        <v>58</v>
      </c>
      <c r="S30" s="32" t="s">
        <v>58</v>
      </c>
      <c r="T30" s="32" t="s">
        <v>58</v>
      </c>
      <c r="U30" s="32" t="s">
        <v>58</v>
      </c>
      <c r="V30" s="32" t="s">
        <v>58</v>
      </c>
      <c r="W30" s="32" t="s">
        <v>58</v>
      </c>
      <c r="X30" s="32" t="s">
        <v>58</v>
      </c>
      <c r="Y30" s="15"/>
    </row>
    <row r="31" spans="1:25" s="19" customFormat="1" ht="88.5" customHeight="1" x14ac:dyDescent="0.3">
      <c r="A31" s="86" t="s">
        <v>133</v>
      </c>
      <c r="B31" s="86" t="s">
        <v>60</v>
      </c>
      <c r="C31" s="86" t="s">
        <v>42</v>
      </c>
      <c r="D31" s="86" t="s">
        <v>55</v>
      </c>
      <c r="E31" s="86" t="s">
        <v>124</v>
      </c>
      <c r="F31" s="82" t="s">
        <v>208</v>
      </c>
      <c r="G31" s="329" t="s">
        <v>62</v>
      </c>
      <c r="H31" s="329"/>
      <c r="I31" s="32" t="s">
        <v>906</v>
      </c>
      <c r="J31" s="32" t="s">
        <v>904</v>
      </c>
      <c r="K31" s="86" t="s">
        <v>905</v>
      </c>
      <c r="L31" s="86" t="s">
        <v>905</v>
      </c>
      <c r="M31" s="32" t="s">
        <v>58</v>
      </c>
      <c r="N31" s="32" t="s">
        <v>58</v>
      </c>
      <c r="O31" s="32" t="s">
        <v>58</v>
      </c>
      <c r="P31" s="32" t="s">
        <v>58</v>
      </c>
      <c r="Q31" s="32" t="s">
        <v>58</v>
      </c>
      <c r="R31" s="32" t="s">
        <v>58</v>
      </c>
      <c r="S31" s="32" t="s">
        <v>58</v>
      </c>
      <c r="T31" s="32" t="s">
        <v>58</v>
      </c>
      <c r="U31" s="32" t="s">
        <v>58</v>
      </c>
      <c r="V31" s="32" t="s">
        <v>58</v>
      </c>
      <c r="W31" s="32" t="s">
        <v>58</v>
      </c>
      <c r="X31" s="32" t="s">
        <v>58</v>
      </c>
      <c r="Y31" s="15"/>
    </row>
    <row r="32" spans="1:25" s="19" customFormat="1" ht="79.2" x14ac:dyDescent="0.3">
      <c r="A32" s="86" t="s">
        <v>821</v>
      </c>
      <c r="B32" s="86" t="s">
        <v>889</v>
      </c>
      <c r="C32" s="86"/>
      <c r="D32" s="86" t="s">
        <v>55</v>
      </c>
      <c r="E32" s="86" t="s">
        <v>124</v>
      </c>
      <c r="F32" s="82" t="s">
        <v>890</v>
      </c>
      <c r="G32" s="332" t="s">
        <v>57</v>
      </c>
      <c r="H32" s="333"/>
      <c r="I32" s="32"/>
      <c r="J32" s="32"/>
      <c r="K32" s="86"/>
      <c r="L32" s="86"/>
      <c r="M32" s="32" t="s">
        <v>58</v>
      </c>
      <c r="N32" s="32" t="s">
        <v>58</v>
      </c>
      <c r="O32" s="32" t="s">
        <v>58</v>
      </c>
      <c r="P32" s="32" t="s">
        <v>58</v>
      </c>
      <c r="Q32" s="32" t="s">
        <v>58</v>
      </c>
      <c r="R32" s="32" t="s">
        <v>58</v>
      </c>
      <c r="S32" s="32" t="s">
        <v>58</v>
      </c>
      <c r="T32" s="32" t="s">
        <v>58</v>
      </c>
      <c r="U32" s="32" t="s">
        <v>58</v>
      </c>
      <c r="V32" s="32" t="s">
        <v>58</v>
      </c>
      <c r="W32" s="32" t="s">
        <v>58</v>
      </c>
      <c r="X32" s="32" t="s">
        <v>58</v>
      </c>
      <c r="Y32" s="15"/>
    </row>
    <row r="33" spans="1:25" s="19" customFormat="1" ht="63.75" customHeight="1" x14ac:dyDescent="0.3">
      <c r="A33" s="168" t="s">
        <v>753</v>
      </c>
      <c r="B33" s="168" t="s">
        <v>891</v>
      </c>
      <c r="C33" s="168"/>
      <c r="D33" s="168" t="s">
        <v>55</v>
      </c>
      <c r="E33" s="168" t="s">
        <v>124</v>
      </c>
      <c r="F33" s="174" t="s">
        <v>892</v>
      </c>
      <c r="G33" s="181" t="s">
        <v>47</v>
      </c>
      <c r="H33" s="181" t="s">
        <v>1316</v>
      </c>
      <c r="I33" s="224" t="s">
        <v>45</v>
      </c>
      <c r="J33" s="225" t="s">
        <v>45</v>
      </c>
      <c r="K33" s="225" t="s">
        <v>45</v>
      </c>
      <c r="L33" s="225" t="s">
        <v>45</v>
      </c>
      <c r="M33" s="32"/>
      <c r="N33" s="32"/>
      <c r="O33" s="32"/>
      <c r="P33" s="32" t="s">
        <v>16</v>
      </c>
      <c r="Q33" s="32" t="s">
        <v>16</v>
      </c>
      <c r="R33" s="32"/>
      <c r="S33" s="32"/>
      <c r="T33" s="32"/>
      <c r="U33" s="32"/>
      <c r="V33" s="32"/>
      <c r="W33" s="32"/>
      <c r="X33" s="32"/>
      <c r="Y33" s="15"/>
    </row>
    <row r="34" spans="1:25" s="19" customFormat="1" ht="79.2" x14ac:dyDescent="0.3">
      <c r="A34" s="168" t="s">
        <v>739</v>
      </c>
      <c r="B34" s="168" t="s">
        <v>54</v>
      </c>
      <c r="C34" s="168" t="s">
        <v>42</v>
      </c>
      <c r="D34" s="168" t="s">
        <v>55</v>
      </c>
      <c r="E34" s="168" t="s">
        <v>124</v>
      </c>
      <c r="F34" s="168" t="s">
        <v>209</v>
      </c>
      <c r="G34" s="329" t="s">
        <v>57</v>
      </c>
      <c r="H34" s="329"/>
      <c r="I34" s="32" t="s">
        <v>56</v>
      </c>
      <c r="J34" s="32" t="s">
        <v>902</v>
      </c>
      <c r="K34" s="168" t="s">
        <v>44</v>
      </c>
      <c r="L34" s="168" t="s">
        <v>903</v>
      </c>
      <c r="M34" s="32" t="s">
        <v>58</v>
      </c>
      <c r="N34" s="32" t="s">
        <v>58</v>
      </c>
      <c r="O34" s="32" t="s">
        <v>58</v>
      </c>
      <c r="P34" s="32" t="s">
        <v>58</v>
      </c>
      <c r="Q34" s="32" t="s">
        <v>58</v>
      </c>
      <c r="R34" s="32" t="s">
        <v>58</v>
      </c>
      <c r="S34" s="32" t="s">
        <v>58</v>
      </c>
      <c r="T34" s="32" t="s">
        <v>58</v>
      </c>
      <c r="U34" s="32" t="s">
        <v>58</v>
      </c>
      <c r="V34" s="32" t="s">
        <v>58</v>
      </c>
      <c r="W34" s="32" t="s">
        <v>58</v>
      </c>
      <c r="X34" s="32" t="s">
        <v>58</v>
      </c>
      <c r="Y34" s="15"/>
    </row>
    <row r="35" spans="1:25" s="19" customFormat="1" ht="79.2" x14ac:dyDescent="0.3">
      <c r="A35" s="168" t="s">
        <v>893</v>
      </c>
      <c r="B35" s="168" t="s">
        <v>894</v>
      </c>
      <c r="C35" s="168"/>
      <c r="D35" s="168" t="s">
        <v>55</v>
      </c>
      <c r="E35" s="168" t="s">
        <v>124</v>
      </c>
      <c r="F35" s="174" t="s">
        <v>895</v>
      </c>
      <c r="G35" s="329" t="s">
        <v>229</v>
      </c>
      <c r="H35" s="329"/>
      <c r="I35" s="32"/>
      <c r="J35" s="32"/>
      <c r="K35" s="168"/>
      <c r="L35" s="168"/>
      <c r="M35" s="224" t="s">
        <v>45</v>
      </c>
      <c r="N35" s="225" t="s">
        <v>45</v>
      </c>
      <c r="O35" s="225" t="s">
        <v>45</v>
      </c>
      <c r="P35" s="225" t="s">
        <v>45</v>
      </c>
      <c r="Q35" s="225" t="s">
        <v>45</v>
      </c>
      <c r="R35" s="225" t="s">
        <v>45</v>
      </c>
      <c r="S35" s="225" t="s">
        <v>45</v>
      </c>
      <c r="T35" s="225" t="s">
        <v>45</v>
      </c>
      <c r="U35" s="225" t="s">
        <v>45</v>
      </c>
      <c r="V35" s="225" t="s">
        <v>45</v>
      </c>
      <c r="W35" s="225" t="s">
        <v>45</v>
      </c>
      <c r="X35" s="225" t="s">
        <v>45</v>
      </c>
      <c r="Y35" s="15"/>
    </row>
    <row r="36" spans="1:25" s="19" customFormat="1" ht="81" customHeight="1" x14ac:dyDescent="0.3">
      <c r="A36" s="61" t="s">
        <v>279</v>
      </c>
      <c r="B36" s="61" t="s">
        <v>61</v>
      </c>
      <c r="C36" s="168" t="s">
        <v>42</v>
      </c>
      <c r="D36" s="168" t="s">
        <v>55</v>
      </c>
      <c r="E36" s="168" t="s">
        <v>124</v>
      </c>
      <c r="F36" s="170" t="s">
        <v>210</v>
      </c>
      <c r="G36" s="168" t="s">
        <v>47</v>
      </c>
      <c r="H36" s="32" t="s">
        <v>48</v>
      </c>
      <c r="I36" s="32" t="s">
        <v>63</v>
      </c>
      <c r="J36" s="32" t="s">
        <v>1107</v>
      </c>
      <c r="K36" s="168" t="s">
        <v>907</v>
      </c>
      <c r="L36" s="168" t="s">
        <v>908</v>
      </c>
      <c r="M36" s="32" t="s">
        <v>16</v>
      </c>
      <c r="N36" s="32" t="s">
        <v>16</v>
      </c>
      <c r="O36" s="32" t="s">
        <v>16</v>
      </c>
      <c r="P36" s="32" t="s">
        <v>16</v>
      </c>
      <c r="Q36" s="32" t="s">
        <v>16</v>
      </c>
      <c r="R36" s="32" t="s">
        <v>16</v>
      </c>
      <c r="S36" s="32" t="s">
        <v>16</v>
      </c>
      <c r="T36" s="32" t="s">
        <v>16</v>
      </c>
      <c r="U36" s="32" t="s">
        <v>16</v>
      </c>
      <c r="V36" s="32" t="s">
        <v>16</v>
      </c>
      <c r="W36" s="32" t="s">
        <v>16</v>
      </c>
      <c r="X36" s="168" t="s">
        <v>16</v>
      </c>
      <c r="Y36" s="15"/>
    </row>
    <row r="37" spans="1:25" s="19" customFormat="1" ht="93.75" customHeight="1" x14ac:dyDescent="0.3">
      <c r="A37" s="174" t="s">
        <v>896</v>
      </c>
      <c r="B37" s="174" t="s">
        <v>897</v>
      </c>
      <c r="C37" s="167"/>
      <c r="D37" s="168" t="s">
        <v>55</v>
      </c>
      <c r="E37" s="166" t="s">
        <v>124</v>
      </c>
      <c r="F37" s="174" t="s">
        <v>909</v>
      </c>
      <c r="G37" s="332" t="s">
        <v>229</v>
      </c>
      <c r="H37" s="333"/>
      <c r="I37" s="32"/>
      <c r="J37" s="32"/>
      <c r="K37" s="168"/>
      <c r="L37" s="168"/>
      <c r="M37" s="224" t="s">
        <v>45</v>
      </c>
      <c r="N37" s="225" t="s">
        <v>45</v>
      </c>
      <c r="O37" s="225" t="s">
        <v>45</v>
      </c>
      <c r="P37" s="225" t="s">
        <v>45</v>
      </c>
      <c r="Q37" s="224" t="s">
        <v>45</v>
      </c>
      <c r="R37" s="225" t="s">
        <v>45</v>
      </c>
      <c r="S37" s="225" t="s">
        <v>45</v>
      </c>
      <c r="T37" s="225" t="s">
        <v>45</v>
      </c>
      <c r="U37" s="224" t="s">
        <v>45</v>
      </c>
      <c r="V37" s="225" t="s">
        <v>45</v>
      </c>
      <c r="W37" s="225" t="s">
        <v>45</v>
      </c>
      <c r="X37" s="225" t="s">
        <v>45</v>
      </c>
      <c r="Y37" s="15"/>
    </row>
    <row r="38" spans="1:25" s="19" customFormat="1" ht="81" customHeight="1" x14ac:dyDescent="0.3">
      <c r="A38" s="174" t="s">
        <v>898</v>
      </c>
      <c r="B38" s="174" t="s">
        <v>899</v>
      </c>
      <c r="C38" s="167"/>
      <c r="D38" s="168" t="s">
        <v>55</v>
      </c>
      <c r="E38" s="166" t="s">
        <v>124</v>
      </c>
      <c r="F38" s="174" t="s">
        <v>910</v>
      </c>
      <c r="G38" s="332" t="s">
        <v>229</v>
      </c>
      <c r="H38" s="333"/>
      <c r="I38" s="32"/>
      <c r="J38" s="32"/>
      <c r="K38" s="168"/>
      <c r="L38" s="168"/>
      <c r="M38" s="224" t="s">
        <v>45</v>
      </c>
      <c r="N38" s="225" t="s">
        <v>45</v>
      </c>
      <c r="O38" s="225" t="s">
        <v>45</v>
      </c>
      <c r="P38" s="225" t="s">
        <v>45</v>
      </c>
      <c r="Q38" s="225" t="s">
        <v>45</v>
      </c>
      <c r="R38" s="225" t="s">
        <v>45</v>
      </c>
      <c r="S38" s="225" t="s">
        <v>45</v>
      </c>
      <c r="T38" s="225" t="s">
        <v>45</v>
      </c>
      <c r="U38" s="225" t="s">
        <v>45</v>
      </c>
      <c r="V38" s="225" t="s">
        <v>45</v>
      </c>
      <c r="W38" s="225" t="s">
        <v>45</v>
      </c>
      <c r="X38" s="225" t="s">
        <v>45</v>
      </c>
      <c r="Y38" s="15"/>
    </row>
    <row r="39" spans="1:25" s="19" customFormat="1" ht="17.25" customHeight="1" x14ac:dyDescent="0.3">
      <c r="A39" s="337" t="s">
        <v>912</v>
      </c>
      <c r="B39" s="256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7"/>
      <c r="Y39" s="15"/>
    </row>
    <row r="40" spans="1:25" s="19" customFormat="1" ht="81" customHeight="1" x14ac:dyDescent="0.3">
      <c r="A40" s="157" t="s">
        <v>643</v>
      </c>
      <c r="B40" s="176" t="s">
        <v>913</v>
      </c>
      <c r="C40" s="167"/>
      <c r="D40" s="168" t="s">
        <v>55</v>
      </c>
      <c r="E40" s="166" t="s">
        <v>124</v>
      </c>
      <c r="F40" s="171" t="s">
        <v>927</v>
      </c>
      <c r="G40" s="315" t="s">
        <v>229</v>
      </c>
      <c r="H40" s="316"/>
      <c r="I40" s="32"/>
      <c r="J40" s="32"/>
      <c r="K40" s="168"/>
      <c r="L40" s="168"/>
      <c r="M40" s="224" t="s">
        <v>45</v>
      </c>
      <c r="N40" s="225" t="s">
        <v>45</v>
      </c>
      <c r="O40" s="225" t="s">
        <v>45</v>
      </c>
      <c r="P40" s="225" t="s">
        <v>45</v>
      </c>
      <c r="Q40" s="225" t="s">
        <v>45</v>
      </c>
      <c r="R40" s="225" t="s">
        <v>45</v>
      </c>
      <c r="S40" s="225" t="s">
        <v>45</v>
      </c>
      <c r="T40" s="225" t="s">
        <v>45</v>
      </c>
      <c r="U40" s="225" t="s">
        <v>45</v>
      </c>
      <c r="V40" s="225" t="s">
        <v>45</v>
      </c>
      <c r="W40" s="225" t="s">
        <v>45</v>
      </c>
      <c r="X40" s="225" t="s">
        <v>45</v>
      </c>
      <c r="Y40" s="15"/>
    </row>
    <row r="41" spans="1:25" s="19" customFormat="1" ht="81" customHeight="1" x14ac:dyDescent="0.3">
      <c r="A41" s="157" t="s">
        <v>626</v>
      </c>
      <c r="B41" s="176" t="s">
        <v>914</v>
      </c>
      <c r="C41" s="167"/>
      <c r="D41" s="168" t="s">
        <v>55</v>
      </c>
      <c r="E41" s="166" t="s">
        <v>124</v>
      </c>
      <c r="F41" s="171" t="s">
        <v>923</v>
      </c>
      <c r="G41" s="315" t="s">
        <v>229</v>
      </c>
      <c r="H41" s="316"/>
      <c r="I41" s="32"/>
      <c r="J41" s="32"/>
      <c r="K41" s="168"/>
      <c r="L41" s="168"/>
      <c r="M41" s="224" t="s">
        <v>45</v>
      </c>
      <c r="N41" s="225" t="s">
        <v>45</v>
      </c>
      <c r="O41" s="225" t="s">
        <v>45</v>
      </c>
      <c r="P41" s="225" t="s">
        <v>45</v>
      </c>
      <c r="Q41" s="225" t="s">
        <v>45</v>
      </c>
      <c r="R41" s="225" t="s">
        <v>45</v>
      </c>
      <c r="S41" s="225" t="s">
        <v>45</v>
      </c>
      <c r="T41" s="225" t="s">
        <v>45</v>
      </c>
      <c r="U41" s="225" t="s">
        <v>45</v>
      </c>
      <c r="V41" s="225" t="s">
        <v>45</v>
      </c>
      <c r="W41" s="225" t="s">
        <v>45</v>
      </c>
      <c r="X41" s="225" t="s">
        <v>45</v>
      </c>
      <c r="Y41" s="15"/>
    </row>
    <row r="42" spans="1:25" s="19" customFormat="1" ht="81" customHeight="1" x14ac:dyDescent="0.3">
      <c r="A42" s="157" t="s">
        <v>915</v>
      </c>
      <c r="B42" s="176" t="s">
        <v>916</v>
      </c>
      <c r="C42" s="167"/>
      <c r="D42" s="168" t="s">
        <v>55</v>
      </c>
      <c r="E42" s="166" t="s">
        <v>124</v>
      </c>
      <c r="F42" s="171" t="s">
        <v>924</v>
      </c>
      <c r="G42" s="182" t="s">
        <v>47</v>
      </c>
      <c r="H42" s="32" t="s">
        <v>48</v>
      </c>
      <c r="I42" s="32"/>
      <c r="J42" s="32"/>
      <c r="K42" s="168"/>
      <c r="L42" s="168"/>
      <c r="M42" s="32"/>
      <c r="N42" s="32" t="s">
        <v>16</v>
      </c>
      <c r="O42" s="32"/>
      <c r="P42" s="32" t="s">
        <v>16</v>
      </c>
      <c r="Q42" s="32"/>
      <c r="R42" s="32" t="s">
        <v>16</v>
      </c>
      <c r="S42" s="32"/>
      <c r="T42" s="32" t="s">
        <v>16</v>
      </c>
      <c r="U42" s="32"/>
      <c r="V42" s="32" t="s">
        <v>16</v>
      </c>
      <c r="W42" s="32"/>
      <c r="X42" s="32" t="s">
        <v>16</v>
      </c>
      <c r="Y42" s="15"/>
    </row>
    <row r="43" spans="1:25" s="19" customFormat="1" ht="81" customHeight="1" x14ac:dyDescent="0.3">
      <c r="A43" s="157" t="s">
        <v>917</v>
      </c>
      <c r="B43" s="176" t="s">
        <v>918</v>
      </c>
      <c r="C43" s="167"/>
      <c r="D43" s="168" t="s">
        <v>55</v>
      </c>
      <c r="E43" s="166" t="s">
        <v>124</v>
      </c>
      <c r="F43" s="171" t="s">
        <v>925</v>
      </c>
      <c r="G43" s="315" t="s">
        <v>229</v>
      </c>
      <c r="H43" s="316"/>
      <c r="I43" s="32"/>
      <c r="J43" s="32"/>
      <c r="K43" s="168"/>
      <c r="L43" s="168"/>
      <c r="M43" s="224" t="s">
        <v>45</v>
      </c>
      <c r="N43" s="225" t="s">
        <v>45</v>
      </c>
      <c r="O43" s="225" t="s">
        <v>45</v>
      </c>
      <c r="P43" s="225" t="s">
        <v>45</v>
      </c>
      <c r="Q43" s="225" t="s">
        <v>45</v>
      </c>
      <c r="R43" s="225" t="s">
        <v>45</v>
      </c>
      <c r="S43" s="225" t="s">
        <v>45</v>
      </c>
      <c r="T43" s="225" t="s">
        <v>45</v>
      </c>
      <c r="U43" s="225" t="s">
        <v>45</v>
      </c>
      <c r="V43" s="225" t="s">
        <v>45</v>
      </c>
      <c r="W43" s="225" t="s">
        <v>45</v>
      </c>
      <c r="X43" s="225" t="s">
        <v>45</v>
      </c>
      <c r="Y43" s="15"/>
    </row>
    <row r="44" spans="1:25" s="19" customFormat="1" ht="81" customHeight="1" x14ac:dyDescent="0.3">
      <c r="A44" s="157" t="s">
        <v>919</v>
      </c>
      <c r="B44" s="176" t="s">
        <v>920</v>
      </c>
      <c r="C44" s="167"/>
      <c r="D44" s="168" t="s">
        <v>55</v>
      </c>
      <c r="E44" s="166" t="s">
        <v>124</v>
      </c>
      <c r="F44" s="171" t="s">
        <v>926</v>
      </c>
      <c r="G44" s="315" t="s">
        <v>229</v>
      </c>
      <c r="H44" s="316"/>
      <c r="I44" s="32"/>
      <c r="J44" s="32"/>
      <c r="K44" s="168"/>
      <c r="L44" s="168"/>
      <c r="M44" s="224" t="s">
        <v>45</v>
      </c>
      <c r="N44" s="225" t="s">
        <v>45</v>
      </c>
      <c r="O44" s="225" t="s">
        <v>45</v>
      </c>
      <c r="P44" s="225" t="s">
        <v>45</v>
      </c>
      <c r="Q44" s="225" t="s">
        <v>45</v>
      </c>
      <c r="R44" s="225" t="s">
        <v>45</v>
      </c>
      <c r="S44" s="225" t="s">
        <v>45</v>
      </c>
      <c r="T44" s="225" t="s">
        <v>45</v>
      </c>
      <c r="U44" s="225" t="s">
        <v>45</v>
      </c>
      <c r="V44" s="225" t="s">
        <v>45</v>
      </c>
      <c r="W44" s="225" t="s">
        <v>45</v>
      </c>
      <c r="X44" s="225" t="s">
        <v>45</v>
      </c>
      <c r="Y44" s="15"/>
    </row>
    <row r="45" spans="1:25" s="19" customFormat="1" ht="81" customHeight="1" x14ac:dyDescent="0.3">
      <c r="A45" s="157" t="s">
        <v>921</v>
      </c>
      <c r="B45" s="176" t="s">
        <v>922</v>
      </c>
      <c r="C45" s="167"/>
      <c r="D45" s="168" t="s">
        <v>55</v>
      </c>
      <c r="E45" s="166" t="s">
        <v>124</v>
      </c>
      <c r="F45" s="171" t="s">
        <v>928</v>
      </c>
      <c r="G45" s="315" t="s">
        <v>229</v>
      </c>
      <c r="H45" s="316"/>
      <c r="I45" s="32"/>
      <c r="J45" s="32"/>
      <c r="K45" s="168"/>
      <c r="L45" s="168"/>
      <c r="M45" s="224" t="s">
        <v>45</v>
      </c>
      <c r="N45" s="225" t="s">
        <v>45</v>
      </c>
      <c r="O45" s="225" t="s">
        <v>45</v>
      </c>
      <c r="P45" s="225" t="s">
        <v>45</v>
      </c>
      <c r="Q45" s="225" t="s">
        <v>45</v>
      </c>
      <c r="R45" s="225" t="s">
        <v>45</v>
      </c>
      <c r="S45" s="225" t="s">
        <v>45</v>
      </c>
      <c r="T45" s="225" t="s">
        <v>45</v>
      </c>
      <c r="U45" s="225" t="s">
        <v>45</v>
      </c>
      <c r="V45" s="225" t="s">
        <v>45</v>
      </c>
      <c r="W45" s="225" t="s">
        <v>45</v>
      </c>
      <c r="X45" s="225" t="s">
        <v>45</v>
      </c>
      <c r="Y45" s="15"/>
    </row>
    <row r="46" spans="1:25" s="19" customFormat="1" ht="15.75" customHeight="1" x14ac:dyDescent="0.3">
      <c r="A46" s="328" t="s">
        <v>32</v>
      </c>
      <c r="B46" s="328"/>
      <c r="C46" s="329"/>
      <c r="D46" s="329"/>
      <c r="E46" s="329"/>
      <c r="F46" s="328"/>
      <c r="G46" s="329"/>
      <c r="H46" s="329"/>
      <c r="I46" s="329"/>
      <c r="J46" s="329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  <c r="V46" s="329"/>
      <c r="W46" s="329"/>
      <c r="X46" s="329"/>
      <c r="Y46" s="15"/>
    </row>
    <row r="47" spans="1:25" s="64" customFormat="1" ht="15.75" customHeight="1" x14ac:dyDescent="0.3">
      <c r="A47" s="338" t="s">
        <v>929</v>
      </c>
      <c r="B47" s="339"/>
      <c r="C47" s="335"/>
      <c r="D47" s="335"/>
      <c r="E47" s="335"/>
      <c r="F47" s="339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5"/>
      <c r="X47" s="336"/>
      <c r="Y47" s="63"/>
    </row>
    <row r="48" spans="1:25" s="64" customFormat="1" ht="69.75" customHeight="1" x14ac:dyDescent="0.3">
      <c r="A48" s="174" t="s">
        <v>53</v>
      </c>
      <c r="B48" s="174" t="s">
        <v>930</v>
      </c>
      <c r="C48" s="167"/>
      <c r="D48" s="168" t="s">
        <v>285</v>
      </c>
      <c r="E48" s="168" t="s">
        <v>283</v>
      </c>
      <c r="F48" s="174" t="s">
        <v>935</v>
      </c>
      <c r="G48" s="315" t="s">
        <v>229</v>
      </c>
      <c r="H48" s="316"/>
      <c r="I48" s="168"/>
      <c r="J48" s="168"/>
      <c r="K48" s="168"/>
      <c r="L48" s="168"/>
      <c r="M48" s="224" t="s">
        <v>45</v>
      </c>
      <c r="N48" s="225" t="s">
        <v>45</v>
      </c>
      <c r="O48" s="225" t="s">
        <v>45</v>
      </c>
      <c r="P48" s="225" t="s">
        <v>45</v>
      </c>
      <c r="Q48" s="225" t="s">
        <v>45</v>
      </c>
      <c r="R48" s="225" t="s">
        <v>45</v>
      </c>
      <c r="S48" s="225" t="s">
        <v>45</v>
      </c>
      <c r="T48" s="225" t="s">
        <v>45</v>
      </c>
      <c r="U48" s="225" t="s">
        <v>45</v>
      </c>
      <c r="V48" s="225" t="s">
        <v>45</v>
      </c>
      <c r="W48" s="225" t="s">
        <v>45</v>
      </c>
      <c r="X48" s="225" t="s">
        <v>45</v>
      </c>
      <c r="Y48" s="63"/>
    </row>
    <row r="49" spans="1:25" s="64" customFormat="1" ht="78" customHeight="1" x14ac:dyDescent="0.3">
      <c r="A49" s="174" t="s">
        <v>133</v>
      </c>
      <c r="B49" s="174" t="s">
        <v>931</v>
      </c>
      <c r="C49" s="167"/>
      <c r="D49" s="168" t="s">
        <v>285</v>
      </c>
      <c r="E49" s="168" t="s">
        <v>283</v>
      </c>
      <c r="F49" s="174" t="s">
        <v>936</v>
      </c>
      <c r="G49" s="315" t="s">
        <v>229</v>
      </c>
      <c r="H49" s="316"/>
      <c r="I49" s="168"/>
      <c r="J49" s="168"/>
      <c r="K49" s="168"/>
      <c r="L49" s="168"/>
      <c r="M49" s="224" t="s">
        <v>45</v>
      </c>
      <c r="N49" s="225" t="s">
        <v>45</v>
      </c>
      <c r="O49" s="225" t="s">
        <v>45</v>
      </c>
      <c r="P49" s="225" t="s">
        <v>45</v>
      </c>
      <c r="Q49" s="225" t="s">
        <v>45</v>
      </c>
      <c r="R49" s="225" t="s">
        <v>45</v>
      </c>
      <c r="S49" s="225" t="s">
        <v>45</v>
      </c>
      <c r="T49" s="225" t="s">
        <v>45</v>
      </c>
      <c r="U49" s="225" t="s">
        <v>45</v>
      </c>
      <c r="V49" s="225" t="s">
        <v>45</v>
      </c>
      <c r="W49" s="225" t="s">
        <v>45</v>
      </c>
      <c r="X49" s="225" t="s">
        <v>45</v>
      </c>
      <c r="Y49" s="63"/>
    </row>
    <row r="50" spans="1:25" s="64" customFormat="1" ht="65.25" customHeight="1" x14ac:dyDescent="0.3">
      <c r="A50" s="174" t="s">
        <v>821</v>
      </c>
      <c r="B50" s="174" t="s">
        <v>932</v>
      </c>
      <c r="C50" s="167"/>
      <c r="D50" s="168" t="s">
        <v>285</v>
      </c>
      <c r="E50" s="168" t="s">
        <v>283</v>
      </c>
      <c r="F50" s="174" t="s">
        <v>937</v>
      </c>
      <c r="G50" s="315" t="s">
        <v>229</v>
      </c>
      <c r="H50" s="316"/>
      <c r="I50" s="168"/>
      <c r="J50" s="168"/>
      <c r="K50" s="168"/>
      <c r="L50" s="168"/>
      <c r="M50" s="224" t="s">
        <v>45</v>
      </c>
      <c r="N50" s="225" t="s">
        <v>45</v>
      </c>
      <c r="O50" s="225" t="s">
        <v>45</v>
      </c>
      <c r="P50" s="225" t="s">
        <v>45</v>
      </c>
      <c r="Q50" s="225" t="s">
        <v>45</v>
      </c>
      <c r="R50" s="225" t="s">
        <v>45</v>
      </c>
      <c r="S50" s="225" t="s">
        <v>45</v>
      </c>
      <c r="T50" s="225" t="s">
        <v>45</v>
      </c>
      <c r="U50" s="225" t="s">
        <v>45</v>
      </c>
      <c r="V50" s="225" t="s">
        <v>45</v>
      </c>
      <c r="W50" s="225" t="s">
        <v>45</v>
      </c>
      <c r="X50" s="225" t="s">
        <v>45</v>
      </c>
      <c r="Y50" s="63"/>
    </row>
    <row r="51" spans="1:25" s="64" customFormat="1" ht="142.5" customHeight="1" x14ac:dyDescent="0.3">
      <c r="A51" s="174" t="s">
        <v>753</v>
      </c>
      <c r="B51" s="174" t="s">
        <v>933</v>
      </c>
      <c r="C51" s="167"/>
      <c r="D51" s="168" t="s">
        <v>285</v>
      </c>
      <c r="E51" s="168" t="s">
        <v>283</v>
      </c>
      <c r="F51" s="174" t="s">
        <v>938</v>
      </c>
      <c r="G51" s="315" t="s">
        <v>229</v>
      </c>
      <c r="H51" s="316"/>
      <c r="I51" s="168"/>
      <c r="J51" s="168"/>
      <c r="K51" s="168"/>
      <c r="L51" s="168"/>
      <c r="M51" s="224" t="s">
        <v>45</v>
      </c>
      <c r="N51" s="225" t="s">
        <v>45</v>
      </c>
      <c r="O51" s="225" t="s">
        <v>45</v>
      </c>
      <c r="P51" s="225" t="s">
        <v>45</v>
      </c>
      <c r="Q51" s="225" t="s">
        <v>45</v>
      </c>
      <c r="R51" s="225" t="s">
        <v>45</v>
      </c>
      <c r="S51" s="225" t="s">
        <v>45</v>
      </c>
      <c r="T51" s="225" t="s">
        <v>45</v>
      </c>
      <c r="U51" s="225" t="s">
        <v>45</v>
      </c>
      <c r="V51" s="225" t="s">
        <v>45</v>
      </c>
      <c r="W51" s="225" t="s">
        <v>45</v>
      </c>
      <c r="X51" s="225" t="s">
        <v>45</v>
      </c>
      <c r="Y51" s="63"/>
    </row>
    <row r="52" spans="1:25" s="64" customFormat="1" ht="78.75" customHeight="1" x14ac:dyDescent="0.3">
      <c r="A52" s="174" t="s">
        <v>739</v>
      </c>
      <c r="B52" s="174" t="s">
        <v>934</v>
      </c>
      <c r="C52" s="167"/>
      <c r="D52" s="168" t="s">
        <v>285</v>
      </c>
      <c r="E52" s="168" t="s">
        <v>283</v>
      </c>
      <c r="F52" s="174" t="s">
        <v>939</v>
      </c>
      <c r="G52" s="315" t="s">
        <v>229</v>
      </c>
      <c r="H52" s="316"/>
      <c r="I52" s="168"/>
      <c r="J52" s="168"/>
      <c r="K52" s="168"/>
      <c r="L52" s="168"/>
      <c r="M52" s="224" t="s">
        <v>45</v>
      </c>
      <c r="N52" s="225" t="s">
        <v>45</v>
      </c>
      <c r="O52" s="225" t="s">
        <v>45</v>
      </c>
      <c r="P52" s="225" t="s">
        <v>45</v>
      </c>
      <c r="Q52" s="225" t="s">
        <v>45</v>
      </c>
      <c r="R52" s="225" t="s">
        <v>45</v>
      </c>
      <c r="S52" s="225" t="s">
        <v>45</v>
      </c>
      <c r="T52" s="225" t="s">
        <v>45</v>
      </c>
      <c r="U52" s="225" t="s">
        <v>45</v>
      </c>
      <c r="V52" s="225" t="s">
        <v>45</v>
      </c>
      <c r="W52" s="225" t="s">
        <v>45</v>
      </c>
      <c r="X52" s="225" t="s">
        <v>45</v>
      </c>
      <c r="Y52" s="63"/>
    </row>
    <row r="53" spans="1:25" s="64" customFormat="1" ht="15.75" customHeight="1" x14ac:dyDescent="0.3">
      <c r="A53" s="334" t="s">
        <v>940</v>
      </c>
      <c r="B53" s="335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6"/>
      <c r="Y53" s="63"/>
    </row>
    <row r="54" spans="1:25" s="64" customFormat="1" ht="63.75" customHeight="1" x14ac:dyDescent="0.3">
      <c r="A54" s="187" t="s">
        <v>643</v>
      </c>
      <c r="B54" s="61" t="s">
        <v>941</v>
      </c>
      <c r="C54" s="168" t="s">
        <v>42</v>
      </c>
      <c r="D54" s="168" t="s">
        <v>285</v>
      </c>
      <c r="E54" s="168" t="s">
        <v>283</v>
      </c>
      <c r="F54" s="61" t="s">
        <v>284</v>
      </c>
      <c r="G54" s="315" t="s">
        <v>229</v>
      </c>
      <c r="H54" s="316"/>
      <c r="I54" s="32" t="s">
        <v>949</v>
      </c>
      <c r="J54" s="32" t="s">
        <v>948</v>
      </c>
      <c r="K54" s="168" t="s">
        <v>948</v>
      </c>
      <c r="L54" s="168" t="s">
        <v>948</v>
      </c>
      <c r="M54" s="224" t="s">
        <v>45</v>
      </c>
      <c r="N54" s="225" t="s">
        <v>45</v>
      </c>
      <c r="O54" s="225" t="s">
        <v>45</v>
      </c>
      <c r="P54" s="225" t="s">
        <v>45</v>
      </c>
      <c r="Q54" s="225" t="s">
        <v>45</v>
      </c>
      <c r="R54" s="225" t="s">
        <v>45</v>
      </c>
      <c r="S54" s="225" t="s">
        <v>45</v>
      </c>
      <c r="T54" s="225" t="s">
        <v>45</v>
      </c>
      <c r="U54" s="225" t="s">
        <v>45</v>
      </c>
      <c r="V54" s="225" t="s">
        <v>45</v>
      </c>
      <c r="W54" s="225" t="s">
        <v>45</v>
      </c>
      <c r="X54" s="225" t="s">
        <v>45</v>
      </c>
      <c r="Y54" s="63"/>
    </row>
    <row r="55" spans="1:25" s="64" customFormat="1" ht="69" customHeight="1" x14ac:dyDescent="0.3">
      <c r="A55" s="174" t="s">
        <v>626</v>
      </c>
      <c r="B55" s="174" t="s">
        <v>942</v>
      </c>
      <c r="C55" s="167"/>
      <c r="D55" s="168" t="s">
        <v>285</v>
      </c>
      <c r="E55" s="166" t="s">
        <v>283</v>
      </c>
      <c r="F55" s="174" t="s">
        <v>945</v>
      </c>
      <c r="G55" s="315" t="s">
        <v>229</v>
      </c>
      <c r="H55" s="316"/>
      <c r="I55" s="168"/>
      <c r="J55" s="168"/>
      <c r="K55" s="168"/>
      <c r="L55" s="168"/>
      <c r="M55" s="224" t="s">
        <v>45</v>
      </c>
      <c r="N55" s="225" t="s">
        <v>45</v>
      </c>
      <c r="O55" s="225" t="s">
        <v>45</v>
      </c>
      <c r="P55" s="225" t="s">
        <v>45</v>
      </c>
      <c r="Q55" s="225" t="s">
        <v>45</v>
      </c>
      <c r="R55" s="225" t="s">
        <v>45</v>
      </c>
      <c r="S55" s="225" t="s">
        <v>45</v>
      </c>
      <c r="T55" s="225" t="s">
        <v>45</v>
      </c>
      <c r="U55" s="225" t="s">
        <v>45</v>
      </c>
      <c r="V55" s="225" t="s">
        <v>45</v>
      </c>
      <c r="W55" s="225" t="s">
        <v>45</v>
      </c>
      <c r="X55" s="225" t="s">
        <v>45</v>
      </c>
      <c r="Y55" s="63"/>
    </row>
    <row r="56" spans="1:25" s="64" customFormat="1" ht="54.75" customHeight="1" x14ac:dyDescent="0.3">
      <c r="A56" s="95" t="s">
        <v>915</v>
      </c>
      <c r="B56" s="174" t="s">
        <v>943</v>
      </c>
      <c r="C56" s="167"/>
      <c r="D56" s="168" t="s">
        <v>285</v>
      </c>
      <c r="E56" s="166" t="s">
        <v>283</v>
      </c>
      <c r="F56" s="174" t="s">
        <v>946</v>
      </c>
      <c r="G56" s="315" t="s">
        <v>229</v>
      </c>
      <c r="H56" s="316"/>
      <c r="I56" s="168"/>
      <c r="J56" s="168"/>
      <c r="K56" s="168"/>
      <c r="L56" s="168"/>
      <c r="M56" s="224" t="s">
        <v>45</v>
      </c>
      <c r="N56" s="225" t="s">
        <v>45</v>
      </c>
      <c r="O56" s="225" t="s">
        <v>45</v>
      </c>
      <c r="P56" s="225" t="s">
        <v>45</v>
      </c>
      <c r="Q56" s="225" t="s">
        <v>45</v>
      </c>
      <c r="R56" s="225" t="s">
        <v>45</v>
      </c>
      <c r="S56" s="225" t="s">
        <v>45</v>
      </c>
      <c r="T56" s="225" t="s">
        <v>45</v>
      </c>
      <c r="U56" s="225" t="s">
        <v>45</v>
      </c>
      <c r="V56" s="225" t="s">
        <v>45</v>
      </c>
      <c r="W56" s="225" t="s">
        <v>45</v>
      </c>
      <c r="X56" s="225" t="s">
        <v>45</v>
      </c>
      <c r="Y56" s="63"/>
    </row>
    <row r="57" spans="1:25" s="64" customFormat="1" ht="66" customHeight="1" x14ac:dyDescent="0.3">
      <c r="A57" s="174" t="s">
        <v>917</v>
      </c>
      <c r="B57" s="174" t="s">
        <v>944</v>
      </c>
      <c r="C57" s="167"/>
      <c r="D57" s="168" t="s">
        <v>285</v>
      </c>
      <c r="E57" s="166" t="s">
        <v>283</v>
      </c>
      <c r="F57" s="174" t="s">
        <v>947</v>
      </c>
      <c r="G57" s="315" t="s">
        <v>229</v>
      </c>
      <c r="H57" s="316"/>
      <c r="I57" s="168"/>
      <c r="J57" s="168"/>
      <c r="K57" s="168"/>
      <c r="L57" s="168"/>
      <c r="M57" s="224" t="s">
        <v>45</v>
      </c>
      <c r="N57" s="225" t="s">
        <v>45</v>
      </c>
      <c r="O57" s="225" t="s">
        <v>45</v>
      </c>
      <c r="P57" s="225" t="s">
        <v>45</v>
      </c>
      <c r="Q57" s="225" t="s">
        <v>45</v>
      </c>
      <c r="R57" s="225" t="s">
        <v>45</v>
      </c>
      <c r="S57" s="225" t="s">
        <v>45</v>
      </c>
      <c r="T57" s="225" t="s">
        <v>45</v>
      </c>
      <c r="U57" s="225" t="s">
        <v>45</v>
      </c>
      <c r="V57" s="225" t="s">
        <v>45</v>
      </c>
      <c r="W57" s="225" t="s">
        <v>45</v>
      </c>
      <c r="X57" s="225" t="s">
        <v>45</v>
      </c>
      <c r="Y57" s="63"/>
    </row>
    <row r="58" spans="1:25" s="64" customFormat="1" ht="15.75" customHeight="1" x14ac:dyDescent="0.3">
      <c r="A58" s="338" t="s">
        <v>950</v>
      </c>
      <c r="B58" s="339"/>
      <c r="C58" s="335"/>
      <c r="D58" s="335"/>
      <c r="E58" s="335"/>
      <c r="F58" s="339"/>
      <c r="G58" s="335"/>
      <c r="H58" s="335"/>
      <c r="I58" s="335"/>
      <c r="J58" s="335"/>
      <c r="K58" s="335"/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6"/>
      <c r="Y58" s="63"/>
    </row>
    <row r="59" spans="1:25" s="64" customFormat="1" ht="67.5" customHeight="1" x14ac:dyDescent="0.3">
      <c r="A59" s="174" t="s">
        <v>600</v>
      </c>
      <c r="B59" s="174" t="s">
        <v>951</v>
      </c>
      <c r="C59" s="167"/>
      <c r="D59" s="168" t="s">
        <v>285</v>
      </c>
      <c r="E59" s="166" t="s">
        <v>283</v>
      </c>
      <c r="F59" s="174" t="s">
        <v>955</v>
      </c>
      <c r="G59" s="315" t="s">
        <v>229</v>
      </c>
      <c r="H59" s="316"/>
      <c r="I59" s="168"/>
      <c r="J59" s="168"/>
      <c r="K59" s="168"/>
      <c r="L59" s="168"/>
      <c r="M59" s="224" t="s">
        <v>45</v>
      </c>
      <c r="N59" s="225" t="s">
        <v>45</v>
      </c>
      <c r="O59" s="225" t="s">
        <v>45</v>
      </c>
      <c r="P59" s="225" t="s">
        <v>45</v>
      </c>
      <c r="Q59" s="225" t="s">
        <v>45</v>
      </c>
      <c r="R59" s="225" t="s">
        <v>45</v>
      </c>
      <c r="S59" s="225" t="s">
        <v>45</v>
      </c>
      <c r="T59" s="225" t="s">
        <v>45</v>
      </c>
      <c r="U59" s="225" t="s">
        <v>45</v>
      </c>
      <c r="V59" s="225" t="s">
        <v>45</v>
      </c>
      <c r="W59" s="225" t="s">
        <v>45</v>
      </c>
      <c r="X59" s="225" t="s">
        <v>45</v>
      </c>
      <c r="Y59" s="63"/>
    </row>
    <row r="60" spans="1:25" s="64" customFormat="1" ht="166.5" customHeight="1" x14ac:dyDescent="0.3">
      <c r="A60" s="174" t="s">
        <v>591</v>
      </c>
      <c r="B60" s="174" t="s">
        <v>952</v>
      </c>
      <c r="C60" s="167"/>
      <c r="D60" s="168" t="s">
        <v>285</v>
      </c>
      <c r="E60" s="166" t="s">
        <v>283</v>
      </c>
      <c r="F60" s="174" t="s">
        <v>956</v>
      </c>
      <c r="G60" s="315" t="s">
        <v>229</v>
      </c>
      <c r="H60" s="316"/>
      <c r="I60" s="168"/>
      <c r="J60" s="168"/>
      <c r="K60" s="168"/>
      <c r="L60" s="168"/>
      <c r="M60" s="224" t="s">
        <v>45</v>
      </c>
      <c r="N60" s="225" t="s">
        <v>45</v>
      </c>
      <c r="O60" s="225" t="s">
        <v>45</v>
      </c>
      <c r="P60" s="225" t="s">
        <v>45</v>
      </c>
      <c r="Q60" s="225" t="s">
        <v>45</v>
      </c>
      <c r="R60" s="225" t="s">
        <v>45</v>
      </c>
      <c r="S60" s="225" t="s">
        <v>45</v>
      </c>
      <c r="T60" s="225" t="s">
        <v>45</v>
      </c>
      <c r="U60" s="225" t="s">
        <v>45</v>
      </c>
      <c r="V60" s="225" t="s">
        <v>45</v>
      </c>
      <c r="W60" s="225" t="s">
        <v>45</v>
      </c>
      <c r="X60" s="225" t="s">
        <v>45</v>
      </c>
      <c r="Y60" s="63"/>
    </row>
    <row r="61" spans="1:25" s="64" customFormat="1" ht="65.25" customHeight="1" x14ac:dyDescent="0.3">
      <c r="A61" s="174" t="s">
        <v>521</v>
      </c>
      <c r="B61" s="174" t="s">
        <v>953</v>
      </c>
      <c r="C61" s="167"/>
      <c r="D61" s="168" t="s">
        <v>285</v>
      </c>
      <c r="E61" s="166" t="s">
        <v>283</v>
      </c>
      <c r="F61" s="174" t="s">
        <v>957</v>
      </c>
      <c r="G61" s="315" t="s">
        <v>229</v>
      </c>
      <c r="H61" s="316"/>
      <c r="I61" s="168"/>
      <c r="J61" s="168"/>
      <c r="K61" s="168"/>
      <c r="L61" s="168"/>
      <c r="M61" s="224" t="s">
        <v>16</v>
      </c>
      <c r="N61" s="225" t="s">
        <v>45</v>
      </c>
      <c r="O61" s="225" t="s">
        <v>45</v>
      </c>
      <c r="P61" s="225" t="s">
        <v>45</v>
      </c>
      <c r="Q61" s="225" t="s">
        <v>45</v>
      </c>
      <c r="R61" s="225" t="s">
        <v>45</v>
      </c>
      <c r="S61" s="225" t="s">
        <v>45</v>
      </c>
      <c r="T61" s="225" t="s">
        <v>45</v>
      </c>
      <c r="U61" s="225" t="s">
        <v>45</v>
      </c>
      <c r="V61" s="225" t="s">
        <v>45</v>
      </c>
      <c r="W61" s="225" t="s">
        <v>45</v>
      </c>
      <c r="X61" s="225" t="s">
        <v>45</v>
      </c>
      <c r="Y61" s="63"/>
    </row>
    <row r="62" spans="1:25" s="19" customFormat="1" ht="72.75" customHeight="1" x14ac:dyDescent="0.3">
      <c r="A62" s="174" t="s">
        <v>503</v>
      </c>
      <c r="B62" s="174" t="s">
        <v>954</v>
      </c>
      <c r="C62" s="167"/>
      <c r="D62" s="168" t="s">
        <v>285</v>
      </c>
      <c r="E62" s="166" t="s">
        <v>283</v>
      </c>
      <c r="F62" s="174" t="s">
        <v>958</v>
      </c>
      <c r="G62" s="315" t="s">
        <v>229</v>
      </c>
      <c r="H62" s="316"/>
      <c r="I62" s="32"/>
      <c r="J62" s="32"/>
      <c r="K62" s="168"/>
      <c r="L62" s="168"/>
      <c r="M62" s="224" t="s">
        <v>45</v>
      </c>
      <c r="N62" s="225" t="s">
        <v>45</v>
      </c>
      <c r="O62" s="225" t="s">
        <v>45</v>
      </c>
      <c r="P62" s="225" t="s">
        <v>45</v>
      </c>
      <c r="Q62" s="225" t="s">
        <v>45</v>
      </c>
      <c r="R62" s="225" t="s">
        <v>45</v>
      </c>
      <c r="S62" s="225" t="s">
        <v>45</v>
      </c>
      <c r="T62" s="225" t="s">
        <v>45</v>
      </c>
      <c r="U62" s="225" t="s">
        <v>45</v>
      </c>
      <c r="V62" s="225" t="s">
        <v>45</v>
      </c>
      <c r="W62" s="225" t="s">
        <v>45</v>
      </c>
      <c r="X62" s="225" t="s">
        <v>45</v>
      </c>
      <c r="Y62" s="15"/>
    </row>
    <row r="63" spans="1:25" s="19" customFormat="1" ht="16.5" customHeight="1" x14ac:dyDescent="0.3">
      <c r="A63" s="337" t="s">
        <v>959</v>
      </c>
      <c r="B63" s="256"/>
      <c r="C63" s="255"/>
      <c r="D63" s="255"/>
      <c r="E63" s="255"/>
      <c r="F63" s="256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7"/>
      <c r="Y63" s="15"/>
    </row>
    <row r="64" spans="1:25" s="19" customFormat="1" ht="67.5" customHeight="1" x14ac:dyDescent="0.3">
      <c r="A64" s="174" t="s">
        <v>960</v>
      </c>
      <c r="B64" s="174" t="s">
        <v>961</v>
      </c>
      <c r="C64" s="167"/>
      <c r="D64" s="168" t="s">
        <v>285</v>
      </c>
      <c r="E64" s="166" t="s">
        <v>283</v>
      </c>
      <c r="F64" s="174" t="s">
        <v>964</v>
      </c>
      <c r="G64" s="315" t="s">
        <v>229</v>
      </c>
      <c r="H64" s="316"/>
      <c r="I64" s="32"/>
      <c r="J64" s="32"/>
      <c r="K64" s="168"/>
      <c r="L64" s="168"/>
      <c r="M64" s="224" t="s">
        <v>45</v>
      </c>
      <c r="N64" s="225" t="s">
        <v>45</v>
      </c>
      <c r="O64" s="225" t="s">
        <v>45</v>
      </c>
      <c r="P64" s="225" t="s">
        <v>45</v>
      </c>
      <c r="Q64" s="225" t="s">
        <v>45</v>
      </c>
      <c r="R64" s="225" t="s">
        <v>45</v>
      </c>
      <c r="S64" s="225" t="s">
        <v>45</v>
      </c>
      <c r="T64" s="225" t="s">
        <v>45</v>
      </c>
      <c r="U64" s="225" t="s">
        <v>45</v>
      </c>
      <c r="V64" s="225" t="s">
        <v>45</v>
      </c>
      <c r="W64" s="225" t="s">
        <v>45</v>
      </c>
      <c r="X64" s="225" t="s">
        <v>45</v>
      </c>
      <c r="Y64" s="15"/>
    </row>
    <row r="65" spans="1:25" s="19" customFormat="1" ht="65.25" customHeight="1" x14ac:dyDescent="0.3">
      <c r="A65" s="174" t="s">
        <v>962</v>
      </c>
      <c r="B65" s="174" t="s">
        <v>963</v>
      </c>
      <c r="C65" s="167"/>
      <c r="D65" s="168" t="s">
        <v>285</v>
      </c>
      <c r="E65" s="166" t="s">
        <v>283</v>
      </c>
      <c r="F65" s="174" t="s">
        <v>965</v>
      </c>
      <c r="G65" s="315" t="s">
        <v>229</v>
      </c>
      <c r="H65" s="316"/>
      <c r="I65" s="32"/>
      <c r="J65" s="32"/>
      <c r="K65" s="168"/>
      <c r="L65" s="168"/>
      <c r="M65" s="224" t="s">
        <v>45</v>
      </c>
      <c r="N65" s="225" t="s">
        <v>45</v>
      </c>
      <c r="O65" s="225" t="s">
        <v>45</v>
      </c>
      <c r="P65" s="225" t="s">
        <v>45</v>
      </c>
      <c r="Q65" s="225" t="s">
        <v>45</v>
      </c>
      <c r="R65" s="225" t="s">
        <v>45</v>
      </c>
      <c r="S65" s="225" t="s">
        <v>45</v>
      </c>
      <c r="T65" s="225" t="s">
        <v>45</v>
      </c>
      <c r="U65" s="225" t="s">
        <v>45</v>
      </c>
      <c r="V65" s="225" t="s">
        <v>45</v>
      </c>
      <c r="W65" s="225" t="s">
        <v>45</v>
      </c>
      <c r="X65" s="225" t="s">
        <v>45</v>
      </c>
      <c r="Y65" s="15"/>
    </row>
    <row r="66" spans="1:25" s="19" customFormat="1" ht="16.5" customHeight="1" x14ac:dyDescent="0.3">
      <c r="A66" s="337" t="s">
        <v>966</v>
      </c>
      <c r="B66" s="256"/>
      <c r="C66" s="255"/>
      <c r="D66" s="255"/>
      <c r="E66" s="255"/>
      <c r="F66" s="345"/>
      <c r="G66" s="255"/>
      <c r="H66" s="255"/>
      <c r="I66" s="255"/>
      <c r="J66" s="255"/>
      <c r="K66" s="255"/>
      <c r="L66" s="255"/>
      <c r="M66" s="255"/>
      <c r="N66" s="255"/>
      <c r="O66" s="255"/>
      <c r="P66" s="255"/>
      <c r="Q66" s="255"/>
      <c r="R66" s="255"/>
      <c r="S66" s="255"/>
      <c r="T66" s="255"/>
      <c r="U66" s="255"/>
      <c r="V66" s="255"/>
      <c r="W66" s="255"/>
      <c r="X66" s="257"/>
      <c r="Y66" s="15"/>
    </row>
    <row r="67" spans="1:25" s="19" customFormat="1" ht="53.25" customHeight="1" x14ac:dyDescent="0.3">
      <c r="A67" s="174" t="s">
        <v>967</v>
      </c>
      <c r="B67" s="174" t="s">
        <v>968</v>
      </c>
      <c r="C67" s="167"/>
      <c r="D67" s="168" t="s">
        <v>285</v>
      </c>
      <c r="E67" s="166" t="s">
        <v>283</v>
      </c>
      <c r="F67" s="174" t="s">
        <v>972</v>
      </c>
      <c r="G67" s="315" t="s">
        <v>229</v>
      </c>
      <c r="H67" s="316"/>
      <c r="I67" s="32"/>
      <c r="J67" s="32"/>
      <c r="K67" s="168"/>
      <c r="L67" s="168"/>
      <c r="M67" s="224" t="s">
        <v>45</v>
      </c>
      <c r="N67" s="225" t="s">
        <v>45</v>
      </c>
      <c r="O67" s="225" t="s">
        <v>45</v>
      </c>
      <c r="P67" s="225" t="s">
        <v>45</v>
      </c>
      <c r="Q67" s="225" t="s">
        <v>45</v>
      </c>
      <c r="R67" s="225" t="s">
        <v>45</v>
      </c>
      <c r="S67" s="225" t="s">
        <v>45</v>
      </c>
      <c r="T67" s="225" t="s">
        <v>45</v>
      </c>
      <c r="U67" s="225" t="s">
        <v>45</v>
      </c>
      <c r="V67" s="225" t="s">
        <v>45</v>
      </c>
      <c r="W67" s="225" t="s">
        <v>45</v>
      </c>
      <c r="X67" s="225" t="s">
        <v>45</v>
      </c>
      <c r="Y67" s="15"/>
    </row>
    <row r="68" spans="1:25" s="19" customFormat="1" ht="16.5" customHeight="1" x14ac:dyDescent="0.3">
      <c r="A68" s="337" t="s">
        <v>969</v>
      </c>
      <c r="B68" s="256"/>
      <c r="C68" s="255"/>
      <c r="D68" s="255"/>
      <c r="E68" s="255"/>
      <c r="F68" s="346"/>
      <c r="G68" s="255"/>
      <c r="H68" s="255"/>
      <c r="I68" s="255"/>
      <c r="J68" s="255"/>
      <c r="K68" s="255"/>
      <c r="L68" s="255"/>
      <c r="M68" s="255"/>
      <c r="N68" s="255"/>
      <c r="O68" s="255"/>
      <c r="P68" s="255"/>
      <c r="Q68" s="255"/>
      <c r="R68" s="255"/>
      <c r="S68" s="255"/>
      <c r="T68" s="255"/>
      <c r="U68" s="255"/>
      <c r="V68" s="255"/>
      <c r="W68" s="255"/>
      <c r="X68" s="257"/>
      <c r="Y68" s="15"/>
    </row>
    <row r="69" spans="1:25" s="19" customFormat="1" ht="129" customHeight="1" x14ac:dyDescent="0.3">
      <c r="A69" s="174" t="s">
        <v>970</v>
      </c>
      <c r="B69" s="174" t="s">
        <v>971</v>
      </c>
      <c r="C69" s="167"/>
      <c r="D69" s="168" t="s">
        <v>285</v>
      </c>
      <c r="E69" s="166" t="s">
        <v>283</v>
      </c>
      <c r="F69" s="174" t="s">
        <v>973</v>
      </c>
      <c r="G69" s="315" t="s">
        <v>229</v>
      </c>
      <c r="H69" s="316"/>
      <c r="I69" s="32"/>
      <c r="J69" s="32"/>
      <c r="K69" s="168"/>
      <c r="L69" s="168"/>
      <c r="M69" s="224" t="s">
        <v>45</v>
      </c>
      <c r="N69" s="225" t="s">
        <v>45</v>
      </c>
      <c r="O69" s="225" t="s">
        <v>45</v>
      </c>
      <c r="P69" s="225" t="s">
        <v>45</v>
      </c>
      <c r="Q69" s="225" t="s">
        <v>45</v>
      </c>
      <c r="R69" s="225" t="s">
        <v>45</v>
      </c>
      <c r="S69" s="225" t="s">
        <v>45</v>
      </c>
      <c r="T69" s="225" t="s">
        <v>45</v>
      </c>
      <c r="U69" s="225" t="s">
        <v>45</v>
      </c>
      <c r="V69" s="225" t="s">
        <v>45</v>
      </c>
      <c r="W69" s="225" t="s">
        <v>45</v>
      </c>
      <c r="X69" s="225" t="s">
        <v>45</v>
      </c>
      <c r="Y69" s="15"/>
    </row>
    <row r="70" spans="1:25" s="19" customFormat="1" ht="15.75" customHeight="1" x14ac:dyDescent="0.3">
      <c r="A70" s="325" t="s">
        <v>33</v>
      </c>
      <c r="B70" s="325"/>
      <c r="C70" s="326"/>
      <c r="D70" s="326"/>
      <c r="E70" s="326"/>
      <c r="F70" s="325"/>
      <c r="G70" s="326"/>
      <c r="H70" s="326"/>
      <c r="I70" s="326"/>
      <c r="J70" s="326"/>
      <c r="K70" s="326"/>
      <c r="L70" s="326"/>
      <c r="M70" s="326"/>
      <c r="N70" s="326"/>
      <c r="O70" s="326"/>
      <c r="P70" s="326"/>
      <c r="Q70" s="326"/>
      <c r="R70" s="326"/>
      <c r="S70" s="326"/>
      <c r="T70" s="326"/>
      <c r="U70" s="326"/>
      <c r="V70" s="326"/>
      <c r="W70" s="326"/>
      <c r="X70" s="326"/>
      <c r="Y70" s="15"/>
    </row>
    <row r="71" spans="1:25" s="19" customFormat="1" ht="15.75" customHeight="1" x14ac:dyDescent="0.3">
      <c r="A71" s="334" t="s">
        <v>974</v>
      </c>
      <c r="B71" s="335"/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5"/>
      <c r="V71" s="335"/>
      <c r="W71" s="335"/>
      <c r="X71" s="336"/>
      <c r="Y71" s="15"/>
    </row>
    <row r="72" spans="1:25" s="19" customFormat="1" ht="90" customHeight="1" x14ac:dyDescent="0.3">
      <c r="A72" s="168" t="s">
        <v>53</v>
      </c>
      <c r="B72" s="18" t="s">
        <v>976</v>
      </c>
      <c r="C72" s="168"/>
      <c r="D72" s="32"/>
      <c r="E72" s="18" t="s">
        <v>290</v>
      </c>
      <c r="F72" s="168" t="s">
        <v>294</v>
      </c>
      <c r="G72" s="323" t="s">
        <v>229</v>
      </c>
      <c r="H72" s="323"/>
      <c r="I72" s="30">
        <f>J72+K72+L72</f>
        <v>0</v>
      </c>
      <c r="J72" s="169">
        <v>0</v>
      </c>
      <c r="K72" s="169">
        <v>0</v>
      </c>
      <c r="L72" s="169">
        <v>0</v>
      </c>
      <c r="M72" s="224" t="s">
        <v>45</v>
      </c>
      <c r="N72" s="225" t="s">
        <v>45</v>
      </c>
      <c r="O72" s="225" t="s">
        <v>45</v>
      </c>
      <c r="P72" s="225" t="s">
        <v>45</v>
      </c>
      <c r="Q72" s="225" t="s">
        <v>45</v>
      </c>
      <c r="R72" s="225" t="s">
        <v>45</v>
      </c>
      <c r="S72" s="225" t="s">
        <v>45</v>
      </c>
      <c r="T72" s="225" t="s">
        <v>45</v>
      </c>
      <c r="U72" s="225" t="s">
        <v>45</v>
      </c>
      <c r="V72" s="225" t="s">
        <v>45</v>
      </c>
      <c r="W72" s="225" t="s">
        <v>45</v>
      </c>
      <c r="X72" s="225" t="s">
        <v>45</v>
      </c>
      <c r="Y72" s="15"/>
    </row>
    <row r="73" spans="1:25" s="19" customFormat="1" ht="67.5" customHeight="1" x14ac:dyDescent="0.3">
      <c r="A73" s="168" t="s">
        <v>133</v>
      </c>
      <c r="B73" s="18" t="s">
        <v>977</v>
      </c>
      <c r="C73" s="168"/>
      <c r="D73" s="32"/>
      <c r="E73" s="18" t="s">
        <v>290</v>
      </c>
      <c r="F73" s="174" t="s">
        <v>295</v>
      </c>
      <c r="G73" s="323" t="s">
        <v>237</v>
      </c>
      <c r="H73" s="323"/>
      <c r="I73" s="30">
        <f t="shared" ref="I73:I87" si="0">J73+K73+L73</f>
        <v>0</v>
      </c>
      <c r="J73" s="169">
        <v>0</v>
      </c>
      <c r="K73" s="169">
        <v>0</v>
      </c>
      <c r="L73" s="169">
        <v>0</v>
      </c>
      <c r="M73" s="224" t="s">
        <v>45</v>
      </c>
      <c r="N73" s="225" t="s">
        <v>45</v>
      </c>
      <c r="O73" s="225" t="s">
        <v>45</v>
      </c>
      <c r="P73" s="225" t="s">
        <v>45</v>
      </c>
      <c r="Q73" s="225" t="s">
        <v>45</v>
      </c>
      <c r="R73" s="225" t="s">
        <v>45</v>
      </c>
      <c r="S73" s="225" t="s">
        <v>45</v>
      </c>
      <c r="T73" s="225" t="s">
        <v>45</v>
      </c>
      <c r="U73" s="225" t="s">
        <v>45</v>
      </c>
      <c r="V73" s="225" t="s">
        <v>45</v>
      </c>
      <c r="W73" s="225" t="s">
        <v>45</v>
      </c>
      <c r="X73" s="225" t="s">
        <v>45</v>
      </c>
      <c r="Y73" s="15"/>
    </row>
    <row r="74" spans="1:25" s="19" customFormat="1" ht="194.25" customHeight="1" x14ac:dyDescent="0.3">
      <c r="A74" s="168" t="s">
        <v>821</v>
      </c>
      <c r="B74" s="18" t="s">
        <v>978</v>
      </c>
      <c r="C74" s="168"/>
      <c r="D74" s="32"/>
      <c r="E74" s="18" t="s">
        <v>290</v>
      </c>
      <c r="F74" s="174" t="s">
        <v>296</v>
      </c>
      <c r="G74" s="324" t="s">
        <v>307</v>
      </c>
      <c r="H74" s="324"/>
      <c r="I74" s="30">
        <f t="shared" si="0"/>
        <v>0</v>
      </c>
      <c r="J74" s="169">
        <v>0</v>
      </c>
      <c r="K74" s="169">
        <v>0</v>
      </c>
      <c r="L74" s="169">
        <v>0</v>
      </c>
      <c r="M74" s="224" t="s">
        <v>45</v>
      </c>
      <c r="N74" s="225" t="s">
        <v>45</v>
      </c>
      <c r="O74" s="225" t="s">
        <v>45</v>
      </c>
      <c r="P74" s="225" t="s">
        <v>45</v>
      </c>
      <c r="Q74" s="225" t="s">
        <v>45</v>
      </c>
      <c r="R74" s="225" t="s">
        <v>45</v>
      </c>
      <c r="S74" s="225" t="s">
        <v>45</v>
      </c>
      <c r="T74" s="225" t="s">
        <v>45</v>
      </c>
      <c r="U74" s="225" t="s">
        <v>45</v>
      </c>
      <c r="V74" s="225" t="s">
        <v>45</v>
      </c>
      <c r="W74" s="225" t="s">
        <v>45</v>
      </c>
      <c r="X74" s="225" t="s">
        <v>45</v>
      </c>
      <c r="Y74" s="15"/>
    </row>
    <row r="75" spans="1:25" s="19" customFormat="1" ht="226.5" customHeight="1" x14ac:dyDescent="0.3">
      <c r="A75" s="86" t="s">
        <v>753</v>
      </c>
      <c r="B75" s="18" t="s">
        <v>979</v>
      </c>
      <c r="C75" s="86" t="s">
        <v>42</v>
      </c>
      <c r="D75" s="32"/>
      <c r="E75" s="18" t="s">
        <v>290</v>
      </c>
      <c r="F75" s="82" t="s">
        <v>297</v>
      </c>
      <c r="G75" s="324" t="s">
        <v>307</v>
      </c>
      <c r="H75" s="324"/>
      <c r="I75" s="30">
        <f t="shared" si="0"/>
        <v>1352.5</v>
      </c>
      <c r="J75" s="87">
        <v>1352.5</v>
      </c>
      <c r="K75" s="87">
        <v>0</v>
      </c>
      <c r="L75" s="87">
        <v>0</v>
      </c>
      <c r="M75" s="224" t="s">
        <v>45</v>
      </c>
      <c r="N75" s="225" t="s">
        <v>45</v>
      </c>
      <c r="O75" s="225" t="s">
        <v>45</v>
      </c>
      <c r="P75" s="225" t="s">
        <v>45</v>
      </c>
      <c r="Q75" s="225" t="s">
        <v>45</v>
      </c>
      <c r="R75" s="225" t="s">
        <v>45</v>
      </c>
      <c r="S75" s="225" t="s">
        <v>45</v>
      </c>
      <c r="T75" s="225" t="s">
        <v>45</v>
      </c>
      <c r="U75" s="225" t="s">
        <v>45</v>
      </c>
      <c r="V75" s="225" t="s">
        <v>45</v>
      </c>
      <c r="W75" s="225" t="s">
        <v>45</v>
      </c>
      <c r="X75" s="225" t="s">
        <v>45</v>
      </c>
      <c r="Y75" s="15"/>
    </row>
    <row r="76" spans="1:25" s="19" customFormat="1" ht="90.75" customHeight="1" x14ac:dyDescent="0.3">
      <c r="A76" s="86" t="s">
        <v>739</v>
      </c>
      <c r="B76" s="18" t="s">
        <v>980</v>
      </c>
      <c r="C76" s="86"/>
      <c r="D76" s="32"/>
      <c r="E76" s="18" t="s">
        <v>290</v>
      </c>
      <c r="F76" s="82" t="s">
        <v>298</v>
      </c>
      <c r="G76" s="87">
        <v>2014</v>
      </c>
      <c r="H76" s="32" t="s">
        <v>48</v>
      </c>
      <c r="I76" s="30">
        <f t="shared" si="0"/>
        <v>0</v>
      </c>
      <c r="J76" s="87">
        <v>0</v>
      </c>
      <c r="K76" s="87">
        <v>0</v>
      </c>
      <c r="L76" s="87">
        <v>0</v>
      </c>
      <c r="M76" s="32"/>
      <c r="N76" s="32"/>
      <c r="O76" s="32"/>
      <c r="P76" s="32" t="s">
        <v>16</v>
      </c>
      <c r="Q76" s="32"/>
      <c r="R76" s="32"/>
      <c r="S76" s="32"/>
      <c r="T76" s="32" t="s">
        <v>16</v>
      </c>
      <c r="U76" s="32"/>
      <c r="V76" s="32"/>
      <c r="W76" s="32"/>
      <c r="X76" s="86" t="s">
        <v>16</v>
      </c>
      <c r="Y76" s="15"/>
    </row>
    <row r="77" spans="1:25" s="19" customFormat="1" ht="20.25" customHeight="1" x14ac:dyDescent="0.3">
      <c r="A77" s="334" t="s">
        <v>975</v>
      </c>
      <c r="B77" s="335"/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  <c r="W77" s="335"/>
      <c r="X77" s="336"/>
      <c r="Y77" s="15"/>
    </row>
    <row r="78" spans="1:25" s="19" customFormat="1" ht="84.75" customHeight="1" x14ac:dyDescent="0.3">
      <c r="A78" s="86" t="s">
        <v>643</v>
      </c>
      <c r="B78" s="18" t="s">
        <v>986</v>
      </c>
      <c r="C78" s="86"/>
      <c r="D78" s="32"/>
      <c r="E78" s="18" t="s">
        <v>291</v>
      </c>
      <c r="F78" s="82" t="s">
        <v>299</v>
      </c>
      <c r="G78" s="315" t="s">
        <v>229</v>
      </c>
      <c r="H78" s="316"/>
      <c r="I78" s="30">
        <f t="shared" si="0"/>
        <v>0</v>
      </c>
      <c r="J78" s="87">
        <v>0</v>
      </c>
      <c r="K78" s="87">
        <v>0</v>
      </c>
      <c r="L78" s="87">
        <v>0</v>
      </c>
      <c r="M78" s="224" t="s">
        <v>45</v>
      </c>
      <c r="N78" s="225" t="s">
        <v>45</v>
      </c>
      <c r="O78" s="225" t="s">
        <v>45</v>
      </c>
      <c r="P78" s="225" t="s">
        <v>45</v>
      </c>
      <c r="Q78" s="225" t="s">
        <v>45</v>
      </c>
      <c r="R78" s="225" t="s">
        <v>45</v>
      </c>
      <c r="S78" s="225" t="s">
        <v>45</v>
      </c>
      <c r="T78" s="225" t="s">
        <v>45</v>
      </c>
      <c r="U78" s="225" t="s">
        <v>45</v>
      </c>
      <c r="V78" s="225" t="s">
        <v>45</v>
      </c>
      <c r="W78" s="225" t="s">
        <v>45</v>
      </c>
      <c r="X78" s="225" t="s">
        <v>45</v>
      </c>
      <c r="Y78" s="15"/>
    </row>
    <row r="79" spans="1:25" s="19" customFormat="1" ht="82.5" customHeight="1" x14ac:dyDescent="0.3">
      <c r="A79" s="86" t="s">
        <v>626</v>
      </c>
      <c r="B79" s="18" t="s">
        <v>984</v>
      </c>
      <c r="C79" s="86"/>
      <c r="D79" s="32"/>
      <c r="E79" s="18" t="s">
        <v>290</v>
      </c>
      <c r="F79" s="82" t="s">
        <v>300</v>
      </c>
      <c r="G79" s="324" t="s">
        <v>307</v>
      </c>
      <c r="H79" s="324"/>
      <c r="I79" s="30">
        <f t="shared" si="0"/>
        <v>0</v>
      </c>
      <c r="J79" s="87">
        <v>0</v>
      </c>
      <c r="K79" s="87">
        <v>0</v>
      </c>
      <c r="L79" s="87">
        <v>0</v>
      </c>
      <c r="M79" s="224" t="s">
        <v>45</v>
      </c>
      <c r="N79" s="225" t="s">
        <v>45</v>
      </c>
      <c r="O79" s="225" t="s">
        <v>45</v>
      </c>
      <c r="P79" s="225" t="s">
        <v>45</v>
      </c>
      <c r="Q79" s="225" t="s">
        <v>45</v>
      </c>
      <c r="R79" s="225" t="s">
        <v>45</v>
      </c>
      <c r="S79" s="225" t="s">
        <v>45</v>
      </c>
      <c r="T79" s="225" t="s">
        <v>45</v>
      </c>
      <c r="U79" s="225" t="s">
        <v>45</v>
      </c>
      <c r="V79" s="225" t="s">
        <v>45</v>
      </c>
      <c r="W79" s="225" t="s">
        <v>45</v>
      </c>
      <c r="X79" s="225" t="s">
        <v>45</v>
      </c>
      <c r="Y79" s="15"/>
    </row>
    <row r="80" spans="1:25" s="19" customFormat="1" ht="118.5" customHeight="1" x14ac:dyDescent="0.3">
      <c r="A80" s="86" t="s">
        <v>915</v>
      </c>
      <c r="B80" s="18" t="s">
        <v>985</v>
      </c>
      <c r="C80" s="86"/>
      <c r="D80" s="32"/>
      <c r="E80" s="18" t="s">
        <v>292</v>
      </c>
      <c r="F80" s="82" t="s">
        <v>301</v>
      </c>
      <c r="G80" s="324" t="s">
        <v>307</v>
      </c>
      <c r="H80" s="324"/>
      <c r="I80" s="30">
        <f t="shared" si="0"/>
        <v>0</v>
      </c>
      <c r="J80" s="87">
        <v>0</v>
      </c>
      <c r="K80" s="87">
        <v>0</v>
      </c>
      <c r="L80" s="87">
        <v>0</v>
      </c>
      <c r="M80" s="224" t="s">
        <v>45</v>
      </c>
      <c r="N80" s="225" t="s">
        <v>45</v>
      </c>
      <c r="O80" s="225" t="s">
        <v>45</v>
      </c>
      <c r="P80" s="225" t="s">
        <v>45</v>
      </c>
      <c r="Q80" s="225" t="s">
        <v>45</v>
      </c>
      <c r="R80" s="225" t="s">
        <v>45</v>
      </c>
      <c r="S80" s="225" t="s">
        <v>45</v>
      </c>
      <c r="T80" s="225" t="s">
        <v>45</v>
      </c>
      <c r="U80" s="225" t="s">
        <v>45</v>
      </c>
      <c r="V80" s="225" t="s">
        <v>45</v>
      </c>
      <c r="W80" s="225" t="s">
        <v>45</v>
      </c>
      <c r="X80" s="225" t="s">
        <v>45</v>
      </c>
      <c r="Y80" s="15"/>
    </row>
    <row r="81" spans="1:25" s="19" customFormat="1" ht="104.25" customHeight="1" x14ac:dyDescent="0.3">
      <c r="A81" s="86" t="s">
        <v>917</v>
      </c>
      <c r="B81" s="18" t="s">
        <v>983</v>
      </c>
      <c r="C81" s="86"/>
      <c r="D81" s="32"/>
      <c r="E81" s="18" t="s">
        <v>292</v>
      </c>
      <c r="F81" s="82" t="s">
        <v>302</v>
      </c>
      <c r="G81" s="55">
        <v>2014</v>
      </c>
      <c r="H81" s="32" t="s">
        <v>48</v>
      </c>
      <c r="I81" s="30">
        <f t="shared" si="0"/>
        <v>0</v>
      </c>
      <c r="J81" s="87">
        <v>0</v>
      </c>
      <c r="K81" s="87">
        <v>0</v>
      </c>
      <c r="L81" s="87">
        <v>0</v>
      </c>
      <c r="M81" s="32"/>
      <c r="N81" s="32"/>
      <c r="O81" s="32" t="s">
        <v>16</v>
      </c>
      <c r="P81" s="32" t="s">
        <v>16</v>
      </c>
      <c r="Q81" s="32"/>
      <c r="R81" s="32"/>
      <c r="S81" s="32" t="s">
        <v>16</v>
      </c>
      <c r="T81" s="32" t="s">
        <v>16</v>
      </c>
      <c r="U81" s="32"/>
      <c r="V81" s="32"/>
      <c r="W81" s="32" t="s">
        <v>16</v>
      </c>
      <c r="X81" s="86" t="s">
        <v>16</v>
      </c>
      <c r="Y81" s="15"/>
    </row>
    <row r="82" spans="1:25" s="19" customFormat="1" ht="19.5" customHeight="1" x14ac:dyDescent="0.3">
      <c r="A82" s="342" t="s">
        <v>981</v>
      </c>
      <c r="B82" s="342"/>
      <c r="C82" s="342"/>
      <c r="D82" s="342"/>
      <c r="E82" s="342"/>
      <c r="F82" s="342"/>
      <c r="G82" s="342"/>
      <c r="H82" s="342"/>
      <c r="I82" s="342"/>
      <c r="J82" s="342"/>
      <c r="K82" s="342"/>
      <c r="L82" s="342"/>
      <c r="M82" s="342"/>
      <c r="N82" s="342"/>
      <c r="O82" s="342"/>
      <c r="P82" s="342"/>
      <c r="Q82" s="342"/>
      <c r="R82" s="342"/>
      <c r="S82" s="342"/>
      <c r="T82" s="342"/>
      <c r="U82" s="342"/>
      <c r="V82" s="342"/>
      <c r="W82" s="342"/>
      <c r="X82" s="343"/>
      <c r="Y82" s="15"/>
    </row>
    <row r="83" spans="1:25" s="19" customFormat="1" ht="184.5" customHeight="1" x14ac:dyDescent="0.3">
      <c r="A83" s="86" t="s">
        <v>600</v>
      </c>
      <c r="B83" s="18" t="s">
        <v>987</v>
      </c>
      <c r="C83" s="86"/>
      <c r="D83" s="32"/>
      <c r="E83" s="18" t="s">
        <v>290</v>
      </c>
      <c r="F83" s="82" t="s">
        <v>303</v>
      </c>
      <c r="G83" s="323" t="s">
        <v>307</v>
      </c>
      <c r="H83" s="323"/>
      <c r="I83" s="30">
        <f t="shared" si="0"/>
        <v>90</v>
      </c>
      <c r="J83" s="87">
        <v>30</v>
      </c>
      <c r="K83" s="87">
        <v>30</v>
      </c>
      <c r="L83" s="87">
        <v>30</v>
      </c>
      <c r="M83" s="224" t="s">
        <v>45</v>
      </c>
      <c r="N83" s="225" t="s">
        <v>45</v>
      </c>
      <c r="O83" s="225" t="s">
        <v>45</v>
      </c>
      <c r="P83" s="225" t="s">
        <v>45</v>
      </c>
      <c r="Q83" s="225" t="s">
        <v>45</v>
      </c>
      <c r="R83" s="225" t="s">
        <v>45</v>
      </c>
      <c r="S83" s="225" t="s">
        <v>45</v>
      </c>
      <c r="T83" s="225" t="s">
        <v>45</v>
      </c>
      <c r="U83" s="225" t="s">
        <v>45</v>
      </c>
      <c r="V83" s="225" t="s">
        <v>45</v>
      </c>
      <c r="W83" s="225" t="s">
        <v>45</v>
      </c>
      <c r="X83" s="225" t="s">
        <v>45</v>
      </c>
      <c r="Y83" s="15"/>
    </row>
    <row r="84" spans="1:25" s="19" customFormat="1" ht="16.5" customHeight="1" x14ac:dyDescent="0.3">
      <c r="A84" s="334" t="s">
        <v>982</v>
      </c>
      <c r="B84" s="335"/>
      <c r="C84" s="335"/>
      <c r="D84" s="335"/>
      <c r="E84" s="335"/>
      <c r="F84" s="335"/>
      <c r="G84" s="335"/>
      <c r="H84" s="335"/>
      <c r="I84" s="335"/>
      <c r="J84" s="335"/>
      <c r="K84" s="335"/>
      <c r="L84" s="335"/>
      <c r="M84" s="335"/>
      <c r="N84" s="335"/>
      <c r="O84" s="335"/>
      <c r="P84" s="335"/>
      <c r="Q84" s="335"/>
      <c r="R84" s="335"/>
      <c r="S84" s="335"/>
      <c r="T84" s="335"/>
      <c r="U84" s="335"/>
      <c r="V84" s="335"/>
      <c r="W84" s="335"/>
      <c r="X84" s="336"/>
      <c r="Y84" s="15"/>
    </row>
    <row r="85" spans="1:25" s="19" customFormat="1" ht="130.5" customHeight="1" x14ac:dyDescent="0.3">
      <c r="A85" s="86" t="s">
        <v>960</v>
      </c>
      <c r="B85" s="18" t="s">
        <v>988</v>
      </c>
      <c r="C85" s="86" t="s">
        <v>42</v>
      </c>
      <c r="D85" s="86" t="s">
        <v>1030</v>
      </c>
      <c r="E85" s="18" t="s">
        <v>293</v>
      </c>
      <c r="F85" s="82" t="s">
        <v>304</v>
      </c>
      <c r="G85" s="323" t="s">
        <v>307</v>
      </c>
      <c r="H85" s="323"/>
      <c r="I85" s="30">
        <f t="shared" si="0"/>
        <v>21282.6</v>
      </c>
      <c r="J85" s="87">
        <v>8283.7999999999993</v>
      </c>
      <c r="K85" s="87">
        <v>6499.4</v>
      </c>
      <c r="L85" s="87">
        <v>6499.4</v>
      </c>
      <c r="M85" s="224" t="s">
        <v>45</v>
      </c>
      <c r="N85" s="225" t="s">
        <v>45</v>
      </c>
      <c r="O85" s="225" t="s">
        <v>45</v>
      </c>
      <c r="P85" s="225" t="s">
        <v>45</v>
      </c>
      <c r="Q85" s="225" t="s">
        <v>45</v>
      </c>
      <c r="R85" s="225" t="s">
        <v>45</v>
      </c>
      <c r="S85" s="225" t="s">
        <v>45</v>
      </c>
      <c r="T85" s="225" t="s">
        <v>45</v>
      </c>
      <c r="U85" s="225" t="s">
        <v>45</v>
      </c>
      <c r="V85" s="225" t="s">
        <v>45</v>
      </c>
      <c r="W85" s="225" t="s">
        <v>45</v>
      </c>
      <c r="X85" s="225" t="s">
        <v>45</v>
      </c>
      <c r="Y85" s="15"/>
    </row>
    <row r="86" spans="1:25" s="19" customFormat="1" ht="80.25" customHeight="1" x14ac:dyDescent="0.3">
      <c r="A86" s="86" t="s">
        <v>962</v>
      </c>
      <c r="B86" s="18" t="s">
        <v>989</v>
      </c>
      <c r="C86" s="86"/>
      <c r="D86" s="86"/>
      <c r="E86" s="18" t="s">
        <v>290</v>
      </c>
      <c r="F86" s="86" t="s">
        <v>305</v>
      </c>
      <c r="G86" s="323" t="s">
        <v>307</v>
      </c>
      <c r="H86" s="323"/>
      <c r="I86" s="30">
        <f t="shared" si="0"/>
        <v>0</v>
      </c>
      <c r="J86" s="87">
        <v>0</v>
      </c>
      <c r="K86" s="87">
        <v>0</v>
      </c>
      <c r="L86" s="87">
        <v>0</v>
      </c>
      <c r="M86" s="224" t="s">
        <v>45</v>
      </c>
      <c r="N86" s="225" t="s">
        <v>45</v>
      </c>
      <c r="O86" s="225" t="s">
        <v>45</v>
      </c>
      <c r="P86" s="225" t="s">
        <v>45</v>
      </c>
      <c r="Q86" s="225" t="s">
        <v>45</v>
      </c>
      <c r="R86" s="225" t="s">
        <v>45</v>
      </c>
      <c r="S86" s="225" t="s">
        <v>45</v>
      </c>
      <c r="T86" s="225" t="s">
        <v>45</v>
      </c>
      <c r="U86" s="225" t="s">
        <v>45</v>
      </c>
      <c r="V86" s="225" t="s">
        <v>45</v>
      </c>
      <c r="W86" s="225" t="s">
        <v>45</v>
      </c>
      <c r="X86" s="225" t="s">
        <v>45</v>
      </c>
      <c r="Y86" s="15"/>
    </row>
    <row r="87" spans="1:25" s="19" customFormat="1" ht="74.25" customHeight="1" x14ac:dyDescent="0.3">
      <c r="A87" s="86" t="s">
        <v>990</v>
      </c>
      <c r="B87" s="18" t="s">
        <v>991</v>
      </c>
      <c r="C87" s="86"/>
      <c r="D87" s="32"/>
      <c r="E87" s="18" t="s">
        <v>290</v>
      </c>
      <c r="F87" s="82" t="s">
        <v>306</v>
      </c>
      <c r="G87" s="315" t="s">
        <v>229</v>
      </c>
      <c r="H87" s="316"/>
      <c r="I87" s="30">
        <f t="shared" si="0"/>
        <v>0</v>
      </c>
      <c r="J87" s="87">
        <v>0</v>
      </c>
      <c r="K87" s="87">
        <v>0</v>
      </c>
      <c r="L87" s="87">
        <v>0</v>
      </c>
      <c r="M87" s="224" t="s">
        <v>45</v>
      </c>
      <c r="N87" s="225" t="s">
        <v>45</v>
      </c>
      <c r="O87" s="225" t="s">
        <v>45</v>
      </c>
      <c r="P87" s="225" t="s">
        <v>45</v>
      </c>
      <c r="Q87" s="225" t="s">
        <v>45</v>
      </c>
      <c r="R87" s="225" t="s">
        <v>45</v>
      </c>
      <c r="S87" s="225" t="s">
        <v>45</v>
      </c>
      <c r="T87" s="225" t="s">
        <v>45</v>
      </c>
      <c r="U87" s="225" t="s">
        <v>45</v>
      </c>
      <c r="V87" s="225" t="s">
        <v>45</v>
      </c>
      <c r="W87" s="225" t="s">
        <v>45</v>
      </c>
      <c r="X87" s="225" t="s">
        <v>45</v>
      </c>
      <c r="Y87" s="15"/>
    </row>
    <row r="88" spans="1:25" s="19" customFormat="1" ht="13.5" customHeight="1" x14ac:dyDescent="0.3">
      <c r="A88" s="344" t="s">
        <v>34</v>
      </c>
      <c r="B88" s="344"/>
      <c r="C88" s="344"/>
      <c r="D88" s="344"/>
      <c r="E88" s="344"/>
      <c r="F88" s="344"/>
      <c r="G88" s="344"/>
      <c r="H88" s="344"/>
      <c r="I88" s="344"/>
      <c r="J88" s="344"/>
      <c r="K88" s="344"/>
      <c r="L88" s="344"/>
      <c r="M88" s="344"/>
      <c r="N88" s="344"/>
      <c r="O88" s="344"/>
      <c r="P88" s="344"/>
      <c r="Q88" s="344"/>
      <c r="R88" s="344"/>
      <c r="S88" s="344"/>
      <c r="T88" s="344"/>
      <c r="U88" s="344"/>
      <c r="V88" s="344"/>
      <c r="W88" s="344"/>
      <c r="X88" s="344"/>
    </row>
    <row r="89" spans="1:25" s="19" customFormat="1" ht="13.5" customHeight="1" x14ac:dyDescent="0.3">
      <c r="A89" s="334" t="s">
        <v>992</v>
      </c>
      <c r="B89" s="335"/>
      <c r="C89" s="335"/>
      <c r="D89" s="335"/>
      <c r="E89" s="335"/>
      <c r="F89" s="335"/>
      <c r="G89" s="335"/>
      <c r="H89" s="335"/>
      <c r="I89" s="335"/>
      <c r="J89" s="335"/>
      <c r="K89" s="335"/>
      <c r="L89" s="335"/>
      <c r="M89" s="335"/>
      <c r="N89" s="335"/>
      <c r="O89" s="335"/>
      <c r="P89" s="335"/>
      <c r="Q89" s="335"/>
      <c r="R89" s="335"/>
      <c r="S89" s="335"/>
      <c r="T89" s="335"/>
      <c r="U89" s="335"/>
      <c r="V89" s="335"/>
      <c r="W89" s="335"/>
      <c r="X89" s="336"/>
    </row>
    <row r="90" spans="1:25" s="19" customFormat="1" ht="92.4" x14ac:dyDescent="0.3">
      <c r="A90" s="86" t="s">
        <v>53</v>
      </c>
      <c r="B90" s="86" t="s">
        <v>993</v>
      </c>
      <c r="C90" s="86" t="s">
        <v>42</v>
      </c>
      <c r="D90" s="86" t="s">
        <v>1029</v>
      </c>
      <c r="E90" s="86" t="s">
        <v>280</v>
      </c>
      <c r="F90" s="82" t="s">
        <v>281</v>
      </c>
      <c r="G90" s="86" t="s">
        <v>47</v>
      </c>
      <c r="H90" s="86" t="s">
        <v>48</v>
      </c>
      <c r="I90" s="32" t="s">
        <v>50</v>
      </c>
      <c r="J90" s="32" t="s">
        <v>49</v>
      </c>
      <c r="K90" s="86" t="s">
        <v>49</v>
      </c>
      <c r="L90" s="86" t="s">
        <v>42</v>
      </c>
      <c r="M90" s="32"/>
      <c r="N90" s="32"/>
      <c r="O90" s="32" t="s">
        <v>16</v>
      </c>
      <c r="P90" s="32" t="s">
        <v>16</v>
      </c>
      <c r="Q90" s="32"/>
      <c r="R90" s="32"/>
      <c r="S90" s="32" t="s">
        <v>16</v>
      </c>
      <c r="T90" s="32" t="s">
        <v>16</v>
      </c>
      <c r="U90" s="32"/>
      <c r="V90" s="32"/>
      <c r="W90" s="32" t="s">
        <v>16</v>
      </c>
      <c r="X90" s="32" t="s">
        <v>16</v>
      </c>
      <c r="Y90" s="45"/>
    </row>
    <row r="91" spans="1:25" s="19" customFormat="1" ht="102" customHeight="1" x14ac:dyDescent="0.3">
      <c r="A91" s="61" t="s">
        <v>133</v>
      </c>
      <c r="B91" s="61" t="s">
        <v>994</v>
      </c>
      <c r="C91" s="86" t="s">
        <v>42</v>
      </c>
      <c r="D91" s="86" t="s">
        <v>1029</v>
      </c>
      <c r="E91" s="61" t="s">
        <v>280</v>
      </c>
      <c r="F91" s="62" t="s">
        <v>282</v>
      </c>
      <c r="G91" s="315" t="s">
        <v>229</v>
      </c>
      <c r="H91" s="316"/>
      <c r="I91" s="32" t="s">
        <v>1108</v>
      </c>
      <c r="J91" s="32" t="s">
        <v>1108</v>
      </c>
      <c r="K91" s="86" t="s">
        <v>42</v>
      </c>
      <c r="L91" s="86" t="s">
        <v>42</v>
      </c>
      <c r="M91" s="224" t="s">
        <v>45</v>
      </c>
      <c r="N91" s="225" t="s">
        <v>45</v>
      </c>
      <c r="O91" s="225" t="s">
        <v>45</v>
      </c>
      <c r="P91" s="225" t="s">
        <v>45</v>
      </c>
      <c r="Q91" s="225" t="s">
        <v>45</v>
      </c>
      <c r="R91" s="225" t="s">
        <v>45</v>
      </c>
      <c r="S91" s="225" t="s">
        <v>45</v>
      </c>
      <c r="T91" s="225" t="s">
        <v>45</v>
      </c>
      <c r="U91" s="225" t="s">
        <v>45</v>
      </c>
      <c r="V91" s="225" t="s">
        <v>45</v>
      </c>
      <c r="W91" s="225" t="s">
        <v>45</v>
      </c>
      <c r="X91" s="225" t="s">
        <v>45</v>
      </c>
      <c r="Y91" s="45"/>
    </row>
    <row r="92" spans="1:25" ht="112.5" customHeight="1" x14ac:dyDescent="0.25">
      <c r="A92" s="79" t="s">
        <v>821</v>
      </c>
      <c r="B92" s="79" t="s">
        <v>995</v>
      </c>
      <c r="C92" s="85"/>
      <c r="D92" s="89" t="s">
        <v>1029</v>
      </c>
      <c r="E92" s="79" t="s">
        <v>1025</v>
      </c>
      <c r="F92" s="88" t="s">
        <v>281</v>
      </c>
      <c r="G92" s="315" t="s">
        <v>229</v>
      </c>
      <c r="H92" s="316"/>
      <c r="I92" s="90"/>
      <c r="J92" s="90"/>
      <c r="K92" s="90"/>
      <c r="L92" s="90"/>
      <c r="M92" s="224" t="s">
        <v>45</v>
      </c>
      <c r="N92" s="225" t="s">
        <v>45</v>
      </c>
      <c r="O92" s="225" t="s">
        <v>45</v>
      </c>
      <c r="P92" s="225" t="s">
        <v>45</v>
      </c>
      <c r="Q92" s="225" t="s">
        <v>45</v>
      </c>
      <c r="R92" s="225" t="s">
        <v>45</v>
      </c>
      <c r="S92" s="225" t="s">
        <v>45</v>
      </c>
      <c r="T92" s="225" t="s">
        <v>45</v>
      </c>
      <c r="U92" s="225" t="s">
        <v>45</v>
      </c>
      <c r="V92" s="225" t="s">
        <v>45</v>
      </c>
      <c r="W92" s="225" t="s">
        <v>45</v>
      </c>
      <c r="X92" s="225" t="s">
        <v>45</v>
      </c>
    </row>
    <row r="93" spans="1:25" ht="85.5" customHeight="1" x14ac:dyDescent="0.25">
      <c r="A93" s="79" t="s">
        <v>753</v>
      </c>
      <c r="B93" s="79" t="s">
        <v>996</v>
      </c>
      <c r="C93" s="85"/>
      <c r="D93" s="86" t="s">
        <v>285</v>
      </c>
      <c r="E93" s="79" t="s">
        <v>1026</v>
      </c>
      <c r="F93" s="88" t="s">
        <v>999</v>
      </c>
      <c r="G93" s="315" t="s">
        <v>229</v>
      </c>
      <c r="H93" s="316"/>
      <c r="I93" s="90"/>
      <c r="J93" s="90"/>
      <c r="K93" s="90"/>
      <c r="L93" s="90"/>
      <c r="M93" s="90" t="s">
        <v>16</v>
      </c>
      <c r="N93" s="90"/>
      <c r="O93" s="90"/>
      <c r="P93" s="90"/>
      <c r="Q93" s="225" t="s">
        <v>45</v>
      </c>
      <c r="R93" s="225" t="s">
        <v>45</v>
      </c>
      <c r="S93" s="225" t="s">
        <v>45</v>
      </c>
      <c r="T93" s="225" t="s">
        <v>45</v>
      </c>
      <c r="U93" s="225" t="s">
        <v>45</v>
      </c>
      <c r="V93" s="225" t="s">
        <v>45</v>
      </c>
      <c r="W93" s="225" t="s">
        <v>45</v>
      </c>
      <c r="X93" s="225" t="s">
        <v>45</v>
      </c>
    </row>
    <row r="94" spans="1:25" ht="177" customHeight="1" x14ac:dyDescent="0.25">
      <c r="A94" s="79" t="s">
        <v>739</v>
      </c>
      <c r="B94" s="79" t="s">
        <v>997</v>
      </c>
      <c r="C94" s="85"/>
      <c r="D94" s="18" t="s">
        <v>1031</v>
      </c>
      <c r="E94" s="79" t="s">
        <v>1027</v>
      </c>
      <c r="F94" s="88" t="s">
        <v>1000</v>
      </c>
      <c r="G94" s="315" t="s">
        <v>229</v>
      </c>
      <c r="H94" s="316"/>
      <c r="I94" s="90"/>
      <c r="J94" s="90"/>
      <c r="K94" s="90"/>
      <c r="L94" s="90"/>
      <c r="M94" s="224" t="s">
        <v>45</v>
      </c>
      <c r="N94" s="225" t="s">
        <v>45</v>
      </c>
      <c r="O94" s="225" t="s">
        <v>45</v>
      </c>
      <c r="P94" s="225" t="s">
        <v>45</v>
      </c>
      <c r="Q94" s="225" t="s">
        <v>45</v>
      </c>
      <c r="R94" s="225" t="s">
        <v>45</v>
      </c>
      <c r="S94" s="225" t="s">
        <v>45</v>
      </c>
      <c r="T94" s="225" t="s">
        <v>45</v>
      </c>
      <c r="U94" s="225" t="s">
        <v>45</v>
      </c>
      <c r="V94" s="225" t="s">
        <v>45</v>
      </c>
      <c r="W94" s="225" t="s">
        <v>45</v>
      </c>
      <c r="X94" s="225" t="s">
        <v>45</v>
      </c>
    </row>
    <row r="95" spans="1:25" ht="222" customHeight="1" x14ac:dyDescent="0.25">
      <c r="A95" s="79" t="s">
        <v>893</v>
      </c>
      <c r="B95" s="79" t="s">
        <v>998</v>
      </c>
      <c r="C95" s="85"/>
      <c r="D95" s="86" t="s">
        <v>1032</v>
      </c>
      <c r="E95" s="79" t="s">
        <v>1028</v>
      </c>
      <c r="F95" s="88" t="s">
        <v>1001</v>
      </c>
      <c r="G95" s="315" t="s">
        <v>229</v>
      </c>
      <c r="H95" s="316"/>
      <c r="I95" s="90"/>
      <c r="J95" s="90"/>
      <c r="K95" s="90"/>
      <c r="L95" s="90"/>
      <c r="M95" s="224" t="s">
        <v>45</v>
      </c>
      <c r="N95" s="225" t="s">
        <v>45</v>
      </c>
      <c r="O95" s="225" t="s">
        <v>45</v>
      </c>
      <c r="P95" s="225" t="s">
        <v>45</v>
      </c>
      <c r="Q95" s="225" t="s">
        <v>45</v>
      </c>
      <c r="R95" s="225" t="s">
        <v>45</v>
      </c>
      <c r="S95" s="225" t="s">
        <v>45</v>
      </c>
      <c r="T95" s="225" t="s">
        <v>45</v>
      </c>
      <c r="U95" s="225" t="s">
        <v>45</v>
      </c>
      <c r="V95" s="225" t="s">
        <v>45</v>
      </c>
      <c r="W95" s="225" t="s">
        <v>45</v>
      </c>
      <c r="X95" s="225" t="s">
        <v>45</v>
      </c>
    </row>
    <row r="96" spans="1:25" x14ac:dyDescent="0.25">
      <c r="A96" s="317" t="s">
        <v>1002</v>
      </c>
      <c r="B96" s="318"/>
      <c r="C96" s="319"/>
      <c r="D96" s="340"/>
      <c r="E96" s="341"/>
      <c r="F96" s="318"/>
      <c r="G96" s="319"/>
      <c r="H96" s="319"/>
      <c r="I96" s="319"/>
      <c r="J96" s="319"/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  <c r="V96" s="319"/>
      <c r="W96" s="319"/>
      <c r="X96" s="320"/>
    </row>
    <row r="97" spans="1:24" ht="97.5" customHeight="1" x14ac:dyDescent="0.25">
      <c r="A97" s="79" t="s">
        <v>643</v>
      </c>
      <c r="B97" s="79" t="s">
        <v>1023</v>
      </c>
      <c r="C97" s="84"/>
      <c r="D97" s="90" t="s">
        <v>1054</v>
      </c>
      <c r="E97" s="79" t="s">
        <v>1046</v>
      </c>
      <c r="F97" s="79" t="s">
        <v>1033</v>
      </c>
      <c r="G97" s="315" t="s">
        <v>229</v>
      </c>
      <c r="H97" s="316"/>
      <c r="I97" s="90"/>
      <c r="J97" s="90"/>
      <c r="K97" s="90"/>
      <c r="L97" s="90"/>
      <c r="M97" s="224" t="s">
        <v>45</v>
      </c>
      <c r="N97" s="225" t="s">
        <v>45</v>
      </c>
      <c r="O97" s="225" t="s">
        <v>45</v>
      </c>
      <c r="P97" s="225" t="s">
        <v>45</v>
      </c>
      <c r="Q97" s="225" t="s">
        <v>45</v>
      </c>
      <c r="R97" s="225" t="s">
        <v>45</v>
      </c>
      <c r="S97" s="225" t="s">
        <v>45</v>
      </c>
      <c r="T97" s="225" t="s">
        <v>45</v>
      </c>
      <c r="U97" s="225" t="s">
        <v>45</v>
      </c>
      <c r="V97" s="225" t="s">
        <v>45</v>
      </c>
      <c r="W97" s="225" t="s">
        <v>45</v>
      </c>
      <c r="X97" s="225" t="s">
        <v>45</v>
      </c>
    </row>
    <row r="98" spans="1:24" ht="118.8" x14ac:dyDescent="0.25">
      <c r="A98" s="79" t="s">
        <v>626</v>
      </c>
      <c r="B98" s="79" t="s">
        <v>1003</v>
      </c>
      <c r="C98" s="84"/>
      <c r="D98" s="90" t="s">
        <v>1054</v>
      </c>
      <c r="E98" s="79" t="s">
        <v>1049</v>
      </c>
      <c r="F98" s="79" t="s">
        <v>1034</v>
      </c>
      <c r="G98" s="315" t="s">
        <v>229</v>
      </c>
      <c r="H98" s="316"/>
      <c r="I98" s="90"/>
      <c r="J98" s="90"/>
      <c r="K98" s="90"/>
      <c r="L98" s="90"/>
      <c r="M98" s="224" t="s">
        <v>45</v>
      </c>
      <c r="N98" s="225" t="s">
        <v>45</v>
      </c>
      <c r="O98" s="225" t="s">
        <v>45</v>
      </c>
      <c r="P98" s="225" t="s">
        <v>45</v>
      </c>
      <c r="Q98" s="225" t="s">
        <v>45</v>
      </c>
      <c r="R98" s="225" t="s">
        <v>45</v>
      </c>
      <c r="S98" s="225" t="s">
        <v>45</v>
      </c>
      <c r="T98" s="225" t="s">
        <v>45</v>
      </c>
      <c r="U98" s="225" t="s">
        <v>45</v>
      </c>
      <c r="V98" s="225" t="s">
        <v>45</v>
      </c>
      <c r="W98" s="225" t="s">
        <v>45</v>
      </c>
      <c r="X98" s="225" t="s">
        <v>45</v>
      </c>
    </row>
    <row r="99" spans="1:24" ht="118.8" x14ac:dyDescent="0.25">
      <c r="A99" s="79" t="s">
        <v>915</v>
      </c>
      <c r="B99" s="79" t="s">
        <v>1004</v>
      </c>
      <c r="C99" s="84"/>
      <c r="D99" s="90" t="s">
        <v>1054</v>
      </c>
      <c r="E99" s="79" t="s">
        <v>1049</v>
      </c>
      <c r="F99" s="79" t="s">
        <v>1043</v>
      </c>
      <c r="G99" s="315" t="s">
        <v>229</v>
      </c>
      <c r="H99" s="316"/>
      <c r="I99" s="90"/>
      <c r="J99" s="90"/>
      <c r="K99" s="90"/>
      <c r="L99" s="90"/>
      <c r="M99" s="224" t="s">
        <v>45</v>
      </c>
      <c r="N99" s="225" t="s">
        <v>45</v>
      </c>
      <c r="O99" s="225" t="s">
        <v>45</v>
      </c>
      <c r="P99" s="225" t="s">
        <v>45</v>
      </c>
      <c r="Q99" s="225" t="s">
        <v>45</v>
      </c>
      <c r="R99" s="225" t="s">
        <v>45</v>
      </c>
      <c r="S99" s="225" t="s">
        <v>45</v>
      </c>
      <c r="T99" s="225" t="s">
        <v>45</v>
      </c>
      <c r="U99" s="225" t="s">
        <v>45</v>
      </c>
      <c r="V99" s="225" t="s">
        <v>45</v>
      </c>
      <c r="W99" s="225" t="s">
        <v>45</v>
      </c>
      <c r="X99" s="225" t="s">
        <v>45</v>
      </c>
    </row>
    <row r="100" spans="1:24" ht="204.75" customHeight="1" x14ac:dyDescent="0.25">
      <c r="A100" s="79" t="s">
        <v>917</v>
      </c>
      <c r="B100" s="79" t="s">
        <v>1024</v>
      </c>
      <c r="C100" s="84"/>
      <c r="D100" s="18" t="s">
        <v>1055</v>
      </c>
      <c r="E100" s="79" t="s">
        <v>1050</v>
      </c>
      <c r="F100" s="79" t="s">
        <v>1035</v>
      </c>
      <c r="G100" s="315" t="s">
        <v>229</v>
      </c>
      <c r="H100" s="316"/>
      <c r="I100" s="90"/>
      <c r="J100" s="90"/>
      <c r="K100" s="90"/>
      <c r="L100" s="90"/>
      <c r="M100" s="224" t="s">
        <v>45</v>
      </c>
      <c r="N100" s="225" t="s">
        <v>45</v>
      </c>
      <c r="O100" s="225" t="s">
        <v>45</v>
      </c>
      <c r="P100" s="225" t="s">
        <v>45</v>
      </c>
      <c r="Q100" s="225" t="s">
        <v>45</v>
      </c>
      <c r="R100" s="225" t="s">
        <v>45</v>
      </c>
      <c r="S100" s="225" t="s">
        <v>45</v>
      </c>
      <c r="T100" s="225" t="s">
        <v>45</v>
      </c>
      <c r="U100" s="225" t="s">
        <v>45</v>
      </c>
      <c r="V100" s="225" t="s">
        <v>45</v>
      </c>
      <c r="W100" s="225" t="s">
        <v>45</v>
      </c>
      <c r="X100" s="225" t="s">
        <v>45</v>
      </c>
    </row>
    <row r="101" spans="1:24" ht="192.75" customHeight="1" x14ac:dyDescent="0.25">
      <c r="A101" s="79" t="s">
        <v>919</v>
      </c>
      <c r="B101" s="79" t="s">
        <v>1005</v>
      </c>
      <c r="C101" s="84"/>
      <c r="D101" s="18" t="s">
        <v>1055</v>
      </c>
      <c r="E101" s="79" t="s">
        <v>1050</v>
      </c>
      <c r="F101" s="79" t="s">
        <v>1036</v>
      </c>
      <c r="G101" s="85">
        <v>2014</v>
      </c>
      <c r="H101" s="90">
        <v>2016</v>
      </c>
      <c r="I101" s="90"/>
      <c r="J101" s="90"/>
      <c r="K101" s="90"/>
      <c r="L101" s="90"/>
      <c r="M101" s="90" t="s">
        <v>16</v>
      </c>
      <c r="N101" s="90" t="s">
        <v>16</v>
      </c>
      <c r="O101" s="90" t="s">
        <v>16</v>
      </c>
      <c r="P101" s="90" t="s">
        <v>16</v>
      </c>
      <c r="Q101" s="90" t="s">
        <v>16</v>
      </c>
      <c r="R101" s="90" t="s">
        <v>16</v>
      </c>
      <c r="S101" s="90" t="s">
        <v>16</v>
      </c>
      <c r="T101" s="90" t="s">
        <v>16</v>
      </c>
      <c r="U101" s="90" t="s">
        <v>16</v>
      </c>
      <c r="V101" s="90" t="s">
        <v>16</v>
      </c>
      <c r="W101" s="90" t="s">
        <v>16</v>
      </c>
      <c r="X101" s="90" t="s">
        <v>16</v>
      </c>
    </row>
    <row r="102" spans="1:24" ht="203.25" customHeight="1" x14ac:dyDescent="0.25">
      <c r="A102" s="79" t="s">
        <v>921</v>
      </c>
      <c r="B102" s="79" t="s">
        <v>1006</v>
      </c>
      <c r="C102" s="84"/>
      <c r="D102" s="18" t="s">
        <v>1055</v>
      </c>
      <c r="E102" s="79" t="s">
        <v>1050</v>
      </c>
      <c r="F102" s="79" t="s">
        <v>1037</v>
      </c>
      <c r="G102" s="85">
        <v>2014</v>
      </c>
      <c r="H102" s="90">
        <v>2016</v>
      </c>
      <c r="I102" s="90"/>
      <c r="J102" s="90"/>
      <c r="K102" s="90"/>
      <c r="L102" s="90"/>
      <c r="M102" s="90"/>
      <c r="N102" s="90"/>
      <c r="O102" s="90"/>
      <c r="P102" s="90" t="s">
        <v>16</v>
      </c>
      <c r="Q102" s="90"/>
      <c r="R102" s="90"/>
      <c r="S102" s="90"/>
      <c r="T102" s="90" t="s">
        <v>16</v>
      </c>
      <c r="U102" s="90"/>
      <c r="V102" s="90"/>
      <c r="W102" s="90"/>
      <c r="X102" s="90" t="s">
        <v>16</v>
      </c>
    </row>
    <row r="103" spans="1:24" ht="88.5" customHeight="1" x14ac:dyDescent="0.25">
      <c r="A103" s="79" t="s">
        <v>1007</v>
      </c>
      <c r="B103" s="79" t="s">
        <v>1008</v>
      </c>
      <c r="C103" s="84"/>
      <c r="D103" s="18" t="s">
        <v>1029</v>
      </c>
      <c r="E103" s="79" t="s">
        <v>1046</v>
      </c>
      <c r="F103" s="79" t="s">
        <v>1038</v>
      </c>
      <c r="G103" s="315" t="s">
        <v>229</v>
      </c>
      <c r="H103" s="316"/>
      <c r="I103" s="90"/>
      <c r="J103" s="90"/>
      <c r="K103" s="90"/>
      <c r="L103" s="90"/>
      <c r="M103" s="224" t="s">
        <v>45</v>
      </c>
      <c r="N103" s="225" t="s">
        <v>45</v>
      </c>
      <c r="O103" s="225" t="s">
        <v>45</v>
      </c>
      <c r="P103" s="225" t="s">
        <v>45</v>
      </c>
      <c r="Q103" s="225" t="s">
        <v>45</v>
      </c>
      <c r="R103" s="225" t="s">
        <v>45</v>
      </c>
      <c r="S103" s="225" t="s">
        <v>45</v>
      </c>
      <c r="T103" s="225" t="s">
        <v>45</v>
      </c>
      <c r="U103" s="225" t="s">
        <v>45</v>
      </c>
      <c r="V103" s="225" t="s">
        <v>45</v>
      </c>
      <c r="W103" s="225" t="s">
        <v>45</v>
      </c>
      <c r="X103" s="225" t="s">
        <v>45</v>
      </c>
    </row>
    <row r="104" spans="1:24" ht="84.75" customHeight="1" x14ac:dyDescent="0.25">
      <c r="A104" s="79" t="s">
        <v>1009</v>
      </c>
      <c r="B104" s="79" t="s">
        <v>1010</v>
      </c>
      <c r="C104" s="84"/>
      <c r="D104" s="18" t="s">
        <v>1029</v>
      </c>
      <c r="E104" s="79" t="s">
        <v>1046</v>
      </c>
      <c r="F104" s="79" t="s">
        <v>1039</v>
      </c>
      <c r="G104" s="315" t="s">
        <v>229</v>
      </c>
      <c r="H104" s="316"/>
      <c r="I104" s="90"/>
      <c r="J104" s="90"/>
      <c r="K104" s="90"/>
      <c r="L104" s="90"/>
      <c r="M104" s="224" t="s">
        <v>45</v>
      </c>
      <c r="N104" s="225" t="s">
        <v>45</v>
      </c>
      <c r="O104" s="225" t="s">
        <v>45</v>
      </c>
      <c r="P104" s="225" t="s">
        <v>45</v>
      </c>
      <c r="Q104" s="225" t="s">
        <v>45</v>
      </c>
      <c r="R104" s="225" t="s">
        <v>45</v>
      </c>
      <c r="S104" s="225" t="s">
        <v>45</v>
      </c>
      <c r="T104" s="225" t="s">
        <v>45</v>
      </c>
      <c r="U104" s="225" t="s">
        <v>45</v>
      </c>
      <c r="V104" s="225" t="s">
        <v>45</v>
      </c>
      <c r="W104" s="225" t="s">
        <v>45</v>
      </c>
      <c r="X104" s="225" t="s">
        <v>45</v>
      </c>
    </row>
    <row r="105" spans="1:24" ht="138" customHeight="1" x14ac:dyDescent="0.25">
      <c r="A105" s="79" t="s">
        <v>1011</v>
      </c>
      <c r="B105" s="79" t="s">
        <v>1012</v>
      </c>
      <c r="C105" s="84"/>
      <c r="D105" s="18" t="s">
        <v>1056</v>
      </c>
      <c r="E105" s="79" t="s">
        <v>1051</v>
      </c>
      <c r="F105" s="79" t="s">
        <v>1045</v>
      </c>
      <c r="G105" s="315" t="s">
        <v>229</v>
      </c>
      <c r="H105" s="316"/>
      <c r="I105" s="90"/>
      <c r="J105" s="90"/>
      <c r="K105" s="90"/>
      <c r="L105" s="90"/>
      <c r="M105" s="224" t="s">
        <v>45</v>
      </c>
      <c r="N105" s="225" t="s">
        <v>45</v>
      </c>
      <c r="O105" s="225" t="s">
        <v>45</v>
      </c>
      <c r="P105" s="225" t="s">
        <v>45</v>
      </c>
      <c r="Q105" s="225" t="s">
        <v>45</v>
      </c>
      <c r="R105" s="225" t="s">
        <v>45</v>
      </c>
      <c r="S105" s="225" t="s">
        <v>45</v>
      </c>
      <c r="T105" s="225" t="s">
        <v>45</v>
      </c>
      <c r="U105" s="225" t="s">
        <v>45</v>
      </c>
      <c r="V105" s="225" t="s">
        <v>45</v>
      </c>
      <c r="W105" s="225" t="s">
        <v>45</v>
      </c>
      <c r="X105" s="225" t="s">
        <v>45</v>
      </c>
    </row>
    <row r="106" spans="1:24" ht="90.75" customHeight="1" x14ac:dyDescent="0.25">
      <c r="A106" s="79" t="s">
        <v>1013</v>
      </c>
      <c r="B106" s="79" t="s">
        <v>1014</v>
      </c>
      <c r="C106" s="84"/>
      <c r="D106" s="18" t="s">
        <v>1029</v>
      </c>
      <c r="E106" s="80" t="s">
        <v>1046</v>
      </c>
      <c r="F106" s="79" t="s">
        <v>1044</v>
      </c>
      <c r="G106" s="315" t="s">
        <v>229</v>
      </c>
      <c r="H106" s="316"/>
      <c r="I106" s="90"/>
      <c r="J106" s="90"/>
      <c r="K106" s="90"/>
      <c r="L106" s="90"/>
      <c r="M106" s="224" t="s">
        <v>45</v>
      </c>
      <c r="N106" s="225" t="s">
        <v>45</v>
      </c>
      <c r="O106" s="225" t="s">
        <v>45</v>
      </c>
      <c r="P106" s="225" t="s">
        <v>45</v>
      </c>
      <c r="Q106" s="225" t="s">
        <v>45</v>
      </c>
      <c r="R106" s="225" t="s">
        <v>45</v>
      </c>
      <c r="S106" s="225" t="s">
        <v>45</v>
      </c>
      <c r="T106" s="225" t="s">
        <v>45</v>
      </c>
      <c r="U106" s="225" t="s">
        <v>45</v>
      </c>
      <c r="V106" s="225" t="s">
        <v>45</v>
      </c>
      <c r="W106" s="225" t="s">
        <v>45</v>
      </c>
      <c r="X106" s="225" t="s">
        <v>45</v>
      </c>
    </row>
    <row r="107" spans="1:24" ht="131.25" customHeight="1" x14ac:dyDescent="0.25">
      <c r="A107" s="79" t="s">
        <v>1015</v>
      </c>
      <c r="B107" s="79" t="s">
        <v>1016</v>
      </c>
      <c r="C107" s="84"/>
      <c r="D107" s="18" t="s">
        <v>1029</v>
      </c>
      <c r="E107" s="80" t="s">
        <v>1052</v>
      </c>
      <c r="F107" s="79" t="s">
        <v>1040</v>
      </c>
      <c r="G107" s="315" t="s">
        <v>229</v>
      </c>
      <c r="H107" s="316"/>
      <c r="I107" s="90"/>
      <c r="J107" s="90"/>
      <c r="K107" s="90"/>
      <c r="L107" s="90"/>
      <c r="M107" s="224" t="s">
        <v>45</v>
      </c>
      <c r="N107" s="225" t="s">
        <v>45</v>
      </c>
      <c r="O107" s="225" t="s">
        <v>45</v>
      </c>
      <c r="P107" s="225" t="s">
        <v>45</v>
      </c>
      <c r="Q107" s="225" t="s">
        <v>45</v>
      </c>
      <c r="R107" s="225" t="s">
        <v>45</v>
      </c>
      <c r="S107" s="225" t="s">
        <v>45</v>
      </c>
      <c r="T107" s="225" t="s">
        <v>45</v>
      </c>
      <c r="U107" s="225" t="s">
        <v>45</v>
      </c>
      <c r="V107" s="225" t="s">
        <v>45</v>
      </c>
      <c r="W107" s="225" t="s">
        <v>45</v>
      </c>
      <c r="X107" s="225" t="s">
        <v>45</v>
      </c>
    </row>
    <row r="108" spans="1:24" ht="130.5" customHeight="1" x14ac:dyDescent="0.25">
      <c r="A108" s="79" t="s">
        <v>1017</v>
      </c>
      <c r="B108" s="79" t="s">
        <v>1018</v>
      </c>
      <c r="C108" s="84"/>
      <c r="D108" s="18" t="s">
        <v>1030</v>
      </c>
      <c r="E108" s="79" t="s">
        <v>1047</v>
      </c>
      <c r="F108" s="79" t="s">
        <v>1041</v>
      </c>
      <c r="G108" s="85">
        <v>2014</v>
      </c>
      <c r="H108" s="90">
        <v>2016</v>
      </c>
      <c r="I108" s="90"/>
      <c r="J108" s="90"/>
      <c r="K108" s="90"/>
      <c r="L108" s="90"/>
      <c r="M108" s="90" t="s">
        <v>16</v>
      </c>
      <c r="N108" s="90" t="s">
        <v>16</v>
      </c>
      <c r="O108" s="90" t="s">
        <v>16</v>
      </c>
      <c r="P108" s="90" t="s">
        <v>16</v>
      </c>
      <c r="Q108" s="90" t="s">
        <v>16</v>
      </c>
      <c r="R108" s="90" t="s">
        <v>16</v>
      </c>
      <c r="S108" s="90" t="s">
        <v>16</v>
      </c>
      <c r="T108" s="90" t="s">
        <v>16</v>
      </c>
      <c r="U108" s="90" t="s">
        <v>16</v>
      </c>
      <c r="V108" s="90" t="s">
        <v>16</v>
      </c>
      <c r="W108" s="90" t="s">
        <v>16</v>
      </c>
      <c r="X108" s="90" t="s">
        <v>16</v>
      </c>
    </row>
    <row r="109" spans="1:24" ht="75.75" customHeight="1" x14ac:dyDescent="0.25">
      <c r="A109" s="79" t="s">
        <v>1019</v>
      </c>
      <c r="B109" s="79" t="s">
        <v>1020</v>
      </c>
      <c r="C109" s="84"/>
      <c r="D109" s="18" t="s">
        <v>285</v>
      </c>
      <c r="E109" s="80" t="s">
        <v>1048</v>
      </c>
      <c r="F109" s="79" t="s">
        <v>1042</v>
      </c>
      <c r="G109" s="315" t="s">
        <v>229</v>
      </c>
      <c r="H109" s="316"/>
      <c r="I109" s="90"/>
      <c r="J109" s="90"/>
      <c r="K109" s="90"/>
      <c r="L109" s="90"/>
      <c r="M109" s="224" t="s">
        <v>45</v>
      </c>
      <c r="N109" s="225" t="s">
        <v>45</v>
      </c>
      <c r="O109" s="225" t="s">
        <v>45</v>
      </c>
      <c r="P109" s="225" t="s">
        <v>45</v>
      </c>
      <c r="Q109" s="225" t="s">
        <v>45</v>
      </c>
      <c r="R109" s="225" t="s">
        <v>45</v>
      </c>
      <c r="S109" s="225" t="s">
        <v>45</v>
      </c>
      <c r="T109" s="225" t="s">
        <v>45</v>
      </c>
      <c r="U109" s="225" t="s">
        <v>45</v>
      </c>
      <c r="V109" s="225" t="s">
        <v>45</v>
      </c>
      <c r="W109" s="225" t="s">
        <v>45</v>
      </c>
      <c r="X109" s="225" t="s">
        <v>45</v>
      </c>
    </row>
    <row r="110" spans="1:24" ht="97.5" customHeight="1" x14ac:dyDescent="0.25">
      <c r="A110" s="79" t="s">
        <v>1021</v>
      </c>
      <c r="B110" s="79" t="s">
        <v>1022</v>
      </c>
      <c r="C110" s="84"/>
      <c r="D110" s="18" t="s">
        <v>1057</v>
      </c>
      <c r="E110" s="18" t="s">
        <v>1053</v>
      </c>
      <c r="F110" s="79" t="s">
        <v>1042</v>
      </c>
      <c r="G110" s="85">
        <v>2014</v>
      </c>
      <c r="H110" s="90">
        <v>2016</v>
      </c>
      <c r="I110" s="90"/>
      <c r="J110" s="90"/>
      <c r="K110" s="90"/>
      <c r="L110" s="90"/>
      <c r="M110" s="67" t="s">
        <v>16</v>
      </c>
      <c r="N110" s="183" t="s">
        <v>16</v>
      </c>
      <c r="O110" s="183" t="s">
        <v>16</v>
      </c>
      <c r="P110" s="183" t="s">
        <v>16</v>
      </c>
      <c r="Q110" s="183" t="s">
        <v>16</v>
      </c>
      <c r="R110" s="183" t="s">
        <v>16</v>
      </c>
      <c r="S110" s="183" t="s">
        <v>16</v>
      </c>
      <c r="T110" s="183" t="s">
        <v>16</v>
      </c>
      <c r="U110" s="183" t="s">
        <v>16</v>
      </c>
      <c r="V110" s="183" t="s">
        <v>16</v>
      </c>
      <c r="W110" s="183" t="s">
        <v>16</v>
      </c>
      <c r="X110" s="183" t="s">
        <v>16</v>
      </c>
    </row>
    <row r="111" spans="1:24" x14ac:dyDescent="0.25">
      <c r="A111" s="321" t="s">
        <v>1068</v>
      </c>
      <c r="B111" s="319"/>
      <c r="C111" s="319"/>
      <c r="D111" s="319"/>
      <c r="E111" s="318"/>
      <c r="F111" s="318"/>
      <c r="G111" s="319"/>
      <c r="H111" s="319"/>
      <c r="I111" s="319"/>
      <c r="J111" s="319"/>
      <c r="K111" s="319"/>
      <c r="L111" s="319"/>
      <c r="M111" s="319"/>
      <c r="N111" s="319"/>
      <c r="O111" s="319"/>
      <c r="P111" s="319"/>
      <c r="Q111" s="319"/>
      <c r="R111" s="319"/>
      <c r="S111" s="319"/>
      <c r="T111" s="319"/>
      <c r="U111" s="319"/>
      <c r="V111" s="319"/>
      <c r="W111" s="319"/>
      <c r="X111" s="320"/>
    </row>
    <row r="112" spans="1:24" ht="156" customHeight="1" x14ac:dyDescent="0.25">
      <c r="A112" s="79" t="s">
        <v>600</v>
      </c>
      <c r="B112" s="79" t="s">
        <v>1058</v>
      </c>
      <c r="C112" s="84"/>
      <c r="D112" s="18" t="s">
        <v>1029</v>
      </c>
      <c r="E112" s="79" t="s">
        <v>1046</v>
      </c>
      <c r="F112" s="79" t="s">
        <v>1042</v>
      </c>
      <c r="G112" s="85">
        <v>2014</v>
      </c>
      <c r="H112" s="90">
        <v>2016</v>
      </c>
      <c r="I112" s="90"/>
      <c r="J112" s="90"/>
      <c r="K112" s="90"/>
      <c r="L112" s="90"/>
      <c r="M112" s="90"/>
      <c r="N112" s="90" t="s">
        <v>16</v>
      </c>
      <c r="O112" s="90" t="s">
        <v>16</v>
      </c>
      <c r="P112" s="90"/>
      <c r="Q112" s="90"/>
      <c r="R112" s="90" t="s">
        <v>16</v>
      </c>
      <c r="S112" s="90" t="s">
        <v>16</v>
      </c>
      <c r="T112" s="90"/>
      <c r="U112" s="90"/>
      <c r="V112" s="90" t="s">
        <v>16</v>
      </c>
      <c r="W112" s="90" t="s">
        <v>16</v>
      </c>
      <c r="X112" s="90"/>
    </row>
    <row r="113" spans="1:24" ht="80.25" customHeight="1" x14ac:dyDescent="0.25">
      <c r="A113" s="79" t="s">
        <v>591</v>
      </c>
      <c r="B113" s="79" t="s">
        <v>1059</v>
      </c>
      <c r="C113" s="84"/>
      <c r="D113" s="18" t="s">
        <v>1029</v>
      </c>
      <c r="E113" s="79" t="s">
        <v>1046</v>
      </c>
      <c r="F113" s="79" t="s">
        <v>1072</v>
      </c>
      <c r="G113" s="85">
        <v>2014</v>
      </c>
      <c r="H113" s="90">
        <v>2016</v>
      </c>
      <c r="I113" s="90"/>
      <c r="J113" s="90"/>
      <c r="K113" s="90"/>
      <c r="L113" s="90"/>
      <c r="M113" s="90" t="s">
        <v>16</v>
      </c>
      <c r="N113" s="90" t="s">
        <v>16</v>
      </c>
      <c r="O113" s="90"/>
      <c r="P113" s="90"/>
      <c r="Q113" s="90" t="s">
        <v>16</v>
      </c>
      <c r="R113" s="90" t="s">
        <v>16</v>
      </c>
      <c r="S113" s="90"/>
      <c r="T113" s="90"/>
      <c r="U113" s="90" t="s">
        <v>16</v>
      </c>
      <c r="V113" s="90" t="s">
        <v>16</v>
      </c>
      <c r="W113" s="90"/>
      <c r="X113" s="90"/>
    </row>
    <row r="114" spans="1:24" ht="103.5" customHeight="1" x14ac:dyDescent="0.25">
      <c r="A114" s="79" t="s">
        <v>521</v>
      </c>
      <c r="B114" s="79" t="s">
        <v>1060</v>
      </c>
      <c r="C114" s="84"/>
      <c r="D114" s="18" t="s">
        <v>1029</v>
      </c>
      <c r="E114" s="79" t="s">
        <v>1069</v>
      </c>
      <c r="F114" s="79" t="s">
        <v>1073</v>
      </c>
      <c r="G114" s="180">
        <v>2014</v>
      </c>
      <c r="H114" s="90">
        <v>2016</v>
      </c>
      <c r="I114" s="90"/>
      <c r="J114" s="90"/>
      <c r="K114" s="90"/>
      <c r="L114" s="90"/>
      <c r="M114" s="67"/>
      <c r="N114" s="183" t="s">
        <v>16</v>
      </c>
      <c r="O114" s="183"/>
      <c r="P114" s="183"/>
      <c r="Q114" s="183"/>
      <c r="R114" s="183" t="s">
        <v>16</v>
      </c>
      <c r="S114" s="183"/>
      <c r="T114" s="183"/>
      <c r="U114" s="183"/>
      <c r="V114" s="183" t="s">
        <v>16</v>
      </c>
      <c r="W114" s="183"/>
      <c r="X114" s="183"/>
    </row>
    <row r="115" spans="1:24" ht="117" customHeight="1" x14ac:dyDescent="0.25">
      <c r="A115" s="79" t="s">
        <v>503</v>
      </c>
      <c r="B115" s="79" t="s">
        <v>1061</v>
      </c>
      <c r="C115" s="84"/>
      <c r="D115" s="18" t="s">
        <v>1029</v>
      </c>
      <c r="E115" s="79" t="s">
        <v>1069</v>
      </c>
      <c r="F115" s="79" t="s">
        <v>1074</v>
      </c>
      <c r="G115" s="183">
        <v>2014</v>
      </c>
      <c r="H115" s="183">
        <v>2016</v>
      </c>
      <c r="I115" s="90"/>
      <c r="J115" s="90"/>
      <c r="K115" s="90"/>
      <c r="L115" s="90"/>
      <c r="M115" s="67" t="s">
        <v>16</v>
      </c>
      <c r="N115" s="183" t="s">
        <v>16</v>
      </c>
      <c r="O115" s="183" t="s">
        <v>16</v>
      </c>
      <c r="P115" s="183" t="s">
        <v>16</v>
      </c>
      <c r="Q115" s="183" t="s">
        <v>16</v>
      </c>
      <c r="R115" s="183" t="s">
        <v>16</v>
      </c>
      <c r="S115" s="183" t="s">
        <v>16</v>
      </c>
      <c r="T115" s="183" t="s">
        <v>16</v>
      </c>
      <c r="U115" s="183" t="s">
        <v>16</v>
      </c>
      <c r="V115" s="183" t="s">
        <v>16</v>
      </c>
      <c r="W115" s="183" t="s">
        <v>16</v>
      </c>
      <c r="X115" s="183" t="s">
        <v>16</v>
      </c>
    </row>
    <row r="116" spans="1:24" ht="90" customHeight="1" x14ac:dyDescent="0.25">
      <c r="A116" s="79" t="s">
        <v>486</v>
      </c>
      <c r="B116" s="79" t="s">
        <v>1062</v>
      </c>
      <c r="C116" s="84"/>
      <c r="D116" s="18" t="s">
        <v>1029</v>
      </c>
      <c r="E116" s="79" t="s">
        <v>1070</v>
      </c>
      <c r="F116" s="79" t="s">
        <v>1075</v>
      </c>
      <c r="G116" s="315" t="s">
        <v>229</v>
      </c>
      <c r="H116" s="316"/>
      <c r="I116" s="90"/>
      <c r="J116" s="90"/>
      <c r="K116" s="90"/>
      <c r="L116" s="90"/>
      <c r="M116" s="224" t="s">
        <v>45</v>
      </c>
      <c r="N116" s="225" t="s">
        <v>45</v>
      </c>
      <c r="O116" s="225" t="s">
        <v>45</v>
      </c>
      <c r="P116" s="225" t="s">
        <v>45</v>
      </c>
      <c r="Q116" s="225" t="s">
        <v>45</v>
      </c>
      <c r="R116" s="225" t="s">
        <v>45</v>
      </c>
      <c r="S116" s="225" t="s">
        <v>45</v>
      </c>
      <c r="T116" s="225" t="s">
        <v>45</v>
      </c>
      <c r="U116" s="225" t="s">
        <v>45</v>
      </c>
      <c r="V116" s="225" t="s">
        <v>45</v>
      </c>
      <c r="W116" s="225" t="s">
        <v>45</v>
      </c>
      <c r="X116" s="225" t="s">
        <v>45</v>
      </c>
    </row>
    <row r="117" spans="1:24" ht="144.75" customHeight="1" x14ac:dyDescent="0.25">
      <c r="A117" s="79" t="s">
        <v>461</v>
      </c>
      <c r="B117" s="79" t="s">
        <v>1063</v>
      </c>
      <c r="C117" s="84"/>
      <c r="D117" s="18" t="s">
        <v>1029</v>
      </c>
      <c r="E117" s="79" t="s">
        <v>1046</v>
      </c>
      <c r="F117" s="18" t="s">
        <v>1076</v>
      </c>
      <c r="G117" s="183">
        <v>2014</v>
      </c>
      <c r="H117" s="183">
        <v>2016</v>
      </c>
      <c r="I117" s="90"/>
      <c r="J117" s="90"/>
      <c r="K117" s="90"/>
      <c r="L117" s="90"/>
      <c r="M117" s="90"/>
      <c r="N117" s="90" t="s">
        <v>16</v>
      </c>
      <c r="O117" s="90"/>
      <c r="P117" s="90"/>
      <c r="Q117" s="90"/>
      <c r="R117" s="90" t="s">
        <v>16</v>
      </c>
      <c r="S117" s="90"/>
      <c r="T117" s="90"/>
      <c r="U117" s="90"/>
      <c r="V117" s="90" t="s">
        <v>16</v>
      </c>
      <c r="W117" s="90"/>
      <c r="X117" s="90"/>
    </row>
    <row r="118" spans="1:24" ht="87.75" customHeight="1" x14ac:dyDescent="0.25">
      <c r="A118" s="79" t="s">
        <v>1064</v>
      </c>
      <c r="B118" s="79" t="s">
        <v>1065</v>
      </c>
      <c r="C118" s="84"/>
      <c r="D118" s="18" t="s">
        <v>1029</v>
      </c>
      <c r="E118" s="79" t="s">
        <v>1079</v>
      </c>
      <c r="F118" s="18" t="s">
        <v>1077</v>
      </c>
      <c r="G118" s="183">
        <v>2014</v>
      </c>
      <c r="H118" s="183">
        <v>2016</v>
      </c>
      <c r="I118" s="90"/>
      <c r="J118" s="90"/>
      <c r="K118" s="90"/>
      <c r="L118" s="90"/>
      <c r="M118" s="90"/>
      <c r="N118" s="90" t="s">
        <v>16</v>
      </c>
      <c r="O118" s="90"/>
      <c r="P118" s="90"/>
      <c r="Q118" s="90"/>
      <c r="R118" s="90" t="s">
        <v>16</v>
      </c>
      <c r="S118" s="90"/>
      <c r="T118" s="90"/>
      <c r="U118" s="90"/>
      <c r="V118" s="90" t="s">
        <v>16</v>
      </c>
      <c r="W118" s="90"/>
      <c r="X118" s="90"/>
    </row>
    <row r="119" spans="1:24" ht="95.25" customHeight="1" x14ac:dyDescent="0.25">
      <c r="A119" s="79" t="s">
        <v>1066</v>
      </c>
      <c r="B119" s="79" t="s">
        <v>1067</v>
      </c>
      <c r="C119" s="84"/>
      <c r="D119" s="76"/>
      <c r="E119" s="79" t="s">
        <v>1071</v>
      </c>
      <c r="F119" s="18" t="s">
        <v>1078</v>
      </c>
      <c r="G119" s="183">
        <v>2014</v>
      </c>
      <c r="H119" s="183">
        <v>2016</v>
      </c>
      <c r="I119" s="90"/>
      <c r="J119" s="90"/>
      <c r="K119" s="90"/>
      <c r="L119" s="90"/>
      <c r="M119" s="90"/>
      <c r="N119" s="90" t="s">
        <v>16</v>
      </c>
      <c r="O119" s="90"/>
      <c r="P119" s="90"/>
      <c r="Q119" s="90"/>
      <c r="R119" s="90" t="s">
        <v>16</v>
      </c>
      <c r="S119" s="90"/>
      <c r="T119" s="90"/>
      <c r="U119" s="90"/>
      <c r="V119" s="90" t="s">
        <v>16</v>
      </c>
      <c r="W119" s="90"/>
      <c r="X119" s="90"/>
    </row>
    <row r="120" spans="1:24" x14ac:dyDescent="0.25">
      <c r="A120" s="317" t="s">
        <v>1080</v>
      </c>
      <c r="B120" s="318"/>
      <c r="C120" s="318"/>
      <c r="D120" s="318"/>
      <c r="E120" s="318"/>
      <c r="F120" s="318"/>
      <c r="G120" s="319"/>
      <c r="H120" s="319"/>
      <c r="I120" s="319"/>
      <c r="J120" s="319"/>
      <c r="K120" s="319"/>
      <c r="L120" s="319"/>
      <c r="M120" s="319"/>
      <c r="N120" s="319"/>
      <c r="O120" s="319"/>
      <c r="P120" s="319"/>
      <c r="Q120" s="319"/>
      <c r="R120" s="319"/>
      <c r="S120" s="319"/>
      <c r="T120" s="319"/>
      <c r="U120" s="319"/>
      <c r="V120" s="319"/>
      <c r="W120" s="319"/>
      <c r="X120" s="320"/>
    </row>
    <row r="121" spans="1:24" s="19" customFormat="1" ht="136.5" customHeight="1" x14ac:dyDescent="0.3">
      <c r="A121" s="79" t="s">
        <v>960</v>
      </c>
      <c r="B121" s="177" t="s">
        <v>1317</v>
      </c>
      <c r="C121" s="90"/>
      <c r="D121" s="79" t="s">
        <v>1091</v>
      </c>
      <c r="E121" s="79" t="s">
        <v>1090</v>
      </c>
      <c r="F121" s="79" t="s">
        <v>1087</v>
      </c>
      <c r="G121" s="315" t="s">
        <v>229</v>
      </c>
      <c r="H121" s="316"/>
      <c r="I121" s="90"/>
      <c r="J121" s="90"/>
      <c r="K121" s="90"/>
      <c r="L121" s="90"/>
      <c r="M121" s="224" t="s">
        <v>45</v>
      </c>
      <c r="N121" s="225" t="s">
        <v>45</v>
      </c>
      <c r="O121" s="225" t="s">
        <v>45</v>
      </c>
      <c r="P121" s="225" t="s">
        <v>45</v>
      </c>
      <c r="Q121" s="225" t="s">
        <v>45</v>
      </c>
      <c r="R121" s="225" t="s">
        <v>45</v>
      </c>
      <c r="S121" s="225" t="s">
        <v>45</v>
      </c>
      <c r="T121" s="225" t="s">
        <v>45</v>
      </c>
      <c r="U121" s="225" t="s">
        <v>45</v>
      </c>
      <c r="V121" s="225" t="s">
        <v>45</v>
      </c>
      <c r="W121" s="225" t="s">
        <v>45</v>
      </c>
      <c r="X121" s="225" t="s">
        <v>45</v>
      </c>
    </row>
    <row r="122" spans="1:24" s="19" customFormat="1" ht="113.25" customHeight="1" x14ac:dyDescent="0.3">
      <c r="A122" s="79" t="s">
        <v>962</v>
      </c>
      <c r="B122" s="79" t="s">
        <v>1081</v>
      </c>
      <c r="C122" s="90"/>
      <c r="D122" s="79" t="s">
        <v>1091</v>
      </c>
      <c r="E122" s="79" t="s">
        <v>1085</v>
      </c>
      <c r="F122" s="79" t="s">
        <v>1088</v>
      </c>
      <c r="G122" s="183">
        <v>2014</v>
      </c>
      <c r="H122" s="183">
        <v>2016</v>
      </c>
      <c r="I122" s="90"/>
      <c r="J122" s="90"/>
      <c r="K122" s="90"/>
      <c r="L122" s="90"/>
      <c r="M122" s="67" t="s">
        <v>16</v>
      </c>
      <c r="N122" s="183" t="s">
        <v>16</v>
      </c>
      <c r="O122" s="183" t="s">
        <v>16</v>
      </c>
      <c r="P122" s="183" t="s">
        <v>16</v>
      </c>
      <c r="Q122" s="183" t="s">
        <v>16</v>
      </c>
      <c r="R122" s="183" t="s">
        <v>16</v>
      </c>
      <c r="S122" s="183" t="s">
        <v>16</v>
      </c>
      <c r="T122" s="183" t="s">
        <v>16</v>
      </c>
      <c r="U122" s="183" t="s">
        <v>16</v>
      </c>
      <c r="V122" s="183" t="s">
        <v>16</v>
      </c>
      <c r="W122" s="183" t="s">
        <v>16</v>
      </c>
      <c r="X122" s="183" t="s">
        <v>16</v>
      </c>
    </row>
    <row r="123" spans="1:24" s="19" customFormat="1" ht="78.75" customHeight="1" x14ac:dyDescent="0.3">
      <c r="A123" s="79" t="s">
        <v>990</v>
      </c>
      <c r="B123" s="79" t="s">
        <v>1082</v>
      </c>
      <c r="C123" s="90"/>
      <c r="D123" s="79" t="s">
        <v>1091</v>
      </c>
      <c r="E123" s="79" t="s">
        <v>1085</v>
      </c>
      <c r="F123" s="79"/>
      <c r="G123" s="315" t="s">
        <v>229</v>
      </c>
      <c r="H123" s="316"/>
      <c r="I123" s="78"/>
      <c r="J123" s="78"/>
      <c r="K123" s="78"/>
      <c r="L123" s="78"/>
      <c r="M123" s="224" t="s">
        <v>45</v>
      </c>
      <c r="N123" s="225" t="s">
        <v>45</v>
      </c>
      <c r="O123" s="225" t="s">
        <v>45</v>
      </c>
      <c r="P123" s="225" t="s">
        <v>45</v>
      </c>
      <c r="Q123" s="225" t="s">
        <v>45</v>
      </c>
      <c r="R123" s="225" t="s">
        <v>45</v>
      </c>
      <c r="S123" s="225" t="s">
        <v>45</v>
      </c>
      <c r="T123" s="225" t="s">
        <v>45</v>
      </c>
      <c r="U123" s="225" t="s">
        <v>45</v>
      </c>
      <c r="V123" s="225" t="s">
        <v>45</v>
      </c>
      <c r="W123" s="225" t="s">
        <v>45</v>
      </c>
      <c r="X123" s="225" t="s">
        <v>45</v>
      </c>
    </row>
    <row r="124" spans="1:24" s="65" customFormat="1" ht="91.5" customHeight="1" x14ac:dyDescent="0.3">
      <c r="A124" s="79" t="s">
        <v>1083</v>
      </c>
      <c r="B124" s="79" t="s">
        <v>1084</v>
      </c>
      <c r="C124" s="90"/>
      <c r="D124" s="18" t="s">
        <v>1030</v>
      </c>
      <c r="E124" s="79" t="s">
        <v>1086</v>
      </c>
      <c r="F124" s="18" t="s">
        <v>1089</v>
      </c>
      <c r="G124" s="315" t="s">
        <v>229</v>
      </c>
      <c r="H124" s="316"/>
      <c r="I124" s="90"/>
      <c r="J124" s="90"/>
      <c r="K124" s="90"/>
      <c r="L124" s="90"/>
      <c r="M124" s="224" t="s">
        <v>45</v>
      </c>
      <c r="N124" s="225" t="s">
        <v>45</v>
      </c>
      <c r="O124" s="225" t="s">
        <v>45</v>
      </c>
      <c r="P124" s="225" t="s">
        <v>45</v>
      </c>
      <c r="Q124" s="225" t="s">
        <v>45</v>
      </c>
      <c r="R124" s="225" t="s">
        <v>45</v>
      </c>
      <c r="S124" s="225" t="s">
        <v>45</v>
      </c>
      <c r="T124" s="225" t="s">
        <v>45</v>
      </c>
      <c r="U124" s="225" t="s">
        <v>45</v>
      </c>
      <c r="V124" s="225" t="s">
        <v>45</v>
      </c>
      <c r="W124" s="225" t="s">
        <v>45</v>
      </c>
      <c r="X124" s="225" t="s">
        <v>45</v>
      </c>
    </row>
    <row r="125" spans="1:24" s="77" customFormat="1" ht="12.75" customHeight="1" x14ac:dyDescent="0.25">
      <c r="A125" s="317" t="s">
        <v>1092</v>
      </c>
      <c r="B125" s="318"/>
      <c r="C125" s="318"/>
      <c r="D125" s="318"/>
      <c r="E125" s="318"/>
      <c r="F125" s="318"/>
      <c r="G125" s="319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19"/>
      <c r="V125" s="319"/>
      <c r="W125" s="319"/>
      <c r="X125" s="320"/>
    </row>
    <row r="126" spans="1:24" s="77" customFormat="1" ht="102" customHeight="1" x14ac:dyDescent="0.25">
      <c r="A126" s="79" t="s">
        <v>967</v>
      </c>
      <c r="B126" s="79" t="s">
        <v>1093</v>
      </c>
      <c r="C126" s="90"/>
      <c r="D126" s="18" t="s">
        <v>55</v>
      </c>
      <c r="E126" s="79" t="s">
        <v>1099</v>
      </c>
      <c r="F126" s="79" t="s">
        <v>1100</v>
      </c>
      <c r="G126" s="315" t="s">
        <v>229</v>
      </c>
      <c r="H126" s="316"/>
      <c r="I126" s="90"/>
      <c r="J126" s="90"/>
      <c r="K126" s="90"/>
      <c r="L126" s="90"/>
      <c r="M126" s="224" t="s">
        <v>45</v>
      </c>
      <c r="N126" s="225" t="s">
        <v>45</v>
      </c>
      <c r="O126" s="225" t="s">
        <v>45</v>
      </c>
      <c r="P126" s="225" t="s">
        <v>45</v>
      </c>
      <c r="Q126" s="225" t="s">
        <v>45</v>
      </c>
      <c r="R126" s="225" t="s">
        <v>45</v>
      </c>
      <c r="S126" s="225" t="s">
        <v>45</v>
      </c>
      <c r="T126" s="225" t="s">
        <v>45</v>
      </c>
      <c r="U126" s="225" t="s">
        <v>45</v>
      </c>
      <c r="V126" s="225" t="s">
        <v>45</v>
      </c>
      <c r="W126" s="225" t="s">
        <v>45</v>
      </c>
      <c r="X126" s="225" t="s">
        <v>45</v>
      </c>
    </row>
    <row r="127" spans="1:24" ht="79.2" x14ac:dyDescent="0.25">
      <c r="A127" s="79" t="s">
        <v>1094</v>
      </c>
      <c r="B127" s="79" t="s">
        <v>1095</v>
      </c>
      <c r="C127" s="90"/>
      <c r="D127" s="18" t="s">
        <v>55</v>
      </c>
      <c r="E127" s="79" t="s">
        <v>1099</v>
      </c>
      <c r="F127" s="18" t="s">
        <v>1101</v>
      </c>
      <c r="G127" s="315" t="s">
        <v>229</v>
      </c>
      <c r="H127" s="316"/>
      <c r="I127" s="90"/>
      <c r="J127" s="90"/>
      <c r="K127" s="90"/>
      <c r="L127" s="90"/>
      <c r="M127" s="224" t="s">
        <v>45</v>
      </c>
      <c r="N127" s="225" t="s">
        <v>45</v>
      </c>
      <c r="O127" s="225" t="s">
        <v>45</v>
      </c>
      <c r="P127" s="225" t="s">
        <v>45</v>
      </c>
      <c r="Q127" s="225" t="s">
        <v>45</v>
      </c>
      <c r="R127" s="225" t="s">
        <v>45</v>
      </c>
      <c r="S127" s="225" t="s">
        <v>45</v>
      </c>
      <c r="T127" s="225" t="s">
        <v>45</v>
      </c>
      <c r="U127" s="225" t="s">
        <v>45</v>
      </c>
      <c r="V127" s="225" t="s">
        <v>45</v>
      </c>
      <c r="W127" s="225" t="s">
        <v>45</v>
      </c>
      <c r="X127" s="225" t="s">
        <v>45</v>
      </c>
    </row>
    <row r="128" spans="1:24" ht="201.75" customHeight="1" x14ac:dyDescent="0.25">
      <c r="A128" s="79" t="s">
        <v>1096</v>
      </c>
      <c r="B128" s="79" t="s">
        <v>1103</v>
      </c>
      <c r="C128" s="90"/>
      <c r="D128" s="18" t="s">
        <v>55</v>
      </c>
      <c r="E128" s="79" t="s">
        <v>1099</v>
      </c>
      <c r="F128" s="18" t="s">
        <v>1102</v>
      </c>
      <c r="G128" s="315" t="s">
        <v>229</v>
      </c>
      <c r="H128" s="316"/>
      <c r="I128" s="90"/>
      <c r="J128" s="90"/>
      <c r="K128" s="90"/>
      <c r="L128" s="90"/>
      <c r="M128" s="224" t="s">
        <v>45</v>
      </c>
      <c r="N128" s="225" t="s">
        <v>45</v>
      </c>
      <c r="O128" s="225" t="s">
        <v>45</v>
      </c>
      <c r="P128" s="225" t="s">
        <v>45</v>
      </c>
      <c r="Q128" s="225" t="s">
        <v>45</v>
      </c>
      <c r="R128" s="225" t="s">
        <v>45</v>
      </c>
      <c r="S128" s="225" t="s">
        <v>45</v>
      </c>
      <c r="T128" s="225" t="s">
        <v>45</v>
      </c>
      <c r="U128" s="225" t="s">
        <v>45</v>
      </c>
      <c r="V128" s="225" t="s">
        <v>45</v>
      </c>
      <c r="W128" s="225" t="s">
        <v>45</v>
      </c>
      <c r="X128" s="225" t="s">
        <v>45</v>
      </c>
    </row>
    <row r="129" spans="1:24" ht="159" customHeight="1" x14ac:dyDescent="0.25">
      <c r="A129" s="79" t="s">
        <v>1097</v>
      </c>
      <c r="B129" s="79" t="s">
        <v>1098</v>
      </c>
      <c r="C129" s="90"/>
      <c r="D129" s="18" t="s">
        <v>1106</v>
      </c>
      <c r="E129" s="79" t="s">
        <v>1104</v>
      </c>
      <c r="F129" s="18" t="s">
        <v>1105</v>
      </c>
      <c r="G129" s="183">
        <v>2014</v>
      </c>
      <c r="H129" s="183">
        <v>2016</v>
      </c>
      <c r="I129" s="90"/>
      <c r="J129" s="90"/>
      <c r="K129" s="90"/>
      <c r="L129" s="90"/>
      <c r="M129" s="67" t="s">
        <v>16</v>
      </c>
      <c r="N129" s="183" t="s">
        <v>16</v>
      </c>
      <c r="O129" s="183" t="s">
        <v>16</v>
      </c>
      <c r="P129" s="183" t="s">
        <v>16</v>
      </c>
      <c r="Q129" s="183" t="s">
        <v>16</v>
      </c>
      <c r="R129" s="183" t="s">
        <v>16</v>
      </c>
      <c r="S129" s="183" t="s">
        <v>16</v>
      </c>
      <c r="T129" s="183" t="s">
        <v>16</v>
      </c>
      <c r="U129" s="183" t="s">
        <v>16</v>
      </c>
      <c r="V129" s="183" t="s">
        <v>16</v>
      </c>
      <c r="W129" s="183" t="s">
        <v>16</v>
      </c>
      <c r="X129" s="183" t="s">
        <v>16</v>
      </c>
    </row>
  </sheetData>
  <mergeCells count="111">
    <mergeCell ref="G97:H97"/>
    <mergeCell ref="G98:H98"/>
    <mergeCell ref="G99:H99"/>
    <mergeCell ref="G100:H100"/>
    <mergeCell ref="M1:X1"/>
    <mergeCell ref="M2:X2"/>
    <mergeCell ref="A96:X96"/>
    <mergeCell ref="A77:X77"/>
    <mergeCell ref="A82:X82"/>
    <mergeCell ref="A84:X84"/>
    <mergeCell ref="A89:X89"/>
    <mergeCell ref="A88:X88"/>
    <mergeCell ref="G78:H78"/>
    <mergeCell ref="G92:H92"/>
    <mergeCell ref="G93:H93"/>
    <mergeCell ref="G94:H94"/>
    <mergeCell ref="G95:H95"/>
    <mergeCell ref="A71:X71"/>
    <mergeCell ref="A63:X63"/>
    <mergeCell ref="A66:X66"/>
    <mergeCell ref="A68:X68"/>
    <mergeCell ref="A58:X58"/>
    <mergeCell ref="G61:H61"/>
    <mergeCell ref="G64:H64"/>
    <mergeCell ref="G65:H65"/>
    <mergeCell ref="G67:H67"/>
    <mergeCell ref="G69:H69"/>
    <mergeCell ref="A39:X39"/>
    <mergeCell ref="A47:X47"/>
    <mergeCell ref="G37:H37"/>
    <mergeCell ref="G38:H38"/>
    <mergeCell ref="G35:H35"/>
    <mergeCell ref="G40:H40"/>
    <mergeCell ref="G41:H41"/>
    <mergeCell ref="G43:H43"/>
    <mergeCell ref="G44:H44"/>
    <mergeCell ref="G45:H45"/>
    <mergeCell ref="G57:H57"/>
    <mergeCell ref="G59:H59"/>
    <mergeCell ref="G60:H60"/>
    <mergeCell ref="G48:H48"/>
    <mergeCell ref="G49:H49"/>
    <mergeCell ref="G50:H50"/>
    <mergeCell ref="G51:H51"/>
    <mergeCell ref="G52:H52"/>
    <mergeCell ref="A53:X53"/>
    <mergeCell ref="G54:H54"/>
    <mergeCell ref="H6:H9"/>
    <mergeCell ref="I6:L7"/>
    <mergeCell ref="M6:X6"/>
    <mergeCell ref="M7:P8"/>
    <mergeCell ref="Q7:T8"/>
    <mergeCell ref="U7:X8"/>
    <mergeCell ref="I8:I9"/>
    <mergeCell ref="J8:L8"/>
    <mergeCell ref="A46:X46"/>
    <mergeCell ref="A12:X12"/>
    <mergeCell ref="A14:X14"/>
    <mergeCell ref="A19:X19"/>
    <mergeCell ref="A23:X23"/>
    <mergeCell ref="A26:X26"/>
    <mergeCell ref="G15:H15"/>
    <mergeCell ref="G21:H21"/>
    <mergeCell ref="G31:H31"/>
    <mergeCell ref="B11:X11"/>
    <mergeCell ref="A28:X28"/>
    <mergeCell ref="G17:H17"/>
    <mergeCell ref="G34:H34"/>
    <mergeCell ref="G30:H30"/>
    <mergeCell ref="G32:H32"/>
    <mergeCell ref="A29:X29"/>
    <mergeCell ref="N3:X3"/>
    <mergeCell ref="G91:H91"/>
    <mergeCell ref="G62:H62"/>
    <mergeCell ref="G72:H72"/>
    <mergeCell ref="G73:H73"/>
    <mergeCell ref="G87:H87"/>
    <mergeCell ref="G86:H86"/>
    <mergeCell ref="G85:H85"/>
    <mergeCell ref="G83:H83"/>
    <mergeCell ref="G80:H80"/>
    <mergeCell ref="G79:H79"/>
    <mergeCell ref="G75:H75"/>
    <mergeCell ref="G74:H74"/>
    <mergeCell ref="A70:X70"/>
    <mergeCell ref="A5:Y5"/>
    <mergeCell ref="A6:A9"/>
    <mergeCell ref="B6:B9"/>
    <mergeCell ref="C6:C9"/>
    <mergeCell ref="D6:D9"/>
    <mergeCell ref="E6:E9"/>
    <mergeCell ref="F6:F9"/>
    <mergeCell ref="G6:G9"/>
    <mergeCell ref="G55:H55"/>
    <mergeCell ref="G56:H56"/>
    <mergeCell ref="G126:H126"/>
    <mergeCell ref="G127:H127"/>
    <mergeCell ref="G128:H128"/>
    <mergeCell ref="G109:H109"/>
    <mergeCell ref="G116:H116"/>
    <mergeCell ref="G121:H121"/>
    <mergeCell ref="G123:H123"/>
    <mergeCell ref="G124:H124"/>
    <mergeCell ref="G103:H103"/>
    <mergeCell ref="G104:H104"/>
    <mergeCell ref="G105:H105"/>
    <mergeCell ref="G106:H106"/>
    <mergeCell ref="G107:H107"/>
    <mergeCell ref="A120:X120"/>
    <mergeCell ref="A125:X125"/>
    <mergeCell ref="A111:X111"/>
  </mergeCells>
  <pageMargins left="0.70866141732283472" right="0.70866141732283472" top="0.31496062992125984" bottom="0.31496062992125984" header="0.31496062992125984" footer="0.31496062992125984"/>
  <pageSetup paperSize="9" scale="54" fitToHeight="12" orientation="landscape" r:id="rId1"/>
  <rowBreaks count="3" manualBreakCount="3">
    <brk id="21" max="23" man="1"/>
    <brk id="104" max="23" man="1"/>
    <brk id="128" max="2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8"/>
  <sheetViews>
    <sheetView view="pageBreakPreview" zoomScale="90" zoomScaleSheetLayoutView="90" workbookViewId="0">
      <pane xSplit="2" ySplit="12" topLeftCell="K13" activePane="bottomRight" state="frozen"/>
      <selection pane="topRight" activeCell="C1" sqref="C1"/>
      <selection pane="bottomLeft" activeCell="A13" sqref="A13"/>
      <selection pane="bottomRight" activeCell="N3" sqref="N3:X3"/>
    </sheetView>
  </sheetViews>
  <sheetFormatPr defaultColWidth="9.109375" defaultRowHeight="13.2" x14ac:dyDescent="0.25"/>
  <cols>
    <col min="1" max="1" width="10" style="16" customWidth="1"/>
    <col min="2" max="2" width="55.44140625" style="16" customWidth="1"/>
    <col min="3" max="3" width="19" style="16" customWidth="1"/>
    <col min="4" max="4" width="31" style="16" customWidth="1"/>
    <col min="5" max="5" width="19.109375" style="16" customWidth="1"/>
    <col min="6" max="6" width="44.5546875" style="16" customWidth="1"/>
    <col min="7" max="7" width="11.88671875" style="16" bestFit="1" customWidth="1"/>
    <col min="8" max="12" width="9.33203125" style="16" bestFit="1" customWidth="1"/>
    <col min="13" max="13" width="4.44140625" style="16" customWidth="1"/>
    <col min="14" max="14" width="5" style="16" customWidth="1"/>
    <col min="15" max="15" width="4.109375" style="16" customWidth="1"/>
    <col min="16" max="16" width="4.5546875" style="16" customWidth="1"/>
    <col min="17" max="18" width="4.33203125" style="16" customWidth="1"/>
    <col min="19" max="19" width="4.6640625" style="16" customWidth="1"/>
    <col min="20" max="20" width="3.5546875" style="16" customWidth="1"/>
    <col min="21" max="21" width="3.109375" style="16" customWidth="1"/>
    <col min="22" max="22" width="3.5546875" style="16" customWidth="1"/>
    <col min="23" max="23" width="3.44140625" style="16" customWidth="1"/>
    <col min="24" max="24" width="4" style="16" customWidth="1"/>
    <col min="25" max="16384" width="9.109375" style="16"/>
  </cols>
  <sheetData>
    <row r="1" spans="1:25" s="53" customFormat="1" ht="15.6" x14ac:dyDescent="0.3">
      <c r="N1" s="322" t="s">
        <v>884</v>
      </c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25" s="53" customFormat="1" ht="15.6" x14ac:dyDescent="0.3">
      <c r="N2" s="322" t="s">
        <v>878</v>
      </c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5" s="53" customFormat="1" ht="15.6" x14ac:dyDescent="0.3">
      <c r="N3" s="322" t="s">
        <v>1330</v>
      </c>
      <c r="O3" s="322"/>
      <c r="P3" s="322"/>
      <c r="Q3" s="322"/>
      <c r="R3" s="322"/>
      <c r="S3" s="322"/>
      <c r="T3" s="322"/>
      <c r="U3" s="322"/>
      <c r="V3" s="322"/>
      <c r="W3" s="322"/>
      <c r="X3" s="322"/>
    </row>
    <row r="4" spans="1:25" s="53" customFormat="1" ht="15.75" x14ac:dyDescent="0.25"/>
    <row r="5" spans="1:25" ht="15.75" customHeight="1" x14ac:dyDescent="0.25">
      <c r="A5" s="327" t="s">
        <v>35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56"/>
    </row>
    <row r="6" spans="1:25" ht="57.75" customHeight="1" x14ac:dyDescent="0.25">
      <c r="A6" s="265" t="s">
        <v>0</v>
      </c>
      <c r="B6" s="265" t="s">
        <v>1</v>
      </c>
      <c r="C6" s="265" t="s">
        <v>2</v>
      </c>
      <c r="D6" s="265" t="s">
        <v>3</v>
      </c>
      <c r="E6" s="265" t="s">
        <v>4</v>
      </c>
      <c r="F6" s="265" t="s">
        <v>5</v>
      </c>
      <c r="G6" s="265" t="s">
        <v>6</v>
      </c>
      <c r="H6" s="265" t="s">
        <v>7</v>
      </c>
      <c r="I6" s="265" t="s">
        <v>8</v>
      </c>
      <c r="J6" s="265"/>
      <c r="K6" s="265"/>
      <c r="L6" s="265"/>
      <c r="M6" s="265" t="s">
        <v>9</v>
      </c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54"/>
    </row>
    <row r="7" spans="1:25" x14ac:dyDescent="0.25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 t="s">
        <v>10</v>
      </c>
      <c r="N7" s="265"/>
      <c r="O7" s="265"/>
      <c r="P7" s="265"/>
      <c r="Q7" s="265" t="s">
        <v>11</v>
      </c>
      <c r="R7" s="265"/>
      <c r="S7" s="265"/>
      <c r="T7" s="265"/>
      <c r="U7" s="265" t="s">
        <v>12</v>
      </c>
      <c r="V7" s="265"/>
      <c r="W7" s="265"/>
      <c r="X7" s="265"/>
      <c r="Y7" s="54"/>
    </row>
    <row r="8" spans="1:25" ht="24" customHeight="1" x14ac:dyDescent="0.25">
      <c r="A8" s="265"/>
      <c r="B8" s="265"/>
      <c r="C8" s="265"/>
      <c r="D8" s="265"/>
      <c r="E8" s="265"/>
      <c r="F8" s="265"/>
      <c r="G8" s="265"/>
      <c r="H8" s="265"/>
      <c r="I8" s="265" t="s">
        <v>13</v>
      </c>
      <c r="J8" s="265" t="s">
        <v>14</v>
      </c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54"/>
    </row>
    <row r="9" spans="1:25" x14ac:dyDescent="0.25">
      <c r="A9" s="265"/>
      <c r="B9" s="265"/>
      <c r="C9" s="265"/>
      <c r="D9" s="265"/>
      <c r="E9" s="265"/>
      <c r="F9" s="265"/>
      <c r="G9" s="265"/>
      <c r="H9" s="265"/>
      <c r="I9" s="265"/>
      <c r="J9" s="26" t="s">
        <v>17</v>
      </c>
      <c r="K9" s="26" t="s">
        <v>18</v>
      </c>
      <c r="L9" s="26" t="s">
        <v>19</v>
      </c>
      <c r="M9" s="26">
        <v>1</v>
      </c>
      <c r="N9" s="26">
        <v>2</v>
      </c>
      <c r="O9" s="26">
        <v>3</v>
      </c>
      <c r="P9" s="26">
        <v>4</v>
      </c>
      <c r="Q9" s="26">
        <v>1</v>
      </c>
      <c r="R9" s="26">
        <v>2</v>
      </c>
      <c r="S9" s="26">
        <v>3</v>
      </c>
      <c r="T9" s="26">
        <v>4</v>
      </c>
      <c r="U9" s="26">
        <v>1</v>
      </c>
      <c r="V9" s="26">
        <v>2</v>
      </c>
      <c r="W9" s="26">
        <v>3</v>
      </c>
      <c r="X9" s="26">
        <v>4</v>
      </c>
      <c r="Y9" s="54"/>
    </row>
    <row r="10" spans="1:25" ht="12.75" x14ac:dyDescent="0.2">
      <c r="A10" s="27">
        <v>1</v>
      </c>
      <c r="B10" s="27">
        <v>2</v>
      </c>
      <c r="C10" s="26">
        <v>3</v>
      </c>
      <c r="D10" s="27">
        <v>4</v>
      </c>
      <c r="E10" s="27">
        <v>5</v>
      </c>
      <c r="F10" s="26">
        <v>6</v>
      </c>
      <c r="G10" s="27">
        <v>7</v>
      </c>
      <c r="H10" s="27">
        <v>8</v>
      </c>
      <c r="I10" s="26">
        <v>9</v>
      </c>
      <c r="J10" s="27">
        <v>10</v>
      </c>
      <c r="K10" s="27">
        <v>11</v>
      </c>
      <c r="L10" s="26">
        <v>12</v>
      </c>
      <c r="M10" s="27">
        <v>13</v>
      </c>
      <c r="N10" s="27">
        <v>14</v>
      </c>
      <c r="O10" s="26">
        <v>15</v>
      </c>
      <c r="P10" s="27">
        <v>16</v>
      </c>
      <c r="Q10" s="27">
        <v>17</v>
      </c>
      <c r="R10" s="26">
        <v>18</v>
      </c>
      <c r="S10" s="27">
        <v>19</v>
      </c>
      <c r="T10" s="27">
        <v>20</v>
      </c>
      <c r="U10" s="26">
        <v>21</v>
      </c>
      <c r="V10" s="27">
        <v>22</v>
      </c>
      <c r="W10" s="27">
        <v>23</v>
      </c>
      <c r="X10" s="26">
        <v>24</v>
      </c>
      <c r="Y10" s="54"/>
    </row>
    <row r="11" spans="1:25" x14ac:dyDescent="0.25">
      <c r="A11" s="27"/>
      <c r="B11" s="265" t="s">
        <v>36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54"/>
    </row>
    <row r="12" spans="1:25" x14ac:dyDescent="0.25">
      <c r="A12" s="388" t="s">
        <v>1177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90"/>
      <c r="Y12" s="54"/>
    </row>
    <row r="13" spans="1:25" s="19" customFormat="1" ht="78" x14ac:dyDescent="0.3">
      <c r="A13" s="148" t="s">
        <v>53</v>
      </c>
      <c r="B13" s="148" t="s">
        <v>1178</v>
      </c>
      <c r="C13" s="148">
        <v>0</v>
      </c>
      <c r="D13" s="148" t="s">
        <v>235</v>
      </c>
      <c r="E13" s="148" t="s">
        <v>167</v>
      </c>
      <c r="F13" s="148" t="s">
        <v>174</v>
      </c>
      <c r="G13" s="149">
        <v>2014</v>
      </c>
      <c r="H13" s="153">
        <v>2016</v>
      </c>
      <c r="I13" s="151">
        <f>J13+K13+L13</f>
        <v>73250</v>
      </c>
      <c r="J13" s="151">
        <v>28250</v>
      </c>
      <c r="K13" s="152">
        <v>25000</v>
      </c>
      <c r="L13" s="152">
        <v>20000</v>
      </c>
      <c r="M13" s="153"/>
      <c r="N13" s="153"/>
      <c r="O13" s="153"/>
      <c r="P13" s="153" t="s">
        <v>16</v>
      </c>
      <c r="Q13" s="153"/>
      <c r="R13" s="153"/>
      <c r="S13" s="153"/>
      <c r="T13" s="153" t="s">
        <v>16</v>
      </c>
      <c r="U13" s="153"/>
      <c r="V13" s="153"/>
      <c r="W13" s="153"/>
      <c r="X13" s="203" t="s">
        <v>16</v>
      </c>
      <c r="Y13" s="15"/>
    </row>
    <row r="14" spans="1:25" s="19" customFormat="1" ht="78" x14ac:dyDescent="0.3">
      <c r="A14" s="148" t="s">
        <v>133</v>
      </c>
      <c r="B14" s="148" t="s">
        <v>1179</v>
      </c>
      <c r="C14" s="148">
        <v>0</v>
      </c>
      <c r="D14" s="148" t="s">
        <v>235</v>
      </c>
      <c r="E14" s="148" t="s">
        <v>167</v>
      </c>
      <c r="F14" s="148" t="s">
        <v>175</v>
      </c>
      <c r="G14" s="149" t="s">
        <v>47</v>
      </c>
      <c r="H14" s="153">
        <v>2016</v>
      </c>
      <c r="I14" s="151">
        <f t="shared" ref="I14:I23" si="0">J14+K14+L14</f>
        <v>1250</v>
      </c>
      <c r="J14" s="151">
        <v>1250</v>
      </c>
      <c r="K14" s="152">
        <v>0</v>
      </c>
      <c r="L14" s="152">
        <v>0</v>
      </c>
      <c r="M14" s="153"/>
      <c r="N14" s="153"/>
      <c r="O14" s="153"/>
      <c r="P14" s="153" t="s">
        <v>16</v>
      </c>
      <c r="Q14" s="153"/>
      <c r="R14" s="153"/>
      <c r="S14" s="153"/>
      <c r="T14" s="153" t="s">
        <v>16</v>
      </c>
      <c r="U14" s="153"/>
      <c r="V14" s="153"/>
      <c r="W14" s="153"/>
      <c r="X14" s="203" t="s">
        <v>16</v>
      </c>
      <c r="Y14" s="15"/>
    </row>
    <row r="15" spans="1:25" s="19" customFormat="1" ht="78" x14ac:dyDescent="0.3">
      <c r="A15" s="148" t="s">
        <v>821</v>
      </c>
      <c r="B15" s="148" t="s">
        <v>1180</v>
      </c>
      <c r="C15" s="148"/>
      <c r="D15" s="148" t="s">
        <v>235</v>
      </c>
      <c r="E15" s="148" t="s">
        <v>167</v>
      </c>
      <c r="F15" s="148" t="s">
        <v>176</v>
      </c>
      <c r="G15" s="149" t="s">
        <v>47</v>
      </c>
      <c r="H15" s="153">
        <v>2016</v>
      </c>
      <c r="I15" s="151">
        <f t="shared" si="0"/>
        <v>1250</v>
      </c>
      <c r="J15" s="151">
        <v>1250</v>
      </c>
      <c r="K15" s="152">
        <v>0</v>
      </c>
      <c r="L15" s="152">
        <v>0</v>
      </c>
      <c r="M15" s="153"/>
      <c r="N15" s="153"/>
      <c r="O15" s="153"/>
      <c r="P15" s="153" t="s">
        <v>16</v>
      </c>
      <c r="Q15" s="153"/>
      <c r="R15" s="153"/>
      <c r="S15" s="153"/>
      <c r="T15" s="153" t="s">
        <v>16</v>
      </c>
      <c r="U15" s="153"/>
      <c r="V15" s="153"/>
      <c r="W15" s="153"/>
      <c r="X15" s="203" t="s">
        <v>16</v>
      </c>
      <c r="Y15" s="15"/>
    </row>
    <row r="16" spans="1:25" s="19" customFormat="1" ht="78" x14ac:dyDescent="0.3">
      <c r="A16" s="148" t="s">
        <v>1182</v>
      </c>
      <c r="B16" s="148" t="s">
        <v>1181</v>
      </c>
      <c r="C16" s="148"/>
      <c r="D16" s="148" t="s">
        <v>235</v>
      </c>
      <c r="E16" s="148" t="s">
        <v>167</v>
      </c>
      <c r="F16" s="148" t="s">
        <v>177</v>
      </c>
      <c r="G16" s="149" t="s">
        <v>47</v>
      </c>
      <c r="H16" s="153">
        <v>2016</v>
      </c>
      <c r="I16" s="151">
        <f t="shared" si="0"/>
        <v>0</v>
      </c>
      <c r="J16" s="151">
        <v>0</v>
      </c>
      <c r="K16" s="152">
        <v>0</v>
      </c>
      <c r="L16" s="152">
        <v>0</v>
      </c>
      <c r="M16" s="153"/>
      <c r="N16" s="153"/>
      <c r="O16" s="153"/>
      <c r="P16" s="153" t="s">
        <v>16</v>
      </c>
      <c r="Q16" s="153"/>
      <c r="R16" s="153"/>
      <c r="S16" s="153"/>
      <c r="T16" s="153" t="s">
        <v>16</v>
      </c>
      <c r="U16" s="153"/>
      <c r="V16" s="153"/>
      <c r="W16" s="153"/>
      <c r="X16" s="203" t="s">
        <v>16</v>
      </c>
      <c r="Y16" s="15"/>
    </row>
    <row r="17" spans="1:25" s="19" customFormat="1" ht="78" x14ac:dyDescent="0.3">
      <c r="A17" s="148" t="s">
        <v>739</v>
      </c>
      <c r="B17" s="148" t="s">
        <v>1183</v>
      </c>
      <c r="C17" s="148">
        <v>0</v>
      </c>
      <c r="D17" s="148" t="s">
        <v>235</v>
      </c>
      <c r="E17" s="148" t="s">
        <v>167</v>
      </c>
      <c r="F17" s="148" t="s">
        <v>178</v>
      </c>
      <c r="G17" s="149" t="s">
        <v>47</v>
      </c>
      <c r="H17" s="153">
        <v>2016</v>
      </c>
      <c r="I17" s="151">
        <f t="shared" si="0"/>
        <v>0</v>
      </c>
      <c r="J17" s="151">
        <v>0</v>
      </c>
      <c r="K17" s="152">
        <v>0</v>
      </c>
      <c r="L17" s="152">
        <v>0</v>
      </c>
      <c r="M17" s="153"/>
      <c r="N17" s="153"/>
      <c r="O17" s="153"/>
      <c r="P17" s="153" t="s">
        <v>16</v>
      </c>
      <c r="Q17" s="153"/>
      <c r="R17" s="153"/>
      <c r="S17" s="153"/>
      <c r="T17" s="153" t="s">
        <v>16</v>
      </c>
      <c r="U17" s="153"/>
      <c r="V17" s="153"/>
      <c r="W17" s="153"/>
      <c r="X17" s="203" t="s">
        <v>16</v>
      </c>
      <c r="Y17" s="15"/>
    </row>
    <row r="18" spans="1:25" s="19" customFormat="1" ht="78" x14ac:dyDescent="0.3">
      <c r="A18" s="148" t="s">
        <v>893</v>
      </c>
      <c r="B18" s="148" t="s">
        <v>1184</v>
      </c>
      <c r="C18" s="148"/>
      <c r="D18" s="148" t="s">
        <v>235</v>
      </c>
      <c r="E18" s="148" t="s">
        <v>167</v>
      </c>
      <c r="F18" s="146" t="s">
        <v>179</v>
      </c>
      <c r="G18" s="149">
        <v>2016</v>
      </c>
      <c r="H18" s="150" t="s">
        <v>48</v>
      </c>
      <c r="I18" s="151">
        <f t="shared" si="0"/>
        <v>0</v>
      </c>
      <c r="J18" s="151">
        <v>0</v>
      </c>
      <c r="K18" s="152">
        <v>0</v>
      </c>
      <c r="L18" s="152">
        <v>0</v>
      </c>
      <c r="M18" s="153"/>
      <c r="N18" s="153"/>
      <c r="O18" s="153" t="s">
        <v>16</v>
      </c>
      <c r="P18" s="153" t="s">
        <v>16</v>
      </c>
      <c r="Q18" s="153"/>
      <c r="R18" s="153"/>
      <c r="S18" s="153" t="s">
        <v>16</v>
      </c>
      <c r="T18" s="153" t="s">
        <v>16</v>
      </c>
      <c r="U18" s="153"/>
      <c r="V18" s="153"/>
      <c r="W18" s="153" t="s">
        <v>16</v>
      </c>
      <c r="X18" s="203" t="s">
        <v>16</v>
      </c>
      <c r="Y18" s="15"/>
    </row>
    <row r="19" spans="1:25" s="19" customFormat="1" ht="78" x14ac:dyDescent="0.3">
      <c r="A19" s="148" t="s">
        <v>671</v>
      </c>
      <c r="B19" s="148" t="s">
        <v>1185</v>
      </c>
      <c r="C19" s="148"/>
      <c r="D19" s="148" t="s">
        <v>235</v>
      </c>
      <c r="E19" s="148" t="s">
        <v>167</v>
      </c>
      <c r="F19" s="148" t="s">
        <v>180</v>
      </c>
      <c r="G19" s="149" t="s">
        <v>47</v>
      </c>
      <c r="H19" s="150" t="s">
        <v>154</v>
      </c>
      <c r="I19" s="151">
        <f t="shared" si="0"/>
        <v>0</v>
      </c>
      <c r="J19" s="151">
        <v>0</v>
      </c>
      <c r="K19" s="152">
        <v>0</v>
      </c>
      <c r="L19" s="152">
        <v>0</v>
      </c>
      <c r="M19" s="153"/>
      <c r="N19" s="153"/>
      <c r="O19" s="153" t="s">
        <v>16</v>
      </c>
      <c r="P19" s="153" t="s">
        <v>16</v>
      </c>
      <c r="Q19" s="153"/>
      <c r="R19" s="153"/>
      <c r="S19" s="153" t="s">
        <v>16</v>
      </c>
      <c r="T19" s="153" t="s">
        <v>16</v>
      </c>
      <c r="U19" s="153"/>
      <c r="V19" s="153"/>
      <c r="W19" s="153" t="s">
        <v>16</v>
      </c>
      <c r="X19" s="203" t="s">
        <v>16</v>
      </c>
      <c r="Y19" s="15"/>
    </row>
    <row r="20" spans="1:25" s="19" customFormat="1" ht="78" x14ac:dyDescent="0.3">
      <c r="A20" s="148" t="s">
        <v>896</v>
      </c>
      <c r="B20" s="148" t="s">
        <v>1186</v>
      </c>
      <c r="C20" s="148"/>
      <c r="D20" s="148" t="s">
        <v>235</v>
      </c>
      <c r="E20" s="148" t="s">
        <v>167</v>
      </c>
      <c r="F20" s="148" t="s">
        <v>181</v>
      </c>
      <c r="G20" s="149" t="s">
        <v>47</v>
      </c>
      <c r="H20" s="150" t="s">
        <v>154</v>
      </c>
      <c r="I20" s="151">
        <f t="shared" si="0"/>
        <v>0</v>
      </c>
      <c r="J20" s="151">
        <v>0</v>
      </c>
      <c r="K20" s="152">
        <v>0</v>
      </c>
      <c r="L20" s="152">
        <v>0</v>
      </c>
      <c r="M20" s="153"/>
      <c r="N20" s="153"/>
      <c r="O20" s="153" t="s">
        <v>16</v>
      </c>
      <c r="P20" s="153" t="s">
        <v>16</v>
      </c>
      <c r="Q20" s="153"/>
      <c r="R20" s="153"/>
      <c r="S20" s="153" t="s">
        <v>16</v>
      </c>
      <c r="T20" s="153" t="s">
        <v>16</v>
      </c>
      <c r="U20" s="153"/>
      <c r="V20" s="153"/>
      <c r="W20" s="153" t="s">
        <v>16</v>
      </c>
      <c r="X20" s="203" t="s">
        <v>16</v>
      </c>
      <c r="Y20" s="15"/>
    </row>
    <row r="21" spans="1:25" s="19" customFormat="1" ht="15.6" x14ac:dyDescent="0.3">
      <c r="A21" s="391" t="s">
        <v>1191</v>
      </c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2"/>
      <c r="R21" s="392"/>
      <c r="S21" s="392"/>
      <c r="T21" s="392"/>
      <c r="U21" s="392"/>
      <c r="V21" s="392"/>
      <c r="W21" s="392"/>
      <c r="X21" s="393"/>
      <c r="Y21" s="15"/>
    </row>
    <row r="22" spans="1:25" s="19" customFormat="1" ht="62.4" x14ac:dyDescent="0.3">
      <c r="A22" s="148" t="s">
        <v>643</v>
      </c>
      <c r="B22" s="148" t="s">
        <v>1187</v>
      </c>
      <c r="C22" s="148"/>
      <c r="D22" s="148" t="s">
        <v>200</v>
      </c>
      <c r="E22" s="148" t="s">
        <v>166</v>
      </c>
      <c r="F22" s="148" t="s">
        <v>182</v>
      </c>
      <c r="G22" s="315" t="s">
        <v>229</v>
      </c>
      <c r="H22" s="316"/>
      <c r="I22" s="151">
        <f t="shared" si="0"/>
        <v>60</v>
      </c>
      <c r="J22" s="151">
        <v>30</v>
      </c>
      <c r="K22" s="152">
        <v>30</v>
      </c>
      <c r="L22" s="152">
        <v>0</v>
      </c>
      <c r="M22" s="224" t="s">
        <v>45</v>
      </c>
      <c r="N22" s="225" t="s">
        <v>45</v>
      </c>
      <c r="O22" s="225" t="s">
        <v>45</v>
      </c>
      <c r="P22" s="225" t="s">
        <v>45</v>
      </c>
      <c r="Q22" s="225" t="s">
        <v>45</v>
      </c>
      <c r="R22" s="225" t="s">
        <v>45</v>
      </c>
      <c r="S22" s="225" t="s">
        <v>45</v>
      </c>
      <c r="T22" s="225" t="s">
        <v>45</v>
      </c>
      <c r="U22" s="225" t="s">
        <v>45</v>
      </c>
      <c r="V22" s="225" t="s">
        <v>45</v>
      </c>
      <c r="W22" s="225" t="s">
        <v>45</v>
      </c>
      <c r="X22" s="225" t="s">
        <v>45</v>
      </c>
      <c r="Y22" s="15"/>
    </row>
    <row r="23" spans="1:25" s="19" customFormat="1" ht="62.4" x14ac:dyDescent="0.3">
      <c r="A23" s="188" t="s">
        <v>626</v>
      </c>
      <c r="B23" s="148" t="s">
        <v>1188</v>
      </c>
      <c r="C23" s="148">
        <v>0</v>
      </c>
      <c r="D23" s="148" t="s">
        <v>200</v>
      </c>
      <c r="E23" s="148" t="s">
        <v>166</v>
      </c>
      <c r="F23" s="148" t="s">
        <v>183</v>
      </c>
      <c r="G23" s="315" t="s">
        <v>229</v>
      </c>
      <c r="H23" s="316"/>
      <c r="I23" s="151">
        <f t="shared" si="0"/>
        <v>60</v>
      </c>
      <c r="J23" s="151">
        <v>30</v>
      </c>
      <c r="K23" s="152">
        <v>30</v>
      </c>
      <c r="L23" s="152">
        <v>0</v>
      </c>
      <c r="M23" s="224" t="s">
        <v>45</v>
      </c>
      <c r="N23" s="225" t="s">
        <v>45</v>
      </c>
      <c r="O23" s="225" t="s">
        <v>45</v>
      </c>
      <c r="P23" s="225" t="s">
        <v>45</v>
      </c>
      <c r="Q23" s="225" t="s">
        <v>45</v>
      </c>
      <c r="R23" s="225" t="s">
        <v>45</v>
      </c>
      <c r="S23" s="225" t="s">
        <v>45</v>
      </c>
      <c r="T23" s="225" t="s">
        <v>45</v>
      </c>
      <c r="U23" s="225" t="s">
        <v>45</v>
      </c>
      <c r="V23" s="225" t="s">
        <v>45</v>
      </c>
      <c r="W23" s="225" t="s">
        <v>45</v>
      </c>
      <c r="X23" s="225" t="s">
        <v>45</v>
      </c>
      <c r="Y23" s="45"/>
    </row>
    <row r="24" spans="1:25" s="19" customFormat="1" ht="15.75" customHeight="1" x14ac:dyDescent="0.3">
      <c r="A24" s="386" t="s">
        <v>37</v>
      </c>
      <c r="B24" s="386"/>
      <c r="C24" s="386"/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15"/>
    </row>
    <row r="25" spans="1:25" s="19" customFormat="1" ht="15.75" customHeight="1" x14ac:dyDescent="0.3">
      <c r="A25" s="394" t="s">
        <v>1192</v>
      </c>
      <c r="B25" s="395"/>
      <c r="C25" s="395"/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395"/>
      <c r="P25" s="395"/>
      <c r="Q25" s="395"/>
      <c r="R25" s="395"/>
      <c r="S25" s="395"/>
      <c r="T25" s="395"/>
      <c r="U25" s="395"/>
      <c r="V25" s="395"/>
      <c r="W25" s="395"/>
      <c r="X25" s="396"/>
      <c r="Y25" s="15"/>
    </row>
    <row r="26" spans="1:25" s="19" customFormat="1" ht="109.2" x14ac:dyDescent="0.3">
      <c r="A26" s="148" t="s">
        <v>53</v>
      </c>
      <c r="B26" s="148" t="s">
        <v>1189</v>
      </c>
      <c r="C26" s="148"/>
      <c r="D26" s="148" t="s">
        <v>169</v>
      </c>
      <c r="E26" s="148" t="s">
        <v>168</v>
      </c>
      <c r="F26" s="148" t="s">
        <v>184</v>
      </c>
      <c r="G26" s="148">
        <v>2014</v>
      </c>
      <c r="H26" s="153">
        <v>2016</v>
      </c>
      <c r="I26" s="189">
        <f>J26+K26+L26</f>
        <v>0</v>
      </c>
      <c r="J26" s="151">
        <v>0</v>
      </c>
      <c r="K26" s="152">
        <v>0</v>
      </c>
      <c r="L26" s="152">
        <v>0</v>
      </c>
      <c r="M26" s="153"/>
      <c r="N26" s="153"/>
      <c r="O26" s="153"/>
      <c r="P26" s="153" t="s">
        <v>16</v>
      </c>
      <c r="Q26" s="153"/>
      <c r="R26" s="153"/>
      <c r="S26" s="153"/>
      <c r="T26" s="153" t="s">
        <v>16</v>
      </c>
      <c r="U26" s="153"/>
      <c r="V26" s="153"/>
      <c r="W26" s="153"/>
      <c r="X26" s="203" t="s">
        <v>16</v>
      </c>
      <c r="Y26" s="15"/>
    </row>
    <row r="27" spans="1:25" s="19" customFormat="1" ht="93.6" x14ac:dyDescent="0.3">
      <c r="A27" s="148" t="s">
        <v>133</v>
      </c>
      <c r="B27" s="148" t="s">
        <v>1193</v>
      </c>
      <c r="C27" s="148">
        <v>0</v>
      </c>
      <c r="D27" s="148" t="s">
        <v>169</v>
      </c>
      <c r="E27" s="148" t="s">
        <v>171</v>
      </c>
      <c r="F27" s="148" t="s">
        <v>185</v>
      </c>
      <c r="G27" s="148">
        <v>2014</v>
      </c>
      <c r="H27" s="153">
        <v>2016</v>
      </c>
      <c r="I27" s="189">
        <f t="shared" ref="I27:I30" si="1">J27+K27+L27</f>
        <v>0</v>
      </c>
      <c r="J27" s="151">
        <v>0</v>
      </c>
      <c r="K27" s="152">
        <v>0</v>
      </c>
      <c r="L27" s="152">
        <v>0</v>
      </c>
      <c r="M27" s="153"/>
      <c r="N27" s="153"/>
      <c r="O27" s="153"/>
      <c r="P27" s="153" t="s">
        <v>16</v>
      </c>
      <c r="Q27" s="153"/>
      <c r="R27" s="153"/>
      <c r="S27" s="153"/>
      <c r="T27" s="153" t="s">
        <v>16</v>
      </c>
      <c r="U27" s="153"/>
      <c r="V27" s="153"/>
      <c r="W27" s="153"/>
      <c r="X27" s="203" t="s">
        <v>16</v>
      </c>
      <c r="Y27" s="15"/>
    </row>
    <row r="28" spans="1:25" s="19" customFormat="1" ht="15.6" x14ac:dyDescent="0.3">
      <c r="A28" s="397" t="s">
        <v>1194</v>
      </c>
      <c r="B28" s="39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9"/>
      <c r="Y28" s="15"/>
    </row>
    <row r="29" spans="1:25" s="19" customFormat="1" ht="109.2" x14ac:dyDescent="0.3">
      <c r="A29" s="148" t="s">
        <v>643</v>
      </c>
      <c r="B29" s="148" t="s">
        <v>1196</v>
      </c>
      <c r="C29" s="148"/>
      <c r="D29" s="148" t="s">
        <v>236</v>
      </c>
      <c r="E29" s="148" t="s">
        <v>170</v>
      </c>
      <c r="F29" s="148" t="s">
        <v>186</v>
      </c>
      <c r="G29" s="148">
        <v>2014</v>
      </c>
      <c r="H29" s="148">
        <v>2016</v>
      </c>
      <c r="I29" s="190">
        <f>J29+K29+L29</f>
        <v>125</v>
      </c>
      <c r="J29" s="190">
        <v>75</v>
      </c>
      <c r="K29" s="190">
        <v>50</v>
      </c>
      <c r="L29" s="190">
        <v>0</v>
      </c>
      <c r="M29" s="67" t="s">
        <v>16</v>
      </c>
      <c r="N29" s="183" t="s">
        <v>16</v>
      </c>
      <c r="O29" s="183" t="s">
        <v>16</v>
      </c>
      <c r="P29" s="183" t="s">
        <v>16</v>
      </c>
      <c r="Q29" s="183" t="s">
        <v>16</v>
      </c>
      <c r="R29" s="183" t="s">
        <v>16</v>
      </c>
      <c r="S29" s="183" t="s">
        <v>16</v>
      </c>
      <c r="T29" s="183" t="s">
        <v>16</v>
      </c>
      <c r="U29" s="183" t="s">
        <v>16</v>
      </c>
      <c r="V29" s="183" t="s">
        <v>16</v>
      </c>
      <c r="W29" s="183" t="s">
        <v>16</v>
      </c>
      <c r="X29" s="183" t="s">
        <v>16</v>
      </c>
      <c r="Y29" s="15"/>
    </row>
    <row r="30" spans="1:25" s="19" customFormat="1" ht="109.2" x14ac:dyDescent="0.3">
      <c r="A30" s="191" t="s">
        <v>643</v>
      </c>
      <c r="B30" s="192" t="s">
        <v>1195</v>
      </c>
      <c r="C30" s="165"/>
      <c r="D30" s="148" t="s">
        <v>236</v>
      </c>
      <c r="E30" s="148" t="s">
        <v>170</v>
      </c>
      <c r="F30" s="148" t="s">
        <v>186</v>
      </c>
      <c r="G30" s="148">
        <v>2014</v>
      </c>
      <c r="H30" s="148">
        <v>2016</v>
      </c>
      <c r="I30" s="152">
        <f t="shared" si="1"/>
        <v>187</v>
      </c>
      <c r="J30" s="152">
        <v>112</v>
      </c>
      <c r="K30" s="152">
        <v>75</v>
      </c>
      <c r="L30" s="152">
        <v>0</v>
      </c>
      <c r="M30" s="67" t="s">
        <v>16</v>
      </c>
      <c r="N30" s="183" t="s">
        <v>16</v>
      </c>
      <c r="O30" s="183" t="s">
        <v>16</v>
      </c>
      <c r="P30" s="183" t="s">
        <v>16</v>
      </c>
      <c r="Q30" s="183" t="s">
        <v>16</v>
      </c>
      <c r="R30" s="183" t="s">
        <v>16</v>
      </c>
      <c r="S30" s="183" t="s">
        <v>16</v>
      </c>
      <c r="T30" s="183" t="s">
        <v>16</v>
      </c>
      <c r="U30" s="183" t="s">
        <v>16</v>
      </c>
      <c r="V30" s="183" t="s">
        <v>16</v>
      </c>
      <c r="W30" s="183" t="s">
        <v>16</v>
      </c>
      <c r="X30" s="183" t="s">
        <v>16</v>
      </c>
      <c r="Y30" s="15"/>
    </row>
    <row r="31" spans="1:25" s="19" customFormat="1" ht="109.2" x14ac:dyDescent="0.3">
      <c r="A31" s="193" t="s">
        <v>1190</v>
      </c>
      <c r="B31" s="148" t="s">
        <v>1197</v>
      </c>
      <c r="C31" s="148"/>
      <c r="D31" s="148" t="s">
        <v>236</v>
      </c>
      <c r="E31" s="148" t="s">
        <v>170</v>
      </c>
      <c r="F31" s="148" t="s">
        <v>187</v>
      </c>
      <c r="G31" s="148">
        <v>2014</v>
      </c>
      <c r="H31" s="153">
        <v>2016</v>
      </c>
      <c r="I31" s="189">
        <f>J31+K31+L31</f>
        <v>0</v>
      </c>
      <c r="J31" s="151">
        <v>0</v>
      </c>
      <c r="K31" s="152">
        <v>0</v>
      </c>
      <c r="L31" s="152">
        <v>0</v>
      </c>
      <c r="M31" s="153"/>
      <c r="N31" s="153"/>
      <c r="O31" s="153"/>
      <c r="P31" s="153" t="s">
        <v>16</v>
      </c>
      <c r="Q31" s="153" t="s">
        <v>16</v>
      </c>
      <c r="R31" s="153"/>
      <c r="S31" s="153"/>
      <c r="T31" s="153" t="s">
        <v>16</v>
      </c>
      <c r="U31" s="153" t="s">
        <v>16</v>
      </c>
      <c r="V31" s="153"/>
      <c r="W31" s="153"/>
      <c r="X31" s="203" t="s">
        <v>16</v>
      </c>
      <c r="Y31" s="15"/>
    </row>
    <row r="32" spans="1:25" s="19" customFormat="1" ht="109.2" x14ac:dyDescent="0.3">
      <c r="A32" s="194" t="s">
        <v>915</v>
      </c>
      <c r="B32" s="148" t="s">
        <v>162</v>
      </c>
      <c r="C32" s="148"/>
      <c r="D32" s="148" t="s">
        <v>236</v>
      </c>
      <c r="E32" s="148" t="s">
        <v>170</v>
      </c>
      <c r="F32" s="148" t="s">
        <v>188</v>
      </c>
      <c r="G32" s="148">
        <v>2014</v>
      </c>
      <c r="H32" s="153">
        <v>2016</v>
      </c>
      <c r="I32" s="189">
        <f>J32+K32+L32</f>
        <v>0</v>
      </c>
      <c r="J32" s="151">
        <v>0</v>
      </c>
      <c r="K32" s="152">
        <v>0</v>
      </c>
      <c r="L32" s="152">
        <v>0</v>
      </c>
      <c r="M32" s="153"/>
      <c r="N32" s="153"/>
      <c r="O32" s="153"/>
      <c r="P32" s="153" t="s">
        <v>16</v>
      </c>
      <c r="Q32" s="153"/>
      <c r="R32" s="153"/>
      <c r="S32" s="153"/>
      <c r="T32" s="153" t="s">
        <v>16</v>
      </c>
      <c r="U32" s="153"/>
      <c r="V32" s="153"/>
      <c r="W32" s="153"/>
      <c r="X32" s="203" t="s">
        <v>16</v>
      </c>
      <c r="Y32" s="15"/>
    </row>
    <row r="33" spans="1:25" s="19" customFormat="1" ht="15.6" x14ac:dyDescent="0.3">
      <c r="A33" s="399" t="s">
        <v>1198</v>
      </c>
      <c r="B33" s="400"/>
      <c r="C33" s="401"/>
      <c r="D33" s="401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1"/>
      <c r="R33" s="401"/>
      <c r="S33" s="401"/>
      <c r="T33" s="401"/>
      <c r="U33" s="401"/>
      <c r="V33" s="401"/>
      <c r="W33" s="401"/>
      <c r="X33" s="402"/>
      <c r="Y33" s="15"/>
    </row>
    <row r="34" spans="1:25" s="19" customFormat="1" ht="124.8" x14ac:dyDescent="0.3">
      <c r="A34" s="195" t="s">
        <v>600</v>
      </c>
      <c r="B34" s="193" t="s">
        <v>1199</v>
      </c>
      <c r="C34" s="196"/>
      <c r="D34" s="148" t="s">
        <v>169</v>
      </c>
      <c r="E34" s="148" t="s">
        <v>171</v>
      </c>
      <c r="F34" s="197" t="s">
        <v>189</v>
      </c>
      <c r="G34" s="315" t="s">
        <v>229</v>
      </c>
      <c r="H34" s="316"/>
      <c r="I34" s="198">
        <f>J34+K34+L34</f>
        <v>1896</v>
      </c>
      <c r="J34" s="198">
        <v>1396</v>
      </c>
      <c r="K34" s="198">
        <v>500</v>
      </c>
      <c r="L34" s="198">
        <v>0</v>
      </c>
      <c r="M34" s="67" t="s">
        <v>16</v>
      </c>
      <c r="N34" s="183" t="s">
        <v>16</v>
      </c>
      <c r="O34" s="183" t="s">
        <v>16</v>
      </c>
      <c r="P34" s="183" t="s">
        <v>16</v>
      </c>
      <c r="Q34" s="183" t="s">
        <v>16</v>
      </c>
      <c r="R34" s="183" t="s">
        <v>16</v>
      </c>
      <c r="S34" s="183" t="s">
        <v>16</v>
      </c>
      <c r="T34" s="183" t="s">
        <v>16</v>
      </c>
      <c r="U34" s="183" t="s">
        <v>16</v>
      </c>
      <c r="V34" s="183" t="s">
        <v>16</v>
      </c>
      <c r="W34" s="183" t="s">
        <v>16</v>
      </c>
      <c r="X34" s="183" t="s">
        <v>16</v>
      </c>
      <c r="Y34" s="15"/>
    </row>
    <row r="35" spans="1:25" s="19" customFormat="1" ht="93.6" x14ac:dyDescent="0.3">
      <c r="A35" s="199" t="s">
        <v>591</v>
      </c>
      <c r="B35" s="199" t="s">
        <v>1200</v>
      </c>
      <c r="C35" s="148"/>
      <c r="D35" s="148" t="s">
        <v>169</v>
      </c>
      <c r="E35" s="148" t="s">
        <v>1203</v>
      </c>
      <c r="F35" s="148" t="s">
        <v>190</v>
      </c>
      <c r="G35" s="148">
        <v>2014</v>
      </c>
      <c r="H35" s="153">
        <v>2016</v>
      </c>
      <c r="I35" s="189">
        <f>J35+K35+L35</f>
        <v>0</v>
      </c>
      <c r="J35" s="151">
        <v>0</v>
      </c>
      <c r="K35" s="152">
        <v>0</v>
      </c>
      <c r="L35" s="152">
        <v>0</v>
      </c>
      <c r="M35" s="153"/>
      <c r="N35" s="153"/>
      <c r="O35" s="153"/>
      <c r="P35" s="153" t="s">
        <v>16</v>
      </c>
      <c r="Q35" s="153"/>
      <c r="R35" s="153"/>
      <c r="S35" s="153"/>
      <c r="T35" s="153" t="s">
        <v>16</v>
      </c>
      <c r="U35" s="153"/>
      <c r="V35" s="153"/>
      <c r="W35" s="153"/>
      <c r="X35" s="203" t="s">
        <v>16</v>
      </c>
      <c r="Y35" s="15"/>
    </row>
    <row r="36" spans="1:25" s="19" customFormat="1" ht="93.6" x14ac:dyDescent="0.3">
      <c r="A36" s="200" t="s">
        <v>521</v>
      </c>
      <c r="B36" s="200" t="s">
        <v>1201</v>
      </c>
      <c r="C36" s="196"/>
      <c r="D36" s="148" t="s">
        <v>169</v>
      </c>
      <c r="E36" s="148" t="s">
        <v>1203</v>
      </c>
      <c r="F36" s="197" t="s">
        <v>1202</v>
      </c>
      <c r="G36" s="67">
        <v>2014</v>
      </c>
      <c r="H36" s="183">
        <v>2016</v>
      </c>
      <c r="I36" s="193"/>
      <c r="J36" s="193"/>
      <c r="K36" s="193"/>
      <c r="L36" s="193"/>
      <c r="M36" s="193"/>
      <c r="N36" s="193" t="s">
        <v>16</v>
      </c>
      <c r="O36" s="193" t="s">
        <v>16</v>
      </c>
      <c r="P36" s="193"/>
      <c r="Q36" s="193"/>
      <c r="R36" s="193" t="s">
        <v>16</v>
      </c>
      <c r="S36" s="193" t="s">
        <v>16</v>
      </c>
      <c r="T36" s="193"/>
      <c r="U36" s="193"/>
      <c r="V36" s="193" t="s">
        <v>16</v>
      </c>
      <c r="W36" s="193" t="s">
        <v>278</v>
      </c>
      <c r="X36" s="193"/>
      <c r="Y36" s="15"/>
    </row>
    <row r="37" spans="1:25" s="19" customFormat="1" ht="15.6" x14ac:dyDescent="0.3">
      <c r="A37" s="399" t="s">
        <v>1204</v>
      </c>
      <c r="B37" s="400"/>
      <c r="C37" s="401"/>
      <c r="D37" s="401"/>
      <c r="E37" s="401"/>
      <c r="F37" s="400"/>
      <c r="G37" s="401"/>
      <c r="H37" s="401"/>
      <c r="I37" s="401"/>
      <c r="J37" s="401"/>
      <c r="K37" s="401"/>
      <c r="L37" s="401"/>
      <c r="M37" s="401"/>
      <c r="N37" s="401"/>
      <c r="O37" s="401"/>
      <c r="P37" s="401"/>
      <c r="Q37" s="401"/>
      <c r="R37" s="401"/>
      <c r="S37" s="401"/>
      <c r="T37" s="401"/>
      <c r="U37" s="401"/>
      <c r="V37" s="401"/>
      <c r="W37" s="401"/>
      <c r="X37" s="402"/>
      <c r="Y37" s="15"/>
    </row>
    <row r="38" spans="1:25" s="19" customFormat="1" ht="97.5" customHeight="1" x14ac:dyDescent="0.3">
      <c r="A38" s="200" t="s">
        <v>960</v>
      </c>
      <c r="B38" s="200" t="s">
        <v>1205</v>
      </c>
      <c r="C38" s="196"/>
      <c r="D38" s="148" t="s">
        <v>169</v>
      </c>
      <c r="E38" s="148" t="s">
        <v>1203</v>
      </c>
      <c r="F38" s="193" t="s">
        <v>1210</v>
      </c>
      <c r="G38" s="315" t="s">
        <v>229</v>
      </c>
      <c r="H38" s="316"/>
      <c r="I38" s="193"/>
      <c r="J38" s="193"/>
      <c r="K38" s="193"/>
      <c r="L38" s="193"/>
      <c r="M38" s="224" t="s">
        <v>45</v>
      </c>
      <c r="N38" s="225" t="s">
        <v>45</v>
      </c>
      <c r="O38" s="225" t="s">
        <v>45</v>
      </c>
      <c r="P38" s="225" t="s">
        <v>45</v>
      </c>
      <c r="Q38" s="225" t="s">
        <v>45</v>
      </c>
      <c r="R38" s="225" t="s">
        <v>45</v>
      </c>
      <c r="S38" s="225" t="s">
        <v>45</v>
      </c>
      <c r="T38" s="225" t="s">
        <v>45</v>
      </c>
      <c r="U38" s="225" t="s">
        <v>45</v>
      </c>
      <c r="V38" s="225" t="s">
        <v>45</v>
      </c>
      <c r="W38" s="225" t="s">
        <v>45</v>
      </c>
      <c r="X38" s="225" t="s">
        <v>45</v>
      </c>
      <c r="Y38" s="15"/>
    </row>
    <row r="39" spans="1:25" s="19" customFormat="1" ht="92.25" customHeight="1" x14ac:dyDescent="0.3">
      <c r="A39" s="201" t="s">
        <v>962</v>
      </c>
      <c r="B39" s="200" t="s">
        <v>1206</v>
      </c>
      <c r="C39" s="196"/>
      <c r="D39" s="148" t="s">
        <v>169</v>
      </c>
      <c r="E39" s="148" t="s">
        <v>1203</v>
      </c>
      <c r="F39" s="193" t="s">
        <v>1211</v>
      </c>
      <c r="G39" s="315" t="s">
        <v>229</v>
      </c>
      <c r="H39" s="316"/>
      <c r="I39" s="193"/>
      <c r="J39" s="193"/>
      <c r="K39" s="193"/>
      <c r="L39" s="193"/>
      <c r="M39" s="224" t="s">
        <v>45</v>
      </c>
      <c r="N39" s="225" t="s">
        <v>45</v>
      </c>
      <c r="O39" s="225" t="s">
        <v>45</v>
      </c>
      <c r="P39" s="225" t="s">
        <v>45</v>
      </c>
      <c r="Q39" s="225" t="s">
        <v>45</v>
      </c>
      <c r="R39" s="225" t="s">
        <v>45</v>
      </c>
      <c r="S39" s="225" t="s">
        <v>45</v>
      </c>
      <c r="T39" s="225" t="s">
        <v>45</v>
      </c>
      <c r="U39" s="225" t="s">
        <v>45</v>
      </c>
      <c r="V39" s="225" t="s">
        <v>45</v>
      </c>
      <c r="W39" s="225" t="s">
        <v>45</v>
      </c>
      <c r="X39" s="225" t="s">
        <v>45</v>
      </c>
      <c r="Y39" s="15"/>
    </row>
    <row r="40" spans="1:25" s="19" customFormat="1" ht="93.6" x14ac:dyDescent="0.3">
      <c r="A40" s="200" t="s">
        <v>1207</v>
      </c>
      <c r="B40" s="200" t="s">
        <v>1208</v>
      </c>
      <c r="C40" s="196"/>
      <c r="D40" s="148" t="s">
        <v>169</v>
      </c>
      <c r="E40" s="148" t="s">
        <v>1203</v>
      </c>
      <c r="F40" s="193" t="s">
        <v>1209</v>
      </c>
      <c r="G40" s="196">
        <v>2014</v>
      </c>
      <c r="H40" s="193">
        <v>2016</v>
      </c>
      <c r="I40" s="198">
        <f>J40+K40+L40</f>
        <v>32</v>
      </c>
      <c r="J40" s="198">
        <v>17</v>
      </c>
      <c r="K40" s="198">
        <v>15</v>
      </c>
      <c r="L40" s="198">
        <v>0</v>
      </c>
      <c r="M40" s="193"/>
      <c r="N40" s="193"/>
      <c r="O40" s="193" t="s">
        <v>16</v>
      </c>
      <c r="P40" s="193"/>
      <c r="Q40" s="193"/>
      <c r="R40" s="193"/>
      <c r="S40" s="193" t="s">
        <v>16</v>
      </c>
      <c r="T40" s="193"/>
      <c r="U40" s="193"/>
      <c r="V40" s="193"/>
      <c r="W40" s="193" t="s">
        <v>16</v>
      </c>
      <c r="X40" s="193"/>
      <c r="Y40" s="15"/>
    </row>
    <row r="41" spans="1:25" s="19" customFormat="1" ht="15.6" x14ac:dyDescent="0.3">
      <c r="A41" s="399" t="s">
        <v>1212</v>
      </c>
      <c r="B41" s="400"/>
      <c r="C41" s="401"/>
      <c r="D41" s="401"/>
      <c r="E41" s="401"/>
      <c r="F41" s="401"/>
      <c r="G41" s="401"/>
      <c r="H41" s="401"/>
      <c r="I41" s="401"/>
      <c r="J41" s="401"/>
      <c r="K41" s="401"/>
      <c r="L41" s="401"/>
      <c r="M41" s="401"/>
      <c r="N41" s="401"/>
      <c r="O41" s="401"/>
      <c r="P41" s="401"/>
      <c r="Q41" s="401"/>
      <c r="R41" s="401"/>
      <c r="S41" s="401"/>
      <c r="T41" s="401"/>
      <c r="U41" s="401"/>
      <c r="V41" s="401"/>
      <c r="W41" s="401"/>
      <c r="X41" s="402"/>
      <c r="Y41" s="15"/>
    </row>
    <row r="42" spans="1:25" s="19" customFormat="1" ht="93.6" x14ac:dyDescent="0.3">
      <c r="A42" s="200" t="s">
        <v>967</v>
      </c>
      <c r="B42" s="200" t="s">
        <v>1213</v>
      </c>
      <c r="C42" s="196"/>
      <c r="D42" s="148" t="s">
        <v>169</v>
      </c>
      <c r="E42" s="148" t="s">
        <v>1203</v>
      </c>
      <c r="F42" s="193" t="s">
        <v>191</v>
      </c>
      <c r="G42" s="183">
        <v>2014</v>
      </c>
      <c r="H42" s="183">
        <v>2016</v>
      </c>
      <c r="I42" s="189">
        <v>185.6</v>
      </c>
      <c r="J42" s="189">
        <v>125.6</v>
      </c>
      <c r="K42" s="189">
        <v>60</v>
      </c>
      <c r="L42" s="189">
        <v>0</v>
      </c>
      <c r="M42" s="193"/>
      <c r="N42" s="193"/>
      <c r="O42" s="193" t="s">
        <v>16</v>
      </c>
      <c r="P42" s="193" t="s">
        <v>16</v>
      </c>
      <c r="Q42" s="193"/>
      <c r="R42" s="193"/>
      <c r="S42" s="193" t="s">
        <v>16</v>
      </c>
      <c r="T42" s="193" t="s">
        <v>16</v>
      </c>
      <c r="U42" s="193"/>
      <c r="V42" s="193"/>
      <c r="W42" s="193" t="s">
        <v>16</v>
      </c>
      <c r="X42" s="193" t="s">
        <v>16</v>
      </c>
      <c r="Y42" s="15"/>
    </row>
    <row r="43" spans="1:25" s="19" customFormat="1" ht="15.75" customHeight="1" x14ac:dyDescent="0.3">
      <c r="A43" s="379" t="s">
        <v>51</v>
      </c>
      <c r="B43" s="379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/>
      <c r="Y43" s="15"/>
    </row>
    <row r="44" spans="1:25" s="19" customFormat="1" ht="15.75" customHeight="1" x14ac:dyDescent="0.3">
      <c r="A44" s="350" t="s">
        <v>1219</v>
      </c>
      <c r="B44" s="351"/>
      <c r="C44" s="351"/>
      <c r="D44" s="351"/>
      <c r="E44" s="351"/>
      <c r="F44" s="351"/>
      <c r="G44" s="351"/>
      <c r="H44" s="351"/>
      <c r="I44" s="351"/>
      <c r="J44" s="351"/>
      <c r="K44" s="351"/>
      <c r="L44" s="351"/>
      <c r="M44" s="351"/>
      <c r="N44" s="351"/>
      <c r="O44" s="351"/>
      <c r="P44" s="351"/>
      <c r="Q44" s="351"/>
      <c r="R44" s="351"/>
      <c r="S44" s="351"/>
      <c r="T44" s="351"/>
      <c r="U44" s="351"/>
      <c r="V44" s="351"/>
      <c r="W44" s="351"/>
      <c r="X44" s="352"/>
      <c r="Y44" s="15"/>
    </row>
    <row r="45" spans="1:25" s="19" customFormat="1" ht="144.75" customHeight="1" x14ac:dyDescent="0.3">
      <c r="A45" s="195" t="s">
        <v>53</v>
      </c>
      <c r="B45" s="193" t="s">
        <v>1214</v>
      </c>
      <c r="C45" s="204"/>
      <c r="D45" s="148" t="s">
        <v>169</v>
      </c>
      <c r="E45" s="148" t="s">
        <v>1203</v>
      </c>
      <c r="F45" s="205" t="s">
        <v>1218</v>
      </c>
      <c r="G45" s="368" t="s">
        <v>1220</v>
      </c>
      <c r="H45" s="369"/>
      <c r="I45" s="193">
        <f>J45+K45+L45</f>
        <v>82.2</v>
      </c>
      <c r="J45" s="206">
        <v>82.2</v>
      </c>
      <c r="K45" s="206">
        <v>0</v>
      </c>
      <c r="L45" s="206">
        <v>0</v>
      </c>
      <c r="M45" s="207" t="s">
        <v>45</v>
      </c>
      <c r="N45" s="207" t="s">
        <v>45</v>
      </c>
      <c r="O45" s="207" t="s">
        <v>45</v>
      </c>
      <c r="P45" s="207" t="s">
        <v>45</v>
      </c>
      <c r="Q45" s="207" t="s">
        <v>45</v>
      </c>
      <c r="R45" s="207" t="s">
        <v>45</v>
      </c>
      <c r="S45" s="207" t="s">
        <v>45</v>
      </c>
      <c r="T45" s="207" t="s">
        <v>45</v>
      </c>
      <c r="U45" s="207" t="s">
        <v>45</v>
      </c>
      <c r="V45" s="207" t="s">
        <v>45</v>
      </c>
      <c r="W45" s="207" t="s">
        <v>45</v>
      </c>
      <c r="X45" s="207" t="s">
        <v>45</v>
      </c>
      <c r="Y45" s="15"/>
    </row>
    <row r="46" spans="1:25" s="19" customFormat="1" ht="51" customHeight="1" x14ac:dyDescent="0.3">
      <c r="A46" s="353" t="s">
        <v>133</v>
      </c>
      <c r="B46" s="356" t="s">
        <v>1221</v>
      </c>
      <c r="C46" s="359"/>
      <c r="D46" s="362" t="s">
        <v>200</v>
      </c>
      <c r="E46" s="148" t="s">
        <v>1222</v>
      </c>
      <c r="F46" s="365" t="s">
        <v>1224</v>
      </c>
      <c r="G46" s="370" t="s">
        <v>1220</v>
      </c>
      <c r="H46" s="371"/>
      <c r="I46" s="198">
        <f t="shared" ref="I46:I54" si="2">J46+K46+L46</f>
        <v>10</v>
      </c>
      <c r="J46" s="206">
        <v>3</v>
      </c>
      <c r="K46" s="206">
        <v>7</v>
      </c>
      <c r="L46" s="206">
        <v>0</v>
      </c>
      <c r="M46" s="207" t="s">
        <v>45</v>
      </c>
      <c r="N46" s="207" t="s">
        <v>45</v>
      </c>
      <c r="O46" s="207" t="s">
        <v>45</v>
      </c>
      <c r="P46" s="207" t="s">
        <v>45</v>
      </c>
      <c r="Q46" s="207" t="s">
        <v>45</v>
      </c>
      <c r="R46" s="207" t="s">
        <v>45</v>
      </c>
      <c r="S46" s="207" t="s">
        <v>45</v>
      </c>
      <c r="T46" s="207" t="s">
        <v>45</v>
      </c>
      <c r="U46" s="207" t="s">
        <v>45</v>
      </c>
      <c r="V46" s="207" t="s">
        <v>45</v>
      </c>
      <c r="W46" s="207" t="s">
        <v>45</v>
      </c>
      <c r="X46" s="207" t="s">
        <v>45</v>
      </c>
      <c r="Y46" s="15"/>
    </row>
    <row r="47" spans="1:25" s="19" customFormat="1" ht="48.75" customHeight="1" x14ac:dyDescent="0.3">
      <c r="A47" s="354"/>
      <c r="B47" s="357"/>
      <c r="C47" s="360"/>
      <c r="D47" s="363"/>
      <c r="E47" s="148" t="s">
        <v>1223</v>
      </c>
      <c r="F47" s="366"/>
      <c r="G47" s="372"/>
      <c r="H47" s="373"/>
      <c r="I47" s="198">
        <f t="shared" si="2"/>
        <v>40</v>
      </c>
      <c r="J47" s="206">
        <v>20</v>
      </c>
      <c r="K47" s="206">
        <v>20</v>
      </c>
      <c r="L47" s="206">
        <v>0</v>
      </c>
      <c r="M47" s="207" t="s">
        <v>45</v>
      </c>
      <c r="N47" s="207" t="s">
        <v>45</v>
      </c>
      <c r="O47" s="207" t="s">
        <v>45</v>
      </c>
      <c r="P47" s="207" t="s">
        <v>45</v>
      </c>
      <c r="Q47" s="207" t="s">
        <v>45</v>
      </c>
      <c r="R47" s="207" t="s">
        <v>45</v>
      </c>
      <c r="S47" s="207" t="s">
        <v>45</v>
      </c>
      <c r="T47" s="207" t="s">
        <v>45</v>
      </c>
      <c r="U47" s="207" t="s">
        <v>45</v>
      </c>
      <c r="V47" s="207" t="s">
        <v>45</v>
      </c>
      <c r="W47" s="207" t="s">
        <v>45</v>
      </c>
      <c r="X47" s="207" t="s">
        <v>45</v>
      </c>
      <c r="Y47" s="15"/>
    </row>
    <row r="48" spans="1:25" s="19" customFormat="1" ht="39" customHeight="1" x14ac:dyDescent="0.3">
      <c r="A48" s="355"/>
      <c r="B48" s="358"/>
      <c r="C48" s="361"/>
      <c r="D48" s="364"/>
      <c r="E48" s="148" t="s">
        <v>46</v>
      </c>
      <c r="F48" s="367"/>
      <c r="G48" s="374"/>
      <c r="H48" s="375"/>
      <c r="I48" s="198">
        <f t="shared" si="2"/>
        <v>22</v>
      </c>
      <c r="J48" s="206">
        <v>11</v>
      </c>
      <c r="K48" s="206">
        <v>11</v>
      </c>
      <c r="L48" s="206">
        <v>0</v>
      </c>
      <c r="M48" s="207" t="s">
        <v>45</v>
      </c>
      <c r="N48" s="207" t="s">
        <v>45</v>
      </c>
      <c r="O48" s="207" t="s">
        <v>45</v>
      </c>
      <c r="P48" s="207" t="s">
        <v>45</v>
      </c>
      <c r="Q48" s="207" t="s">
        <v>45</v>
      </c>
      <c r="R48" s="207" t="s">
        <v>45</v>
      </c>
      <c r="S48" s="207" t="s">
        <v>45</v>
      </c>
      <c r="T48" s="207" t="s">
        <v>45</v>
      </c>
      <c r="U48" s="207" t="s">
        <v>45</v>
      </c>
      <c r="V48" s="207" t="s">
        <v>45</v>
      </c>
      <c r="W48" s="207" t="s">
        <v>45</v>
      </c>
      <c r="X48" s="207" t="s">
        <v>45</v>
      </c>
      <c r="Y48" s="15"/>
    </row>
    <row r="49" spans="1:25" s="19" customFormat="1" ht="141.75" customHeight="1" x14ac:dyDescent="0.3">
      <c r="A49" s="195" t="s">
        <v>821</v>
      </c>
      <c r="B49" s="193" t="s">
        <v>1225</v>
      </c>
      <c r="C49" s="204"/>
      <c r="D49" s="148" t="s">
        <v>1226</v>
      </c>
      <c r="E49" s="148" t="s">
        <v>1227</v>
      </c>
      <c r="F49" s="365" t="s">
        <v>1224</v>
      </c>
      <c r="G49" s="368" t="s">
        <v>1220</v>
      </c>
      <c r="H49" s="369"/>
      <c r="I49" s="198">
        <f t="shared" si="2"/>
        <v>0</v>
      </c>
      <c r="J49" s="206">
        <v>0</v>
      </c>
      <c r="K49" s="206">
        <v>0</v>
      </c>
      <c r="L49" s="206">
        <v>0</v>
      </c>
      <c r="M49" s="207" t="s">
        <v>45</v>
      </c>
      <c r="N49" s="207" t="s">
        <v>45</v>
      </c>
      <c r="O49" s="207" t="s">
        <v>45</v>
      </c>
      <c r="P49" s="207" t="s">
        <v>45</v>
      </c>
      <c r="Q49" s="207" t="s">
        <v>45</v>
      </c>
      <c r="R49" s="207" t="s">
        <v>45</v>
      </c>
      <c r="S49" s="207" t="s">
        <v>45</v>
      </c>
      <c r="T49" s="207" t="s">
        <v>45</v>
      </c>
      <c r="U49" s="207" t="s">
        <v>45</v>
      </c>
      <c r="V49" s="207" t="s">
        <v>45</v>
      </c>
      <c r="W49" s="207" t="s">
        <v>45</v>
      </c>
      <c r="X49" s="207" t="s">
        <v>45</v>
      </c>
      <c r="Y49" s="15"/>
    </row>
    <row r="50" spans="1:25" s="19" customFormat="1" ht="61.5" customHeight="1" x14ac:dyDescent="0.3">
      <c r="A50" s="195" t="s">
        <v>1228</v>
      </c>
      <c r="B50" s="193" t="s">
        <v>1229</v>
      </c>
      <c r="C50" s="204"/>
      <c r="D50" s="148" t="s">
        <v>1230</v>
      </c>
      <c r="E50" s="148" t="s">
        <v>165</v>
      </c>
      <c r="F50" s="366"/>
      <c r="G50" s="368" t="s">
        <v>1220</v>
      </c>
      <c r="H50" s="369"/>
      <c r="I50" s="198">
        <f t="shared" si="2"/>
        <v>160</v>
      </c>
      <c r="J50" s="206">
        <v>80</v>
      </c>
      <c r="K50" s="206">
        <v>80</v>
      </c>
      <c r="L50" s="206">
        <v>0</v>
      </c>
      <c r="M50" s="207" t="s">
        <v>45</v>
      </c>
      <c r="N50" s="207" t="s">
        <v>45</v>
      </c>
      <c r="O50" s="207" t="s">
        <v>45</v>
      </c>
      <c r="P50" s="207" t="s">
        <v>45</v>
      </c>
      <c r="Q50" s="207" t="s">
        <v>45</v>
      </c>
      <c r="R50" s="207" t="s">
        <v>45</v>
      </c>
      <c r="S50" s="207" t="s">
        <v>45</v>
      </c>
      <c r="T50" s="207" t="s">
        <v>45</v>
      </c>
      <c r="U50" s="207" t="s">
        <v>45</v>
      </c>
      <c r="V50" s="207" t="s">
        <v>45</v>
      </c>
      <c r="W50" s="207" t="s">
        <v>45</v>
      </c>
      <c r="X50" s="207" t="s">
        <v>45</v>
      </c>
      <c r="Y50" s="15"/>
    </row>
    <row r="51" spans="1:25" s="19" customFormat="1" ht="51" customHeight="1" x14ac:dyDescent="0.3">
      <c r="A51" s="376" t="s">
        <v>1231</v>
      </c>
      <c r="B51" s="356" t="s">
        <v>1232</v>
      </c>
      <c r="C51" s="208"/>
      <c r="D51" s="379" t="s">
        <v>200</v>
      </c>
      <c r="E51" s="148" t="s">
        <v>1223</v>
      </c>
      <c r="F51" s="366"/>
      <c r="G51" s="370" t="s">
        <v>1220</v>
      </c>
      <c r="H51" s="371"/>
      <c r="I51" s="198">
        <f t="shared" si="2"/>
        <v>214</v>
      </c>
      <c r="J51" s="206">
        <v>107</v>
      </c>
      <c r="K51" s="206">
        <v>107</v>
      </c>
      <c r="L51" s="206">
        <v>0</v>
      </c>
      <c r="M51" s="207" t="s">
        <v>45</v>
      </c>
      <c r="N51" s="207" t="s">
        <v>45</v>
      </c>
      <c r="O51" s="207" t="s">
        <v>45</v>
      </c>
      <c r="P51" s="207" t="s">
        <v>45</v>
      </c>
      <c r="Q51" s="207" t="s">
        <v>45</v>
      </c>
      <c r="R51" s="207" t="s">
        <v>45</v>
      </c>
      <c r="S51" s="207" t="s">
        <v>45</v>
      </c>
      <c r="T51" s="207" t="s">
        <v>45</v>
      </c>
      <c r="U51" s="207" t="s">
        <v>45</v>
      </c>
      <c r="V51" s="207" t="s">
        <v>45</v>
      </c>
      <c r="W51" s="207" t="s">
        <v>45</v>
      </c>
      <c r="X51" s="207" t="s">
        <v>45</v>
      </c>
      <c r="Y51" s="15"/>
    </row>
    <row r="52" spans="1:25" s="19" customFormat="1" ht="34.5" customHeight="1" x14ac:dyDescent="0.3">
      <c r="A52" s="377"/>
      <c r="B52" s="357"/>
      <c r="C52" s="209"/>
      <c r="D52" s="380"/>
      <c r="E52" s="148" t="s">
        <v>1222</v>
      </c>
      <c r="F52" s="366"/>
      <c r="G52" s="372"/>
      <c r="H52" s="373"/>
      <c r="I52" s="198">
        <f t="shared" si="2"/>
        <v>30.5</v>
      </c>
      <c r="J52" s="206">
        <v>23.5</v>
      </c>
      <c r="K52" s="206">
        <v>7</v>
      </c>
      <c r="L52" s="206">
        <v>0</v>
      </c>
      <c r="M52" s="207" t="s">
        <v>45</v>
      </c>
      <c r="N52" s="207" t="s">
        <v>45</v>
      </c>
      <c r="O52" s="207" t="s">
        <v>45</v>
      </c>
      <c r="P52" s="207" t="s">
        <v>45</v>
      </c>
      <c r="Q52" s="207" t="s">
        <v>45</v>
      </c>
      <c r="R52" s="207" t="s">
        <v>45</v>
      </c>
      <c r="S52" s="207" t="s">
        <v>45</v>
      </c>
      <c r="T52" s="207" t="s">
        <v>45</v>
      </c>
      <c r="U52" s="207" t="s">
        <v>45</v>
      </c>
      <c r="V52" s="207" t="s">
        <v>45</v>
      </c>
      <c r="W52" s="207" t="s">
        <v>45</v>
      </c>
      <c r="X52" s="207" t="s">
        <v>45</v>
      </c>
      <c r="Y52" s="15"/>
    </row>
    <row r="53" spans="1:25" s="19" customFormat="1" ht="26.25" customHeight="1" x14ac:dyDescent="0.3">
      <c r="A53" s="377"/>
      <c r="B53" s="357"/>
      <c r="C53" s="209"/>
      <c r="D53" s="380"/>
      <c r="E53" s="148" t="s">
        <v>43</v>
      </c>
      <c r="F53" s="366"/>
      <c r="G53" s="372"/>
      <c r="H53" s="373"/>
      <c r="I53" s="198">
        <f t="shared" si="2"/>
        <v>440</v>
      </c>
      <c r="J53" s="206">
        <v>220</v>
      </c>
      <c r="K53" s="206">
        <v>220</v>
      </c>
      <c r="L53" s="206">
        <v>0</v>
      </c>
      <c r="M53" s="207" t="s">
        <v>45</v>
      </c>
      <c r="N53" s="207" t="s">
        <v>45</v>
      </c>
      <c r="O53" s="207" t="s">
        <v>45</v>
      </c>
      <c r="P53" s="207" t="s">
        <v>45</v>
      </c>
      <c r="Q53" s="207" t="s">
        <v>45</v>
      </c>
      <c r="R53" s="207" t="s">
        <v>45</v>
      </c>
      <c r="S53" s="207" t="s">
        <v>45</v>
      </c>
      <c r="T53" s="207" t="s">
        <v>45</v>
      </c>
      <c r="U53" s="207" t="s">
        <v>45</v>
      </c>
      <c r="V53" s="207" t="s">
        <v>45</v>
      </c>
      <c r="W53" s="207" t="s">
        <v>45</v>
      </c>
      <c r="X53" s="207" t="s">
        <v>45</v>
      </c>
      <c r="Y53" s="15"/>
    </row>
    <row r="54" spans="1:25" s="19" customFormat="1" ht="23.25" customHeight="1" x14ac:dyDescent="0.3">
      <c r="A54" s="378"/>
      <c r="B54" s="358"/>
      <c r="C54" s="210"/>
      <c r="D54" s="381"/>
      <c r="E54" s="148" t="s">
        <v>1233</v>
      </c>
      <c r="F54" s="367"/>
      <c r="G54" s="374"/>
      <c r="H54" s="375"/>
      <c r="I54" s="198">
        <f t="shared" si="2"/>
        <v>10.5</v>
      </c>
      <c r="J54" s="206">
        <v>6.5</v>
      </c>
      <c r="K54" s="206">
        <v>4</v>
      </c>
      <c r="L54" s="206">
        <v>0</v>
      </c>
      <c r="M54" s="207" t="s">
        <v>45</v>
      </c>
      <c r="N54" s="207" t="s">
        <v>45</v>
      </c>
      <c r="O54" s="207" t="s">
        <v>45</v>
      </c>
      <c r="P54" s="207" t="s">
        <v>45</v>
      </c>
      <c r="Q54" s="207" t="s">
        <v>45</v>
      </c>
      <c r="R54" s="207" t="s">
        <v>45</v>
      </c>
      <c r="S54" s="207" t="s">
        <v>45</v>
      </c>
      <c r="T54" s="207" t="s">
        <v>45</v>
      </c>
      <c r="U54" s="207" t="s">
        <v>45</v>
      </c>
      <c r="V54" s="207" t="s">
        <v>45</v>
      </c>
      <c r="W54" s="207" t="s">
        <v>45</v>
      </c>
      <c r="X54" s="207" t="s">
        <v>45</v>
      </c>
      <c r="Y54" s="15"/>
    </row>
    <row r="55" spans="1:25" s="19" customFormat="1" ht="18" customHeight="1" x14ac:dyDescent="0.3">
      <c r="A55" s="347" t="s">
        <v>1234</v>
      </c>
      <c r="B55" s="348"/>
      <c r="C55" s="348"/>
      <c r="D55" s="348"/>
      <c r="E55" s="348"/>
      <c r="F55" s="348"/>
      <c r="G55" s="348"/>
      <c r="H55" s="348"/>
      <c r="I55" s="348"/>
      <c r="J55" s="348"/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9"/>
      <c r="Y55" s="15"/>
    </row>
    <row r="56" spans="1:25" s="19" customFormat="1" ht="62.4" x14ac:dyDescent="0.3">
      <c r="A56" s="211" t="s">
        <v>1216</v>
      </c>
      <c r="B56" s="211" t="s">
        <v>1215</v>
      </c>
      <c r="C56" s="211"/>
      <c r="D56" s="211" t="s">
        <v>172</v>
      </c>
      <c r="E56" s="211"/>
      <c r="F56" s="211" t="s">
        <v>192</v>
      </c>
      <c r="G56" s="315" t="s">
        <v>229</v>
      </c>
      <c r="H56" s="316"/>
      <c r="I56" s="213">
        <f t="shared" ref="I56:I57" si="3">J56+K56+L56</f>
        <v>0</v>
      </c>
      <c r="J56" s="214">
        <v>0</v>
      </c>
      <c r="K56" s="214">
        <v>0</v>
      </c>
      <c r="L56" s="214">
        <v>0</v>
      </c>
      <c r="M56" s="224" t="s">
        <v>45</v>
      </c>
      <c r="N56" s="225" t="s">
        <v>45</v>
      </c>
      <c r="O56" s="225" t="s">
        <v>45</v>
      </c>
      <c r="P56" s="225" t="s">
        <v>45</v>
      </c>
      <c r="Q56" s="225" t="s">
        <v>45</v>
      </c>
      <c r="R56" s="225" t="s">
        <v>45</v>
      </c>
      <c r="S56" s="225" t="s">
        <v>45</v>
      </c>
      <c r="T56" s="225" t="s">
        <v>45</v>
      </c>
      <c r="U56" s="225" t="s">
        <v>45</v>
      </c>
      <c r="V56" s="225" t="s">
        <v>45</v>
      </c>
      <c r="W56" s="225" t="s">
        <v>45</v>
      </c>
      <c r="X56" s="225" t="s">
        <v>45</v>
      </c>
    </row>
    <row r="57" spans="1:25" s="19" customFormat="1" ht="109.2" x14ac:dyDescent="0.3">
      <c r="A57" s="211" t="s">
        <v>461</v>
      </c>
      <c r="B57" s="211" t="s">
        <v>1217</v>
      </c>
      <c r="C57" s="211"/>
      <c r="D57" s="211" t="s">
        <v>172</v>
      </c>
      <c r="E57" s="211"/>
      <c r="F57" s="211" t="s">
        <v>193</v>
      </c>
      <c r="G57" s="315" t="s">
        <v>229</v>
      </c>
      <c r="H57" s="316"/>
      <c r="I57" s="213">
        <f t="shared" si="3"/>
        <v>0</v>
      </c>
      <c r="J57" s="214">
        <v>0</v>
      </c>
      <c r="K57" s="214">
        <v>0</v>
      </c>
      <c r="L57" s="214">
        <v>0</v>
      </c>
      <c r="M57" s="224" t="s">
        <v>45</v>
      </c>
      <c r="N57" s="225" t="s">
        <v>45</v>
      </c>
      <c r="O57" s="225" t="s">
        <v>45</v>
      </c>
      <c r="P57" s="225" t="s">
        <v>45</v>
      </c>
      <c r="Q57" s="225" t="s">
        <v>45</v>
      </c>
      <c r="R57" s="225" t="s">
        <v>45</v>
      </c>
      <c r="S57" s="225" t="s">
        <v>45</v>
      </c>
      <c r="T57" s="225" t="s">
        <v>45</v>
      </c>
      <c r="U57" s="225" t="s">
        <v>45</v>
      </c>
      <c r="V57" s="225" t="s">
        <v>45</v>
      </c>
      <c r="W57" s="225" t="s">
        <v>45</v>
      </c>
      <c r="X57" s="225" t="s">
        <v>45</v>
      </c>
    </row>
    <row r="58" spans="1:25" s="19" customFormat="1" ht="15.75" customHeight="1" x14ac:dyDescent="0.3">
      <c r="A58" s="382" t="s">
        <v>52</v>
      </c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</row>
    <row r="59" spans="1:25" s="19" customFormat="1" ht="15.75" customHeight="1" x14ac:dyDescent="0.3">
      <c r="A59" s="383" t="s">
        <v>1235</v>
      </c>
      <c r="B59" s="384"/>
      <c r="C59" s="384"/>
      <c r="D59" s="384"/>
      <c r="E59" s="384"/>
      <c r="F59" s="384"/>
      <c r="G59" s="384"/>
      <c r="H59" s="384"/>
      <c r="I59" s="384"/>
      <c r="J59" s="384"/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5"/>
    </row>
    <row r="60" spans="1:25" s="19" customFormat="1" ht="174.75" customHeight="1" x14ac:dyDescent="0.3">
      <c r="A60" s="211" t="s">
        <v>53</v>
      </c>
      <c r="B60" s="211" t="s">
        <v>1236</v>
      </c>
      <c r="C60" s="211"/>
      <c r="D60" s="211" t="s">
        <v>163</v>
      </c>
      <c r="E60" s="211" t="s">
        <v>171</v>
      </c>
      <c r="F60" s="211" t="s">
        <v>194</v>
      </c>
      <c r="G60" s="211" t="s">
        <v>47</v>
      </c>
      <c r="H60" s="211" t="s">
        <v>48</v>
      </c>
      <c r="I60" s="213">
        <f>J60+K60+L60</f>
        <v>0</v>
      </c>
      <c r="J60" s="213">
        <v>0</v>
      </c>
      <c r="K60" s="213">
        <v>0</v>
      </c>
      <c r="L60" s="213">
        <v>0</v>
      </c>
      <c r="M60" s="211"/>
      <c r="N60" s="211"/>
      <c r="O60" s="211"/>
      <c r="P60" s="211" t="s">
        <v>16</v>
      </c>
      <c r="Q60" s="211"/>
      <c r="R60" s="211"/>
      <c r="S60" s="211"/>
      <c r="T60" s="211" t="s">
        <v>16</v>
      </c>
      <c r="U60" s="211"/>
      <c r="V60" s="211"/>
      <c r="W60" s="211"/>
      <c r="X60" s="211" t="s">
        <v>16</v>
      </c>
    </row>
    <row r="61" spans="1:25" s="19" customFormat="1" ht="108" customHeight="1" x14ac:dyDescent="0.3">
      <c r="A61" s="211" t="s">
        <v>133</v>
      </c>
      <c r="B61" s="211" t="s">
        <v>1237</v>
      </c>
      <c r="C61" s="211" t="s">
        <v>173</v>
      </c>
      <c r="D61" s="211" t="s">
        <v>169</v>
      </c>
      <c r="E61" s="211" t="s">
        <v>171</v>
      </c>
      <c r="F61" s="211" t="s">
        <v>195</v>
      </c>
      <c r="G61" s="211" t="s">
        <v>47</v>
      </c>
      <c r="H61" s="211" t="s">
        <v>48</v>
      </c>
      <c r="I61" s="213">
        <f t="shared" ref="I61:I76" si="4">J61+K61+L61</f>
        <v>0</v>
      </c>
      <c r="J61" s="213">
        <v>0</v>
      </c>
      <c r="K61" s="213">
        <v>0</v>
      </c>
      <c r="L61" s="213">
        <v>0</v>
      </c>
      <c r="M61" s="211"/>
      <c r="N61" s="211"/>
      <c r="O61" s="211"/>
      <c r="P61" s="211" t="s">
        <v>16</v>
      </c>
      <c r="Q61" s="211"/>
      <c r="R61" s="211"/>
      <c r="S61" s="211"/>
      <c r="T61" s="211" t="s">
        <v>16</v>
      </c>
      <c r="U61" s="211"/>
      <c r="V61" s="211"/>
      <c r="W61" s="211"/>
      <c r="X61" s="211" t="s">
        <v>16</v>
      </c>
    </row>
    <row r="62" spans="1:25" s="19" customFormat="1" ht="102.75" customHeight="1" x14ac:dyDescent="0.3">
      <c r="A62" s="211" t="s">
        <v>821</v>
      </c>
      <c r="B62" s="211" t="s">
        <v>1238</v>
      </c>
      <c r="C62" s="211"/>
      <c r="D62" s="211" t="s">
        <v>169</v>
      </c>
      <c r="E62" s="211" t="s">
        <v>171</v>
      </c>
      <c r="F62" s="211" t="s">
        <v>196</v>
      </c>
      <c r="G62" s="211" t="s">
        <v>47</v>
      </c>
      <c r="H62" s="211" t="s">
        <v>48</v>
      </c>
      <c r="I62" s="213">
        <f t="shared" si="4"/>
        <v>0</v>
      </c>
      <c r="J62" s="213">
        <v>0</v>
      </c>
      <c r="K62" s="213">
        <v>0</v>
      </c>
      <c r="L62" s="213">
        <v>0</v>
      </c>
      <c r="M62" s="211"/>
      <c r="N62" s="211"/>
      <c r="O62" s="211"/>
      <c r="P62" s="211" t="s">
        <v>16</v>
      </c>
      <c r="Q62" s="211"/>
      <c r="R62" s="211"/>
      <c r="S62" s="211"/>
      <c r="T62" s="211" t="s">
        <v>16</v>
      </c>
      <c r="U62" s="211"/>
      <c r="V62" s="211"/>
      <c r="W62" s="211"/>
      <c r="X62" s="211" t="s">
        <v>16</v>
      </c>
    </row>
    <row r="63" spans="1:25" s="19" customFormat="1" ht="102.75" customHeight="1" x14ac:dyDescent="0.3">
      <c r="A63" s="211" t="s">
        <v>753</v>
      </c>
      <c r="B63" s="215" t="s">
        <v>1239</v>
      </c>
      <c r="C63" s="211"/>
      <c r="D63" s="211" t="s">
        <v>169</v>
      </c>
      <c r="E63" s="211" t="s">
        <v>171</v>
      </c>
      <c r="F63" s="215" t="s">
        <v>196</v>
      </c>
      <c r="G63" s="183">
        <v>2014</v>
      </c>
      <c r="H63" s="183">
        <v>2016</v>
      </c>
      <c r="I63" s="213">
        <f t="shared" si="4"/>
        <v>505</v>
      </c>
      <c r="J63" s="213">
        <v>220</v>
      </c>
      <c r="K63" s="213">
        <v>285</v>
      </c>
      <c r="L63" s="213">
        <v>0</v>
      </c>
      <c r="M63" s="211"/>
      <c r="N63" s="211"/>
      <c r="O63" s="211"/>
      <c r="P63" s="212" t="s">
        <v>16</v>
      </c>
      <c r="Q63" s="212" t="s">
        <v>16</v>
      </c>
      <c r="R63" s="211"/>
      <c r="S63" s="212" t="s">
        <v>16</v>
      </c>
      <c r="T63" s="212" t="s">
        <v>16</v>
      </c>
      <c r="U63" s="211"/>
      <c r="V63" s="211"/>
      <c r="W63" s="212" t="s">
        <v>16</v>
      </c>
      <c r="X63" s="212" t="s">
        <v>16</v>
      </c>
    </row>
    <row r="64" spans="1:25" s="19" customFormat="1" ht="109.5" customHeight="1" x14ac:dyDescent="0.3">
      <c r="A64" s="216" t="s">
        <v>739</v>
      </c>
      <c r="B64" s="193" t="s">
        <v>1240</v>
      </c>
      <c r="C64" s="217"/>
      <c r="D64" s="211" t="s">
        <v>169</v>
      </c>
      <c r="E64" s="216" t="s">
        <v>171</v>
      </c>
      <c r="F64" s="193" t="s">
        <v>199</v>
      </c>
      <c r="G64" s="183">
        <v>2014</v>
      </c>
      <c r="H64" s="183">
        <v>2016</v>
      </c>
      <c r="I64" s="213">
        <v>0</v>
      </c>
      <c r="J64" s="213">
        <v>0</v>
      </c>
      <c r="K64" s="213">
        <v>0</v>
      </c>
      <c r="L64" s="213">
        <v>0</v>
      </c>
      <c r="M64" s="212" t="s">
        <v>16</v>
      </c>
      <c r="N64" s="212" t="s">
        <v>16</v>
      </c>
      <c r="O64" s="212" t="s">
        <v>16</v>
      </c>
      <c r="P64" s="211"/>
      <c r="Q64" s="212" t="s">
        <v>16</v>
      </c>
      <c r="R64" s="212" t="s">
        <v>16</v>
      </c>
      <c r="S64" s="212" t="s">
        <v>16</v>
      </c>
      <c r="T64" s="211"/>
      <c r="U64" s="212" t="s">
        <v>16</v>
      </c>
      <c r="V64" s="212" t="s">
        <v>16</v>
      </c>
      <c r="W64" s="211"/>
      <c r="X64" s="211"/>
    </row>
    <row r="65" spans="1:24" s="19" customFormat="1" ht="106.5" customHeight="1" x14ac:dyDescent="0.3">
      <c r="A65" s="216" t="s">
        <v>893</v>
      </c>
      <c r="B65" s="193" t="s">
        <v>1241</v>
      </c>
      <c r="C65" s="217"/>
      <c r="D65" s="211" t="s">
        <v>169</v>
      </c>
      <c r="E65" s="216" t="s">
        <v>171</v>
      </c>
      <c r="F65" s="193" t="s">
        <v>198</v>
      </c>
      <c r="G65" s="315" t="s">
        <v>229</v>
      </c>
      <c r="H65" s="316"/>
      <c r="I65" s="213">
        <v>0</v>
      </c>
      <c r="J65" s="213">
        <v>0</v>
      </c>
      <c r="K65" s="213">
        <v>0</v>
      </c>
      <c r="L65" s="213">
        <v>0</v>
      </c>
      <c r="M65" s="224" t="s">
        <v>45</v>
      </c>
      <c r="N65" s="225" t="s">
        <v>45</v>
      </c>
      <c r="O65" s="225" t="s">
        <v>45</v>
      </c>
      <c r="P65" s="225" t="s">
        <v>45</v>
      </c>
      <c r="Q65" s="225" t="s">
        <v>45</v>
      </c>
      <c r="R65" s="225" t="s">
        <v>45</v>
      </c>
      <c r="S65" s="225" t="s">
        <v>45</v>
      </c>
      <c r="T65" s="225" t="s">
        <v>45</v>
      </c>
      <c r="U65" s="225" t="s">
        <v>45</v>
      </c>
      <c r="V65" s="225" t="s">
        <v>45</v>
      </c>
      <c r="W65" s="225" t="s">
        <v>45</v>
      </c>
      <c r="X65" s="225" t="s">
        <v>45</v>
      </c>
    </row>
    <row r="66" spans="1:24" s="19" customFormat="1" ht="21" customHeight="1" x14ac:dyDescent="0.3">
      <c r="A66" s="383" t="s">
        <v>1242</v>
      </c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5"/>
    </row>
    <row r="67" spans="1:24" s="19" customFormat="1" ht="63.75" customHeight="1" x14ac:dyDescent="0.3">
      <c r="A67" s="211" t="s">
        <v>643</v>
      </c>
      <c r="B67" s="211" t="s">
        <v>1244</v>
      </c>
      <c r="C67" s="211"/>
      <c r="D67" s="211" t="s">
        <v>1230</v>
      </c>
      <c r="E67" s="211" t="s">
        <v>165</v>
      </c>
      <c r="F67" s="197" t="s">
        <v>197</v>
      </c>
      <c r="G67" s="315" t="s">
        <v>229</v>
      </c>
      <c r="H67" s="316"/>
      <c r="I67" s="213">
        <f t="shared" si="4"/>
        <v>15000</v>
      </c>
      <c r="J67" s="213">
        <v>15000</v>
      </c>
      <c r="K67" s="213">
        <v>0</v>
      </c>
      <c r="L67" s="213">
        <v>0</v>
      </c>
      <c r="M67" s="224" t="s">
        <v>45</v>
      </c>
      <c r="N67" s="225" t="s">
        <v>45</v>
      </c>
      <c r="O67" s="225" t="s">
        <v>45</v>
      </c>
      <c r="P67" s="225" t="s">
        <v>45</v>
      </c>
      <c r="Q67" s="225" t="s">
        <v>45</v>
      </c>
      <c r="R67" s="225" t="s">
        <v>45</v>
      </c>
      <c r="S67" s="225" t="s">
        <v>45</v>
      </c>
      <c r="T67" s="225" t="s">
        <v>45</v>
      </c>
      <c r="U67" s="225" t="s">
        <v>45</v>
      </c>
      <c r="V67" s="225" t="s">
        <v>45</v>
      </c>
      <c r="W67" s="225" t="s">
        <v>45</v>
      </c>
      <c r="X67" s="225" t="s">
        <v>45</v>
      </c>
    </row>
    <row r="68" spans="1:24" s="19" customFormat="1" ht="62.4" x14ac:dyDescent="0.3">
      <c r="A68" s="211" t="s">
        <v>626</v>
      </c>
      <c r="B68" s="211" t="s">
        <v>1246</v>
      </c>
      <c r="C68" s="211"/>
      <c r="D68" s="211" t="s">
        <v>1230</v>
      </c>
      <c r="E68" s="211" t="s">
        <v>165</v>
      </c>
      <c r="F68" s="211" t="s">
        <v>197</v>
      </c>
      <c r="G68" s="211" t="s">
        <v>47</v>
      </c>
      <c r="H68" s="211" t="s">
        <v>48</v>
      </c>
      <c r="I68" s="213">
        <f t="shared" si="4"/>
        <v>0</v>
      </c>
      <c r="J68" s="213">
        <v>0</v>
      </c>
      <c r="K68" s="213">
        <v>0</v>
      </c>
      <c r="L68" s="213">
        <v>0</v>
      </c>
      <c r="M68" s="211"/>
      <c r="N68" s="211"/>
      <c r="O68" s="211"/>
      <c r="P68" s="211" t="s">
        <v>16</v>
      </c>
      <c r="Q68" s="211"/>
      <c r="R68" s="211"/>
      <c r="S68" s="211"/>
      <c r="T68" s="211" t="s">
        <v>16</v>
      </c>
      <c r="U68" s="211"/>
      <c r="V68" s="211"/>
      <c r="W68" s="211"/>
      <c r="X68" s="211" t="s">
        <v>16</v>
      </c>
    </row>
    <row r="69" spans="1:24" s="19" customFormat="1" ht="71.25" customHeight="1" x14ac:dyDescent="0.3">
      <c r="A69" s="211" t="s">
        <v>915</v>
      </c>
      <c r="B69" s="211" t="s">
        <v>1247</v>
      </c>
      <c r="C69" s="211" t="s">
        <v>313</v>
      </c>
      <c r="D69" s="211" t="s">
        <v>1230</v>
      </c>
      <c r="E69" s="211" t="s">
        <v>165</v>
      </c>
      <c r="F69" s="211" t="s">
        <v>197</v>
      </c>
      <c r="G69" s="315" t="s">
        <v>229</v>
      </c>
      <c r="H69" s="316"/>
      <c r="I69" s="213">
        <f t="shared" si="4"/>
        <v>0</v>
      </c>
      <c r="J69" s="213">
        <v>0</v>
      </c>
      <c r="K69" s="213">
        <v>0</v>
      </c>
      <c r="L69" s="213">
        <v>0</v>
      </c>
      <c r="M69" s="224" t="s">
        <v>45</v>
      </c>
      <c r="N69" s="225" t="s">
        <v>45</v>
      </c>
      <c r="O69" s="225" t="s">
        <v>45</v>
      </c>
      <c r="P69" s="225" t="s">
        <v>45</v>
      </c>
      <c r="Q69" s="225" t="s">
        <v>45</v>
      </c>
      <c r="R69" s="225" t="s">
        <v>45</v>
      </c>
      <c r="S69" s="225" t="s">
        <v>45</v>
      </c>
      <c r="T69" s="225" t="s">
        <v>45</v>
      </c>
      <c r="U69" s="225" t="s">
        <v>45</v>
      </c>
      <c r="V69" s="225" t="s">
        <v>45</v>
      </c>
      <c r="W69" s="225" t="s">
        <v>45</v>
      </c>
      <c r="X69" s="225" t="s">
        <v>45</v>
      </c>
    </row>
    <row r="70" spans="1:24" s="19" customFormat="1" ht="62.4" x14ac:dyDescent="0.3">
      <c r="A70" s="211" t="s">
        <v>917</v>
      </c>
      <c r="B70" s="211" t="s">
        <v>1248</v>
      </c>
      <c r="C70" s="211"/>
      <c r="D70" s="211" t="s">
        <v>1245</v>
      </c>
      <c r="E70" s="211" t="s">
        <v>166</v>
      </c>
      <c r="F70" s="211" t="s">
        <v>197</v>
      </c>
      <c r="G70" s="315" t="s">
        <v>229</v>
      </c>
      <c r="H70" s="316"/>
      <c r="I70" s="213">
        <f t="shared" si="4"/>
        <v>0</v>
      </c>
      <c r="J70" s="213">
        <v>0</v>
      </c>
      <c r="K70" s="213">
        <v>0</v>
      </c>
      <c r="L70" s="213">
        <v>0</v>
      </c>
      <c r="M70" s="224" t="s">
        <v>45</v>
      </c>
      <c r="N70" s="225" t="s">
        <v>45</v>
      </c>
      <c r="O70" s="225" t="s">
        <v>45</v>
      </c>
      <c r="P70" s="225" t="s">
        <v>45</v>
      </c>
      <c r="Q70" s="225" t="s">
        <v>45</v>
      </c>
      <c r="R70" s="225" t="s">
        <v>45</v>
      </c>
      <c r="S70" s="225" t="s">
        <v>45</v>
      </c>
      <c r="T70" s="225" t="s">
        <v>45</v>
      </c>
      <c r="U70" s="225" t="s">
        <v>45</v>
      </c>
      <c r="V70" s="225" t="s">
        <v>45</v>
      </c>
      <c r="W70" s="225" t="s">
        <v>45</v>
      </c>
      <c r="X70" s="225" t="s">
        <v>45</v>
      </c>
    </row>
    <row r="71" spans="1:24" s="19" customFormat="1" ht="62.4" x14ac:dyDescent="0.3">
      <c r="A71" s="211" t="s">
        <v>1243</v>
      </c>
      <c r="B71" s="211" t="s">
        <v>1249</v>
      </c>
      <c r="C71" s="211"/>
      <c r="D71" s="211" t="s">
        <v>1245</v>
      </c>
      <c r="E71" s="211" t="s">
        <v>166</v>
      </c>
      <c r="F71" s="211" t="s">
        <v>197</v>
      </c>
      <c r="G71" s="211" t="s">
        <v>47</v>
      </c>
      <c r="H71" s="211" t="s">
        <v>48</v>
      </c>
      <c r="I71" s="213">
        <f t="shared" si="4"/>
        <v>0</v>
      </c>
      <c r="J71" s="213">
        <v>0</v>
      </c>
      <c r="K71" s="213">
        <v>0</v>
      </c>
      <c r="L71" s="213">
        <v>0</v>
      </c>
      <c r="M71" s="211"/>
      <c r="N71" s="211"/>
      <c r="O71" s="211"/>
      <c r="P71" s="211"/>
      <c r="Q71" s="211"/>
      <c r="R71" s="211"/>
      <c r="S71" s="211"/>
      <c r="T71" s="211"/>
      <c r="U71" s="211"/>
      <c r="V71" s="211"/>
      <c r="W71" s="211"/>
      <c r="X71" s="211"/>
    </row>
    <row r="72" spans="1:24" s="19" customFormat="1" ht="62.4" x14ac:dyDescent="0.3">
      <c r="A72" s="211" t="s">
        <v>921</v>
      </c>
      <c r="B72" s="211" t="s">
        <v>1250</v>
      </c>
      <c r="C72" s="211"/>
      <c r="D72" s="211" t="s">
        <v>1245</v>
      </c>
      <c r="E72" s="211" t="s">
        <v>166</v>
      </c>
      <c r="F72" s="211" t="s">
        <v>197</v>
      </c>
      <c r="G72" s="211" t="s">
        <v>47</v>
      </c>
      <c r="H72" s="211" t="s">
        <v>48</v>
      </c>
      <c r="I72" s="213">
        <f t="shared" si="4"/>
        <v>0</v>
      </c>
      <c r="J72" s="213">
        <v>0</v>
      </c>
      <c r="K72" s="213">
        <v>0</v>
      </c>
      <c r="L72" s="213">
        <v>0</v>
      </c>
      <c r="M72" s="211"/>
      <c r="N72" s="211"/>
      <c r="O72" s="211"/>
      <c r="P72" s="211"/>
      <c r="Q72" s="211"/>
      <c r="R72" s="211"/>
      <c r="S72" s="211"/>
      <c r="T72" s="211"/>
      <c r="U72" s="211"/>
      <c r="V72" s="211"/>
      <c r="W72" s="211"/>
      <c r="X72" s="211"/>
    </row>
    <row r="73" spans="1:24" s="19" customFormat="1" ht="62.4" x14ac:dyDescent="0.3">
      <c r="A73" s="219" t="s">
        <v>1007</v>
      </c>
      <c r="B73" s="146" t="s">
        <v>1251</v>
      </c>
      <c r="C73" s="202"/>
      <c r="D73" s="211" t="s">
        <v>1245</v>
      </c>
      <c r="E73" s="211" t="s">
        <v>166</v>
      </c>
      <c r="F73" s="146" t="s">
        <v>197</v>
      </c>
      <c r="G73" s="315" t="s">
        <v>229</v>
      </c>
      <c r="H73" s="316"/>
      <c r="I73" s="213">
        <f t="shared" si="4"/>
        <v>0</v>
      </c>
      <c r="J73" s="189">
        <v>0</v>
      </c>
      <c r="K73" s="189">
        <v>0</v>
      </c>
      <c r="L73" s="189">
        <v>0</v>
      </c>
      <c r="M73" s="218" t="s">
        <v>58</v>
      </c>
      <c r="N73" s="218" t="s">
        <v>58</v>
      </c>
      <c r="O73" s="218" t="s">
        <v>58</v>
      </c>
      <c r="P73" s="218" t="s">
        <v>58</v>
      </c>
      <c r="Q73" s="218" t="s">
        <v>58</v>
      </c>
      <c r="R73" s="218" t="s">
        <v>58</v>
      </c>
      <c r="S73" s="218" t="s">
        <v>58</v>
      </c>
      <c r="T73" s="218" t="s">
        <v>58</v>
      </c>
      <c r="U73" s="218" t="s">
        <v>58</v>
      </c>
      <c r="V73" s="218" t="s">
        <v>58</v>
      </c>
      <c r="W73" s="218" t="s">
        <v>58</v>
      </c>
      <c r="X73" s="218" t="s">
        <v>58</v>
      </c>
    </row>
    <row r="74" spans="1:24" s="19" customFormat="1" ht="62.4" x14ac:dyDescent="0.3">
      <c r="A74" s="202" t="s">
        <v>1009</v>
      </c>
      <c r="B74" s="146" t="s">
        <v>1252</v>
      </c>
      <c r="C74" s="202"/>
      <c r="D74" s="211" t="s">
        <v>1245</v>
      </c>
      <c r="E74" s="211" t="s">
        <v>166</v>
      </c>
      <c r="F74" s="146" t="s">
        <v>197</v>
      </c>
      <c r="G74" s="202">
        <v>2014</v>
      </c>
      <c r="H74" s="202">
        <v>2016</v>
      </c>
      <c r="I74" s="213">
        <f t="shared" si="4"/>
        <v>0</v>
      </c>
      <c r="J74" s="189">
        <v>0</v>
      </c>
      <c r="K74" s="189">
        <v>0</v>
      </c>
      <c r="L74" s="189">
        <v>0</v>
      </c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</row>
    <row r="75" spans="1:24" s="19" customFormat="1" ht="62.4" x14ac:dyDescent="0.3">
      <c r="A75" s="202" t="s">
        <v>1011</v>
      </c>
      <c r="B75" s="146" t="s">
        <v>1253</v>
      </c>
      <c r="C75" s="202"/>
      <c r="D75" s="211" t="s">
        <v>1245</v>
      </c>
      <c r="E75" s="211" t="s">
        <v>166</v>
      </c>
      <c r="F75" s="146" t="s">
        <v>197</v>
      </c>
      <c r="G75" s="202">
        <v>2014</v>
      </c>
      <c r="H75" s="202">
        <v>2016</v>
      </c>
      <c r="I75" s="213">
        <f t="shared" si="4"/>
        <v>0</v>
      </c>
      <c r="J75" s="189">
        <v>0</v>
      </c>
      <c r="K75" s="189">
        <v>0</v>
      </c>
      <c r="L75" s="189">
        <v>0</v>
      </c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</row>
    <row r="76" spans="1:24" s="19" customFormat="1" ht="93.6" x14ac:dyDescent="0.3">
      <c r="A76" s="219" t="s">
        <v>1013</v>
      </c>
      <c r="B76" s="146" t="s">
        <v>1254</v>
      </c>
      <c r="C76" s="202">
        <v>2</v>
      </c>
      <c r="D76" s="146" t="s">
        <v>164</v>
      </c>
      <c r="E76" s="211" t="s">
        <v>171</v>
      </c>
      <c r="F76" s="146" t="s">
        <v>197</v>
      </c>
      <c r="G76" s="315" t="s">
        <v>229</v>
      </c>
      <c r="H76" s="316"/>
      <c r="I76" s="213">
        <f t="shared" si="4"/>
        <v>0</v>
      </c>
      <c r="J76" s="189">
        <v>0</v>
      </c>
      <c r="K76" s="189">
        <v>0</v>
      </c>
      <c r="L76" s="189">
        <v>0</v>
      </c>
      <c r="M76" s="218" t="s">
        <v>58</v>
      </c>
      <c r="N76" s="218" t="s">
        <v>58</v>
      </c>
      <c r="O76" s="218" t="s">
        <v>58</v>
      </c>
      <c r="P76" s="218" t="s">
        <v>58</v>
      </c>
      <c r="Q76" s="218" t="s">
        <v>58</v>
      </c>
      <c r="R76" s="218" t="s">
        <v>58</v>
      </c>
      <c r="S76" s="218" t="s">
        <v>58</v>
      </c>
      <c r="T76" s="218" t="s">
        <v>58</v>
      </c>
      <c r="U76" s="218" t="s">
        <v>58</v>
      </c>
      <c r="V76" s="218" t="s">
        <v>58</v>
      </c>
      <c r="W76" s="218" t="s">
        <v>58</v>
      </c>
      <c r="X76" s="218" t="s">
        <v>58</v>
      </c>
    </row>
    <row r="77" spans="1:24" ht="15.6" x14ac:dyDescent="0.3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</row>
    <row r="78" spans="1:24" ht="15.6" x14ac:dyDescent="0.3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</row>
  </sheetData>
  <mergeCells count="61">
    <mergeCell ref="B11:X11"/>
    <mergeCell ref="A24:X24"/>
    <mergeCell ref="A43:X43"/>
    <mergeCell ref="G22:H22"/>
    <mergeCell ref="G23:H23"/>
    <mergeCell ref="A12:X12"/>
    <mergeCell ref="A21:X21"/>
    <mergeCell ref="A25:X25"/>
    <mergeCell ref="A28:X28"/>
    <mergeCell ref="A33:X33"/>
    <mergeCell ref="A37:X37"/>
    <mergeCell ref="A41:X41"/>
    <mergeCell ref="G34:H34"/>
    <mergeCell ref="G38:H38"/>
    <mergeCell ref="G39:H39"/>
    <mergeCell ref="M6:X6"/>
    <mergeCell ref="M7:P8"/>
    <mergeCell ref="Q7:T8"/>
    <mergeCell ref="U7:X8"/>
    <mergeCell ref="I8:I9"/>
    <mergeCell ref="J8:L8"/>
    <mergeCell ref="G76:H76"/>
    <mergeCell ref="G70:H70"/>
    <mergeCell ref="G73:H73"/>
    <mergeCell ref="A58:X58"/>
    <mergeCell ref="A59:X59"/>
    <mergeCell ref="A66:X66"/>
    <mergeCell ref="G65:H65"/>
    <mergeCell ref="G67:H67"/>
    <mergeCell ref="A5:X5"/>
    <mergeCell ref="N1:X1"/>
    <mergeCell ref="N2:X2"/>
    <mergeCell ref="N3:X3"/>
    <mergeCell ref="G69:H69"/>
    <mergeCell ref="G56:H56"/>
    <mergeCell ref="G57:H57"/>
    <mergeCell ref="A6:A9"/>
    <mergeCell ref="B6:B9"/>
    <mergeCell ref="C6:C9"/>
    <mergeCell ref="D6:D9"/>
    <mergeCell ref="E6:E9"/>
    <mergeCell ref="F6:F9"/>
    <mergeCell ref="G6:G9"/>
    <mergeCell ref="H6:H9"/>
    <mergeCell ref="I6:L7"/>
    <mergeCell ref="A55:X55"/>
    <mergeCell ref="A44:X44"/>
    <mergeCell ref="A46:A48"/>
    <mergeCell ref="B46:B48"/>
    <mergeCell ref="C46:C48"/>
    <mergeCell ref="D46:D48"/>
    <mergeCell ref="F46:F48"/>
    <mergeCell ref="G45:H45"/>
    <mergeCell ref="G46:H48"/>
    <mergeCell ref="A51:A54"/>
    <mergeCell ref="F49:F54"/>
    <mergeCell ref="G51:H54"/>
    <mergeCell ref="G49:H49"/>
    <mergeCell ref="G50:H50"/>
    <mergeCell ref="D51:D54"/>
    <mergeCell ref="B51:B54"/>
  </mergeCells>
  <pageMargins left="0.56000000000000005" right="0.46" top="0.62" bottom="0.53" header="0.3" footer="0.3"/>
  <pageSetup paperSize="9" scale="4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view="pageBreakPreview" topLeftCell="C1" zoomScale="90" zoomScaleSheetLayoutView="90" workbookViewId="0">
      <selection activeCell="N3" sqref="N3:X3"/>
    </sheetView>
  </sheetViews>
  <sheetFormatPr defaultColWidth="9.109375" defaultRowHeight="13.2" x14ac:dyDescent="0.3"/>
  <cols>
    <col min="1" max="1" width="10" style="19" customWidth="1"/>
    <col min="2" max="2" width="46" style="19" customWidth="1"/>
    <col min="3" max="3" width="9.33203125" style="19" bestFit="1" customWidth="1"/>
    <col min="4" max="4" width="16" style="19" customWidth="1"/>
    <col min="5" max="5" width="19" style="19" customWidth="1"/>
    <col min="6" max="6" width="32.109375" style="19" customWidth="1"/>
    <col min="7" max="7" width="11.88671875" style="19" bestFit="1" customWidth="1"/>
    <col min="8" max="12" width="9.33203125" style="19" bestFit="1" customWidth="1"/>
    <col min="13" max="13" width="4.44140625" style="19" customWidth="1"/>
    <col min="14" max="14" width="5" style="19" customWidth="1"/>
    <col min="15" max="15" width="4.109375" style="19" customWidth="1"/>
    <col min="16" max="16" width="4.5546875" style="19" customWidth="1"/>
    <col min="17" max="18" width="4.33203125" style="19" customWidth="1"/>
    <col min="19" max="19" width="4.6640625" style="19" customWidth="1"/>
    <col min="20" max="20" width="3.5546875" style="19" customWidth="1"/>
    <col min="21" max="21" width="3.109375" style="19" customWidth="1"/>
    <col min="22" max="22" width="3.5546875" style="19" customWidth="1"/>
    <col min="23" max="23" width="3.44140625" style="19" customWidth="1"/>
    <col min="24" max="24" width="4.109375" style="19" customWidth="1"/>
    <col min="25" max="16384" width="9.109375" style="19"/>
  </cols>
  <sheetData>
    <row r="1" spans="1:25" s="57" customFormat="1" ht="15.6" x14ac:dyDescent="0.3">
      <c r="N1" s="409" t="s">
        <v>885</v>
      </c>
      <c r="O1" s="409"/>
      <c r="P1" s="409"/>
      <c r="Q1" s="409"/>
      <c r="R1" s="409"/>
      <c r="S1" s="409"/>
      <c r="T1" s="409"/>
      <c r="U1" s="409"/>
      <c r="V1" s="409"/>
      <c r="W1" s="409"/>
      <c r="X1" s="409"/>
    </row>
    <row r="2" spans="1:25" s="57" customFormat="1" ht="15.6" x14ac:dyDescent="0.3">
      <c r="N2" s="409" t="s">
        <v>878</v>
      </c>
      <c r="O2" s="409"/>
      <c r="P2" s="409"/>
      <c r="Q2" s="409"/>
      <c r="R2" s="409"/>
      <c r="S2" s="409"/>
      <c r="T2" s="409"/>
      <c r="U2" s="409"/>
      <c r="V2" s="409"/>
      <c r="W2" s="409"/>
      <c r="X2" s="409"/>
    </row>
    <row r="3" spans="1:25" s="57" customFormat="1" ht="15.6" x14ac:dyDescent="0.3">
      <c r="N3" s="409" t="s">
        <v>1327</v>
      </c>
      <c r="O3" s="409"/>
      <c r="P3" s="409"/>
      <c r="Q3" s="409"/>
      <c r="R3" s="409"/>
      <c r="S3" s="409"/>
      <c r="T3" s="409"/>
      <c r="U3" s="409"/>
      <c r="V3" s="409"/>
      <c r="W3" s="409"/>
      <c r="X3" s="409"/>
    </row>
    <row r="5" spans="1:25" ht="15.75" customHeight="1" x14ac:dyDescent="0.3">
      <c r="A5" s="403" t="s">
        <v>38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5"/>
      <c r="Y5" s="58"/>
    </row>
    <row r="6" spans="1:25" s="60" customFormat="1" ht="57.75" customHeight="1" x14ac:dyDescent="0.3">
      <c r="A6" s="406" t="s">
        <v>0</v>
      </c>
      <c r="B6" s="406" t="s">
        <v>1</v>
      </c>
      <c r="C6" s="406" t="s">
        <v>2</v>
      </c>
      <c r="D6" s="406" t="s">
        <v>3</v>
      </c>
      <c r="E6" s="406" t="s">
        <v>4</v>
      </c>
      <c r="F6" s="406" t="s">
        <v>5</v>
      </c>
      <c r="G6" s="406" t="s">
        <v>6</v>
      </c>
      <c r="H6" s="406" t="s">
        <v>7</v>
      </c>
      <c r="I6" s="265" t="s">
        <v>8</v>
      </c>
      <c r="J6" s="265"/>
      <c r="K6" s="265"/>
      <c r="L6" s="265"/>
      <c r="M6" s="265" t="s">
        <v>9</v>
      </c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59"/>
    </row>
    <row r="7" spans="1:25" s="60" customFormat="1" ht="36.75" customHeight="1" x14ac:dyDescent="0.3">
      <c r="A7" s="407"/>
      <c r="B7" s="407"/>
      <c r="C7" s="407"/>
      <c r="D7" s="407"/>
      <c r="E7" s="407"/>
      <c r="F7" s="407"/>
      <c r="G7" s="407"/>
      <c r="H7" s="407"/>
      <c r="I7" s="265"/>
      <c r="J7" s="265"/>
      <c r="K7" s="265"/>
      <c r="L7" s="265"/>
      <c r="M7" s="265">
        <v>2014</v>
      </c>
      <c r="N7" s="265"/>
      <c r="O7" s="265"/>
      <c r="P7" s="265"/>
      <c r="Q7" s="265">
        <v>2015</v>
      </c>
      <c r="R7" s="265"/>
      <c r="S7" s="265"/>
      <c r="T7" s="265"/>
      <c r="U7" s="265">
        <v>2016</v>
      </c>
      <c r="V7" s="265"/>
      <c r="W7" s="265"/>
      <c r="X7" s="265"/>
      <c r="Y7" s="59"/>
    </row>
    <row r="8" spans="1:25" ht="24" customHeight="1" x14ac:dyDescent="0.3">
      <c r="A8" s="407"/>
      <c r="B8" s="407"/>
      <c r="C8" s="407"/>
      <c r="D8" s="407"/>
      <c r="E8" s="407"/>
      <c r="F8" s="407"/>
      <c r="G8" s="407"/>
      <c r="H8" s="407"/>
      <c r="I8" s="172" t="s">
        <v>13</v>
      </c>
      <c r="J8" s="410" t="s">
        <v>14</v>
      </c>
      <c r="K8" s="410"/>
      <c r="L8" s="410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"/>
    </row>
    <row r="9" spans="1:25" x14ac:dyDescent="0.3">
      <c r="A9" s="408"/>
      <c r="B9" s="408"/>
      <c r="C9" s="408"/>
      <c r="D9" s="408"/>
      <c r="E9" s="408"/>
      <c r="F9" s="408"/>
      <c r="G9" s="408"/>
      <c r="H9" s="408"/>
      <c r="I9" s="173"/>
      <c r="J9" s="156" t="s">
        <v>17</v>
      </c>
      <c r="K9" s="156" t="s">
        <v>18</v>
      </c>
      <c r="L9" s="156" t="s">
        <v>19</v>
      </c>
      <c r="M9" s="156">
        <v>1</v>
      </c>
      <c r="N9" s="156">
        <v>2</v>
      </c>
      <c r="O9" s="156">
        <v>3</v>
      </c>
      <c r="P9" s="156">
        <v>4</v>
      </c>
      <c r="Q9" s="156">
        <v>1</v>
      </c>
      <c r="R9" s="156">
        <v>2</v>
      </c>
      <c r="S9" s="156">
        <v>3</v>
      </c>
      <c r="T9" s="156">
        <v>4</v>
      </c>
      <c r="U9" s="156">
        <v>1</v>
      </c>
      <c r="V9" s="156">
        <v>2</v>
      </c>
      <c r="W9" s="156">
        <v>3</v>
      </c>
      <c r="X9" s="156">
        <v>4</v>
      </c>
      <c r="Y9" s="15"/>
    </row>
    <row r="10" spans="1:25" ht="12.75" x14ac:dyDescent="0.25">
      <c r="A10" s="29">
        <v>1</v>
      </c>
      <c r="B10" s="29">
        <v>2</v>
      </c>
      <c r="C10" s="10">
        <v>3</v>
      </c>
      <c r="D10" s="29">
        <v>4</v>
      </c>
      <c r="E10" s="29">
        <v>5</v>
      </c>
      <c r="F10" s="10">
        <v>6</v>
      </c>
      <c r="G10" s="29">
        <v>7</v>
      </c>
      <c r="H10" s="29">
        <v>8</v>
      </c>
      <c r="I10" s="10">
        <v>9</v>
      </c>
      <c r="J10" s="29">
        <v>10</v>
      </c>
      <c r="K10" s="29">
        <v>11</v>
      </c>
      <c r="L10" s="10">
        <v>12</v>
      </c>
      <c r="M10" s="29">
        <v>13</v>
      </c>
      <c r="N10" s="29">
        <v>14</v>
      </c>
      <c r="O10" s="10">
        <v>15</v>
      </c>
      <c r="P10" s="29">
        <v>16</v>
      </c>
      <c r="Q10" s="29">
        <v>17</v>
      </c>
      <c r="R10" s="10">
        <v>18</v>
      </c>
      <c r="S10" s="29">
        <v>19</v>
      </c>
      <c r="T10" s="29">
        <v>20</v>
      </c>
      <c r="U10" s="10">
        <v>21</v>
      </c>
      <c r="V10" s="29">
        <v>22</v>
      </c>
      <c r="W10" s="29">
        <v>23</v>
      </c>
      <c r="X10" s="10">
        <v>24</v>
      </c>
      <c r="Y10" s="15"/>
    </row>
    <row r="11" spans="1:25" ht="15.75" customHeight="1" x14ac:dyDescent="0.3">
      <c r="A11" s="387" t="s">
        <v>39</v>
      </c>
      <c r="B11" s="387"/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15"/>
    </row>
    <row r="12" spans="1:25" ht="15.75" customHeight="1" x14ac:dyDescent="0.3">
      <c r="A12" s="307" t="s">
        <v>1255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9"/>
      <c r="Y12" s="15"/>
    </row>
    <row r="13" spans="1:25" ht="93" customHeight="1" x14ac:dyDescent="0.3">
      <c r="A13" s="379" t="s">
        <v>53</v>
      </c>
      <c r="B13" s="379" t="s">
        <v>1260</v>
      </c>
      <c r="C13" s="379">
        <v>0</v>
      </c>
      <c r="D13" s="220" t="s">
        <v>1275</v>
      </c>
      <c r="E13" s="148" t="s">
        <v>230</v>
      </c>
      <c r="F13" s="379" t="s">
        <v>201</v>
      </c>
      <c r="G13" s="397" t="s">
        <v>234</v>
      </c>
      <c r="H13" s="411"/>
      <c r="I13" s="151">
        <f>J13+K13+L13</f>
        <v>288.10000000000002</v>
      </c>
      <c r="J13" s="151">
        <v>288.10000000000002</v>
      </c>
      <c r="K13" s="152">
        <v>0</v>
      </c>
      <c r="L13" s="152">
        <v>0</v>
      </c>
      <c r="M13" s="224"/>
      <c r="N13" s="225" t="s">
        <v>16</v>
      </c>
      <c r="O13" s="225" t="s">
        <v>16</v>
      </c>
      <c r="P13" s="225"/>
      <c r="Q13" s="225"/>
      <c r="R13" s="225" t="s">
        <v>16</v>
      </c>
      <c r="S13" s="225" t="s">
        <v>16</v>
      </c>
      <c r="T13" s="225"/>
      <c r="U13" s="225"/>
      <c r="V13" s="225" t="s">
        <v>16</v>
      </c>
      <c r="W13" s="225" t="s">
        <v>16</v>
      </c>
      <c r="X13" s="225"/>
      <c r="Y13" s="15"/>
    </row>
    <row r="14" spans="1:25" ht="83.25" customHeight="1" x14ac:dyDescent="0.3">
      <c r="A14" s="381"/>
      <c r="B14" s="381"/>
      <c r="C14" s="381"/>
      <c r="D14" s="148" t="s">
        <v>1272</v>
      </c>
      <c r="E14" s="148" t="s">
        <v>1271</v>
      </c>
      <c r="F14" s="381"/>
      <c r="G14" s="412"/>
      <c r="H14" s="413"/>
      <c r="I14" s="151">
        <f>J14+K14+L14</f>
        <v>453.5</v>
      </c>
      <c r="J14" s="151">
        <v>351.5</v>
      </c>
      <c r="K14" s="152">
        <v>102</v>
      </c>
      <c r="L14" s="152">
        <v>0</v>
      </c>
      <c r="M14" s="224"/>
      <c r="N14" s="225" t="s">
        <v>16</v>
      </c>
      <c r="O14" s="225" t="s">
        <v>16</v>
      </c>
      <c r="P14" s="225"/>
      <c r="Q14" s="225"/>
      <c r="R14" s="225" t="s">
        <v>16</v>
      </c>
      <c r="S14" s="225" t="s">
        <v>16</v>
      </c>
      <c r="T14" s="225"/>
      <c r="U14" s="225"/>
      <c r="V14" s="225" t="s">
        <v>16</v>
      </c>
      <c r="W14" s="225" t="s">
        <v>16</v>
      </c>
      <c r="X14" s="225"/>
      <c r="Y14" s="15"/>
    </row>
    <row r="15" spans="1:25" ht="94.5" customHeight="1" x14ac:dyDescent="0.3">
      <c r="A15" s="414" t="s">
        <v>133</v>
      </c>
      <c r="B15" s="379" t="s">
        <v>1259</v>
      </c>
      <c r="C15" s="379"/>
      <c r="D15" s="148" t="s">
        <v>1274</v>
      </c>
      <c r="E15" s="148" t="s">
        <v>1273</v>
      </c>
      <c r="F15" s="379" t="s">
        <v>202</v>
      </c>
      <c r="G15" s="397" t="s">
        <v>234</v>
      </c>
      <c r="H15" s="411"/>
      <c r="I15" s="151">
        <f>J15+K15+L15</f>
        <v>25</v>
      </c>
      <c r="J15" s="151">
        <v>12.5</v>
      </c>
      <c r="K15" s="152">
        <v>12.5</v>
      </c>
      <c r="L15" s="152">
        <v>0</v>
      </c>
      <c r="M15" s="224" t="s">
        <v>45</v>
      </c>
      <c r="N15" s="225" t="s">
        <v>45</v>
      </c>
      <c r="O15" s="225" t="s">
        <v>45</v>
      </c>
      <c r="P15" s="225" t="s">
        <v>45</v>
      </c>
      <c r="Q15" s="225" t="s">
        <v>45</v>
      </c>
      <c r="R15" s="225" t="s">
        <v>45</v>
      </c>
      <c r="S15" s="225" t="s">
        <v>45</v>
      </c>
      <c r="T15" s="225" t="s">
        <v>45</v>
      </c>
      <c r="U15" s="225" t="s">
        <v>45</v>
      </c>
      <c r="V15" s="225" t="s">
        <v>45</v>
      </c>
      <c r="W15" s="225" t="s">
        <v>45</v>
      </c>
      <c r="X15" s="225" t="s">
        <v>45</v>
      </c>
      <c r="Y15" s="45"/>
    </row>
    <row r="16" spans="1:25" ht="84.75" customHeight="1" x14ac:dyDescent="0.3">
      <c r="A16" s="415"/>
      <c r="B16" s="380"/>
      <c r="C16" s="380"/>
      <c r="D16" s="148" t="s">
        <v>1272</v>
      </c>
      <c r="E16" s="148" t="s">
        <v>1271</v>
      </c>
      <c r="F16" s="380"/>
      <c r="G16" s="417"/>
      <c r="H16" s="418"/>
      <c r="I16" s="151">
        <f>J16+K16+L16</f>
        <v>33.200000000000003</v>
      </c>
      <c r="J16" s="151">
        <v>33.200000000000003</v>
      </c>
      <c r="K16" s="152">
        <v>0</v>
      </c>
      <c r="L16" s="152">
        <v>0</v>
      </c>
      <c r="M16" s="224" t="s">
        <v>45</v>
      </c>
      <c r="N16" s="225" t="s">
        <v>45</v>
      </c>
      <c r="O16" s="225" t="s">
        <v>45</v>
      </c>
      <c r="P16" s="225" t="s">
        <v>45</v>
      </c>
      <c r="Q16" s="225" t="s">
        <v>45</v>
      </c>
      <c r="R16" s="225" t="s">
        <v>45</v>
      </c>
      <c r="S16" s="225" t="s">
        <v>45</v>
      </c>
      <c r="T16" s="225" t="s">
        <v>45</v>
      </c>
      <c r="U16" s="225" t="s">
        <v>45</v>
      </c>
      <c r="V16" s="225" t="s">
        <v>45</v>
      </c>
      <c r="W16" s="225" t="s">
        <v>45</v>
      </c>
      <c r="X16" s="225" t="s">
        <v>45</v>
      </c>
      <c r="Y16" s="45"/>
    </row>
    <row r="17" spans="1:25" ht="72.75" customHeight="1" x14ac:dyDescent="0.3">
      <c r="A17" s="416"/>
      <c r="B17" s="381"/>
      <c r="C17" s="381"/>
      <c r="D17" s="148" t="s">
        <v>1275</v>
      </c>
      <c r="E17" s="148" t="s">
        <v>1276</v>
      </c>
      <c r="F17" s="381"/>
      <c r="G17" s="412"/>
      <c r="H17" s="413"/>
      <c r="I17" s="151">
        <f>J17+K17+L17</f>
        <v>19</v>
      </c>
      <c r="J17" s="151">
        <v>19</v>
      </c>
      <c r="K17" s="152">
        <v>0</v>
      </c>
      <c r="L17" s="152">
        <v>0</v>
      </c>
      <c r="M17" s="224" t="s">
        <v>45</v>
      </c>
      <c r="N17" s="225" t="s">
        <v>45</v>
      </c>
      <c r="O17" s="225" t="s">
        <v>45</v>
      </c>
      <c r="P17" s="225" t="s">
        <v>45</v>
      </c>
      <c r="Q17" s="225" t="s">
        <v>45</v>
      </c>
      <c r="R17" s="225" t="s">
        <v>45</v>
      </c>
      <c r="S17" s="225" t="s">
        <v>45</v>
      </c>
      <c r="T17" s="225" t="s">
        <v>45</v>
      </c>
      <c r="U17" s="225" t="s">
        <v>45</v>
      </c>
      <c r="V17" s="225" t="s">
        <v>45</v>
      </c>
      <c r="W17" s="225" t="s">
        <v>45</v>
      </c>
      <c r="X17" s="225" t="s">
        <v>45</v>
      </c>
      <c r="Y17" s="45"/>
    </row>
    <row r="18" spans="1:25" ht="100.5" customHeight="1" x14ac:dyDescent="0.3">
      <c r="A18" s="188" t="s">
        <v>821</v>
      </c>
      <c r="B18" s="148" t="s">
        <v>1258</v>
      </c>
      <c r="C18" s="148"/>
      <c r="D18" s="148" t="s">
        <v>231</v>
      </c>
      <c r="E18" s="148" t="s">
        <v>230</v>
      </c>
      <c r="F18" s="148" t="s">
        <v>203</v>
      </c>
      <c r="G18" s="387" t="s">
        <v>234</v>
      </c>
      <c r="H18" s="387"/>
      <c r="I18" s="151">
        <f t="shared" ref="I18" si="0">J18+K18+L18</f>
        <v>27.7</v>
      </c>
      <c r="J18" s="151">
        <v>27.7</v>
      </c>
      <c r="K18" s="152">
        <v>0</v>
      </c>
      <c r="L18" s="152">
        <v>0</v>
      </c>
      <c r="M18" s="224" t="s">
        <v>45</v>
      </c>
      <c r="N18" s="225" t="s">
        <v>45</v>
      </c>
      <c r="O18" s="225" t="s">
        <v>45</v>
      </c>
      <c r="P18" s="225" t="s">
        <v>45</v>
      </c>
      <c r="Q18" s="225" t="s">
        <v>45</v>
      </c>
      <c r="R18" s="225" t="s">
        <v>45</v>
      </c>
      <c r="S18" s="225" t="s">
        <v>45</v>
      </c>
      <c r="T18" s="225" t="s">
        <v>45</v>
      </c>
      <c r="U18" s="225" t="s">
        <v>45</v>
      </c>
      <c r="V18" s="225" t="s">
        <v>45</v>
      </c>
      <c r="W18" s="225" t="s">
        <v>45</v>
      </c>
      <c r="X18" s="225" t="s">
        <v>45</v>
      </c>
      <c r="Y18" s="15"/>
    </row>
    <row r="19" spans="1:25" ht="18" customHeight="1" x14ac:dyDescent="0.3">
      <c r="A19" s="386" t="s">
        <v>40</v>
      </c>
      <c r="B19" s="386"/>
      <c r="C19" s="386"/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15"/>
    </row>
    <row r="20" spans="1:25" ht="16.5" customHeight="1" x14ac:dyDescent="0.3">
      <c r="A20" s="394" t="s">
        <v>1256</v>
      </c>
      <c r="B20" s="395"/>
      <c r="C20" s="395"/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5"/>
      <c r="R20" s="395"/>
      <c r="S20" s="395"/>
      <c r="T20" s="395"/>
      <c r="U20" s="395"/>
      <c r="V20" s="395"/>
      <c r="W20" s="395"/>
      <c r="X20" s="396"/>
      <c r="Y20" s="15"/>
    </row>
    <row r="21" spans="1:25" ht="125.25" customHeight="1" x14ac:dyDescent="0.3">
      <c r="A21" s="148" t="s">
        <v>53</v>
      </c>
      <c r="B21" s="148" t="s">
        <v>1257</v>
      </c>
      <c r="C21" s="148">
        <v>0</v>
      </c>
      <c r="D21" s="148" t="s">
        <v>64</v>
      </c>
      <c r="E21" s="148" t="s">
        <v>15</v>
      </c>
      <c r="F21" s="146" t="s">
        <v>204</v>
      </c>
      <c r="G21" s="387" t="s">
        <v>234</v>
      </c>
      <c r="H21" s="387"/>
      <c r="I21" s="202">
        <f>J21+K21+L21</f>
        <v>2800</v>
      </c>
      <c r="J21" s="153">
        <v>2800</v>
      </c>
      <c r="K21" s="148">
        <v>0</v>
      </c>
      <c r="L21" s="148">
        <v>0</v>
      </c>
      <c r="M21" s="224" t="s">
        <v>45</v>
      </c>
      <c r="N21" s="225" t="s">
        <v>45</v>
      </c>
      <c r="O21" s="225" t="s">
        <v>45</v>
      </c>
      <c r="P21" s="225" t="s">
        <v>45</v>
      </c>
      <c r="Q21" s="225" t="s">
        <v>45</v>
      </c>
      <c r="R21" s="225" t="s">
        <v>45</v>
      </c>
      <c r="S21" s="225" t="s">
        <v>45</v>
      </c>
      <c r="T21" s="225" t="s">
        <v>45</v>
      </c>
      <c r="U21" s="225" t="s">
        <v>45</v>
      </c>
      <c r="V21" s="225" t="s">
        <v>45</v>
      </c>
      <c r="W21" s="225" t="s">
        <v>45</v>
      </c>
      <c r="X21" s="225" t="s">
        <v>45</v>
      </c>
      <c r="Y21" s="15"/>
    </row>
    <row r="22" spans="1:25" ht="20.25" customHeight="1" x14ac:dyDescent="0.3">
      <c r="A22" s="307" t="s">
        <v>1261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9"/>
      <c r="Y22" s="15"/>
    </row>
    <row r="23" spans="1:25" ht="96.75" customHeight="1" x14ac:dyDescent="0.3">
      <c r="A23" s="148" t="s">
        <v>643</v>
      </c>
      <c r="B23" s="148" t="s">
        <v>1262</v>
      </c>
      <c r="C23" s="148">
        <v>0</v>
      </c>
      <c r="D23" s="148" t="s">
        <v>200</v>
      </c>
      <c r="E23" s="148" t="s">
        <v>166</v>
      </c>
      <c r="F23" s="221" t="s">
        <v>205</v>
      </c>
      <c r="G23" s="387" t="s">
        <v>234</v>
      </c>
      <c r="H23" s="387"/>
      <c r="I23" s="202">
        <f>J23+K23+L23</f>
        <v>884</v>
      </c>
      <c r="J23" s="153">
        <v>420</v>
      </c>
      <c r="K23" s="148">
        <v>442</v>
      </c>
      <c r="L23" s="148">
        <v>22</v>
      </c>
      <c r="M23" s="224" t="s">
        <v>45</v>
      </c>
      <c r="N23" s="225" t="s">
        <v>45</v>
      </c>
      <c r="O23" s="225" t="s">
        <v>45</v>
      </c>
      <c r="P23" s="225" t="s">
        <v>45</v>
      </c>
      <c r="Q23" s="225" t="s">
        <v>45</v>
      </c>
      <c r="R23" s="225" t="s">
        <v>45</v>
      </c>
      <c r="S23" s="225" t="s">
        <v>45</v>
      </c>
      <c r="T23" s="225" t="s">
        <v>45</v>
      </c>
      <c r="U23" s="225" t="s">
        <v>45</v>
      </c>
      <c r="V23" s="225" t="s">
        <v>45</v>
      </c>
      <c r="W23" s="225" t="s">
        <v>45</v>
      </c>
      <c r="X23" s="225" t="s">
        <v>45</v>
      </c>
      <c r="Y23" s="15"/>
    </row>
    <row r="24" spans="1:25" ht="15" customHeight="1" x14ac:dyDescent="0.3">
      <c r="A24" s="397" t="s">
        <v>1263</v>
      </c>
      <c r="B24" s="398"/>
      <c r="C24" s="308"/>
      <c r="D24" s="308"/>
      <c r="E24" s="308"/>
      <c r="F24" s="39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9"/>
      <c r="Y24" s="15"/>
    </row>
    <row r="25" spans="1:25" ht="89.25" customHeight="1" x14ac:dyDescent="0.3">
      <c r="A25" s="195" t="s">
        <v>600</v>
      </c>
      <c r="B25" s="193" t="s">
        <v>1270</v>
      </c>
      <c r="C25" s="165"/>
      <c r="D25" s="148" t="s">
        <v>1265</v>
      </c>
      <c r="E25" s="164" t="s">
        <v>1264</v>
      </c>
      <c r="F25" s="193" t="s">
        <v>1266</v>
      </c>
      <c r="G25" s="315" t="s">
        <v>229</v>
      </c>
      <c r="H25" s="316"/>
      <c r="I25" s="189">
        <f>J25+K25+L25</f>
        <v>77850.299999999988</v>
      </c>
      <c r="J25" s="151">
        <v>25125.3</v>
      </c>
      <c r="K25" s="152">
        <v>26188.400000000001</v>
      </c>
      <c r="L25" s="152">
        <v>26536.6</v>
      </c>
      <c r="M25" s="224" t="s">
        <v>45</v>
      </c>
      <c r="N25" s="225" t="s">
        <v>45</v>
      </c>
      <c r="O25" s="225" t="s">
        <v>45</v>
      </c>
      <c r="P25" s="225" t="s">
        <v>45</v>
      </c>
      <c r="Q25" s="225" t="s">
        <v>45</v>
      </c>
      <c r="R25" s="225" t="s">
        <v>45</v>
      </c>
      <c r="S25" s="225" t="s">
        <v>45</v>
      </c>
      <c r="T25" s="225" t="s">
        <v>45</v>
      </c>
      <c r="U25" s="225" t="s">
        <v>45</v>
      </c>
      <c r="V25" s="225" t="s">
        <v>45</v>
      </c>
      <c r="W25" s="225" t="s">
        <v>45</v>
      </c>
      <c r="X25" s="225" t="s">
        <v>45</v>
      </c>
      <c r="Y25" s="15"/>
    </row>
    <row r="26" spans="1:25" ht="97.5" customHeight="1" x14ac:dyDescent="0.3">
      <c r="A26" s="193" t="s">
        <v>591</v>
      </c>
      <c r="B26" s="193" t="s">
        <v>1269</v>
      </c>
      <c r="C26" s="165"/>
      <c r="D26" s="148" t="s">
        <v>1265</v>
      </c>
      <c r="E26" s="164" t="s">
        <v>1264</v>
      </c>
      <c r="F26" s="193" t="s">
        <v>1267</v>
      </c>
      <c r="G26" s="315" t="s">
        <v>229</v>
      </c>
      <c r="H26" s="316"/>
      <c r="I26" s="189">
        <f>J26+K26+L26</f>
        <v>6816.7999999999993</v>
      </c>
      <c r="J26" s="151">
        <v>2272.6</v>
      </c>
      <c r="K26" s="152">
        <v>2272.3000000000002</v>
      </c>
      <c r="L26" s="152">
        <v>2271.9</v>
      </c>
      <c r="M26" s="224" t="s">
        <v>45</v>
      </c>
      <c r="N26" s="225" t="s">
        <v>45</v>
      </c>
      <c r="O26" s="225" t="s">
        <v>45</v>
      </c>
      <c r="P26" s="225" t="s">
        <v>45</v>
      </c>
      <c r="Q26" s="225" t="s">
        <v>45</v>
      </c>
      <c r="R26" s="225" t="s">
        <v>45</v>
      </c>
      <c r="S26" s="225" t="s">
        <v>45</v>
      </c>
      <c r="T26" s="225" t="s">
        <v>45</v>
      </c>
      <c r="U26" s="225" t="s">
        <v>45</v>
      </c>
      <c r="V26" s="225" t="s">
        <v>45</v>
      </c>
      <c r="W26" s="225" t="s">
        <v>45</v>
      </c>
      <c r="X26" s="225" t="s">
        <v>45</v>
      </c>
      <c r="Y26" s="15"/>
    </row>
    <row r="27" spans="1:25" ht="15.75" customHeight="1" x14ac:dyDescent="0.3">
      <c r="A27" s="381" t="s">
        <v>41</v>
      </c>
      <c r="B27" s="381"/>
      <c r="C27" s="387"/>
      <c r="D27" s="387"/>
      <c r="E27" s="387"/>
      <c r="F27" s="381"/>
      <c r="G27" s="387"/>
      <c r="H27" s="387"/>
      <c r="I27" s="387"/>
      <c r="J27" s="387"/>
      <c r="K27" s="387"/>
      <c r="L27" s="387"/>
      <c r="M27" s="387"/>
      <c r="N27" s="387"/>
      <c r="O27" s="387"/>
      <c r="P27" s="387"/>
      <c r="Q27" s="387"/>
      <c r="R27" s="387"/>
      <c r="S27" s="387"/>
      <c r="T27" s="387"/>
      <c r="U27" s="387"/>
      <c r="V27" s="387"/>
      <c r="W27" s="387"/>
      <c r="X27" s="387"/>
      <c r="Y27" s="15"/>
    </row>
    <row r="28" spans="1:25" ht="15.75" customHeight="1" x14ac:dyDescent="0.3">
      <c r="A28" s="307" t="s">
        <v>1268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9"/>
      <c r="Y28" s="15"/>
    </row>
    <row r="29" spans="1:25" ht="172.5" customHeight="1" x14ac:dyDescent="0.3">
      <c r="A29" s="188" t="s">
        <v>53</v>
      </c>
      <c r="B29" s="148" t="s">
        <v>1278</v>
      </c>
      <c r="C29" s="148">
        <v>0</v>
      </c>
      <c r="D29" s="148" t="s">
        <v>233</v>
      </c>
      <c r="E29" s="148" t="s">
        <v>232</v>
      </c>
      <c r="F29" s="146" t="s">
        <v>206</v>
      </c>
      <c r="G29" s="315" t="s">
        <v>229</v>
      </c>
      <c r="H29" s="316"/>
      <c r="I29" s="153">
        <f>J29+K29+L29</f>
        <v>100</v>
      </c>
      <c r="J29" s="153">
        <v>100</v>
      </c>
      <c r="K29" s="148">
        <v>0</v>
      </c>
      <c r="L29" s="148">
        <v>0</v>
      </c>
      <c r="M29" s="224" t="s">
        <v>45</v>
      </c>
      <c r="N29" s="225" t="s">
        <v>45</v>
      </c>
      <c r="O29" s="225" t="s">
        <v>45</v>
      </c>
      <c r="P29" s="225" t="s">
        <v>45</v>
      </c>
      <c r="Q29" s="225" t="s">
        <v>45</v>
      </c>
      <c r="R29" s="225" t="s">
        <v>45</v>
      </c>
      <c r="S29" s="225" t="s">
        <v>45</v>
      </c>
      <c r="T29" s="225" t="s">
        <v>45</v>
      </c>
      <c r="U29" s="225" t="s">
        <v>45</v>
      </c>
      <c r="V29" s="225" t="s">
        <v>45</v>
      </c>
      <c r="W29" s="225" t="s">
        <v>45</v>
      </c>
      <c r="X29" s="225" t="s">
        <v>45</v>
      </c>
      <c r="Y29" s="15"/>
    </row>
  </sheetData>
  <mergeCells count="42">
    <mergeCell ref="A28:X28"/>
    <mergeCell ref="J8:L8"/>
    <mergeCell ref="A12:X12"/>
    <mergeCell ref="A6:A9"/>
    <mergeCell ref="B6:B9"/>
    <mergeCell ref="A13:A14"/>
    <mergeCell ref="G13:H14"/>
    <mergeCell ref="B15:B17"/>
    <mergeCell ref="C15:C17"/>
    <mergeCell ref="A15:A17"/>
    <mergeCell ref="G15:H17"/>
    <mergeCell ref="F15:F17"/>
    <mergeCell ref="F13:F14"/>
    <mergeCell ref="H6:H9"/>
    <mergeCell ref="C6:C9"/>
    <mergeCell ref="D6:D9"/>
    <mergeCell ref="N1:X1"/>
    <mergeCell ref="N2:X2"/>
    <mergeCell ref="N3:X3"/>
    <mergeCell ref="G29:H29"/>
    <mergeCell ref="M6:X6"/>
    <mergeCell ref="I6:L7"/>
    <mergeCell ref="M7:P7"/>
    <mergeCell ref="Q7:T7"/>
    <mergeCell ref="U7:X7"/>
    <mergeCell ref="A19:X19"/>
    <mergeCell ref="A27:X27"/>
    <mergeCell ref="A11:X11"/>
    <mergeCell ref="G21:H21"/>
    <mergeCell ref="G23:H23"/>
    <mergeCell ref="G18:H18"/>
    <mergeCell ref="A20:X20"/>
    <mergeCell ref="C13:C14"/>
    <mergeCell ref="B13:B14"/>
    <mergeCell ref="G25:H25"/>
    <mergeCell ref="G26:H26"/>
    <mergeCell ref="A5:X5"/>
    <mergeCell ref="A22:X22"/>
    <mergeCell ref="A24:X24"/>
    <mergeCell ref="E6:E9"/>
    <mergeCell ref="F6:F9"/>
    <mergeCell ref="G6:G9"/>
  </mergeCells>
  <pageMargins left="0.34" right="0.27" top="0.27" bottom="0.28999999999999998" header="0.2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Развитие экономики</vt:lpstr>
      <vt:lpstr>АПК</vt:lpstr>
      <vt:lpstr>ЖКХ и терр.развитие</vt:lpstr>
      <vt:lpstr>Развитие образования</vt:lpstr>
      <vt:lpstr>Культура</vt:lpstr>
      <vt:lpstr>Физкультура и спорт</vt:lpstr>
      <vt:lpstr>Управление</vt:lpstr>
      <vt:lpstr>Безопасность жизнедеятельности</vt:lpstr>
      <vt:lpstr>Соц.развитие</vt:lpstr>
      <vt:lpstr>Культура!_GoBack</vt:lpstr>
      <vt:lpstr>Управление!Заголовки_для_печати</vt:lpstr>
      <vt:lpstr>АПК!Область_печати</vt:lpstr>
      <vt:lpstr>'Безопасность жизнедеятельности'!Область_печати</vt:lpstr>
      <vt:lpstr>'ЖКХ и терр.развитие'!Область_печати</vt:lpstr>
      <vt:lpstr>Культура!Область_печати</vt:lpstr>
      <vt:lpstr>'Развитие образования'!Область_печати</vt:lpstr>
      <vt:lpstr>'Развитие экономики'!Область_печати</vt:lpstr>
      <vt:lpstr>Соц.развитие!Область_печати</vt:lpstr>
      <vt:lpstr>Управление!Область_печати</vt:lpstr>
      <vt:lpstr>'Физкультура и спорт'!Область_печати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Лавренова</cp:lastModifiedBy>
  <cp:lastPrinted>2014-07-21T05:02:02Z</cp:lastPrinted>
  <dcterms:created xsi:type="dcterms:W3CDTF">2014-02-04T07:39:47Z</dcterms:created>
  <dcterms:modified xsi:type="dcterms:W3CDTF">2014-07-25T09:50:30Z</dcterms:modified>
</cp:coreProperties>
</file>