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1760"/>
  </bookViews>
  <sheets>
    <sheet name="АПК" sheetId="1" r:id="rId1"/>
  </sheets>
  <definedNames>
    <definedName name="_xlnm.Print_Titles" localSheetId="0">АПК!$6:$11</definedName>
    <definedName name="_xlnm.Print_Area" localSheetId="0">АПК!$A$1:$AJ$63</definedName>
  </definedNames>
  <calcPr calcId="144525"/>
</workbook>
</file>

<file path=xl/calcChain.xml><?xml version="1.0" encoding="utf-8"?>
<calcChain xmlns="http://schemas.openxmlformats.org/spreadsheetml/2006/main">
  <c r="S36" i="1" l="1"/>
  <c r="N36" i="1"/>
  <c r="M36" i="1"/>
  <c r="M33" i="1"/>
  <c r="L33" i="1"/>
  <c r="K33" i="1"/>
  <c r="J33" i="1"/>
  <c r="X30" i="1"/>
  <c r="W30" i="1"/>
  <c r="V30" i="1"/>
  <c r="U30" i="1"/>
  <c r="T30" i="1"/>
  <c r="S30" i="1"/>
  <c r="R30" i="1"/>
  <c r="Q30" i="1"/>
  <c r="P30" i="1"/>
  <c r="O30" i="1"/>
  <c r="N30" i="1"/>
  <c r="M30" i="1"/>
  <c r="K30" i="1"/>
  <c r="J30" i="1"/>
  <c r="H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X19" i="1"/>
  <c r="W19" i="1"/>
  <c r="V19" i="1"/>
  <c r="U19" i="1"/>
  <c r="T19" i="1"/>
  <c r="S19" i="1"/>
  <c r="R19" i="1"/>
  <c r="R36" i="1" s="1"/>
  <c r="Q19" i="1"/>
  <c r="Q36" i="1" s="1"/>
  <c r="P19" i="1"/>
  <c r="P36" i="1" s="1"/>
  <c r="N19" i="1"/>
  <c r="M19" i="1"/>
  <c r="L19" i="1"/>
  <c r="L36" i="1" s="1"/>
  <c r="K19" i="1"/>
  <c r="K36" i="1" s="1"/>
  <c r="J19" i="1"/>
  <c r="J36" i="1" s="1"/>
  <c r="I34" i="1"/>
  <c r="I33" i="1" s="1"/>
  <c r="T27" i="1"/>
  <c r="O27" i="1"/>
  <c r="H27" i="1"/>
  <c r="X20" i="1"/>
  <c r="W20" i="1"/>
  <c r="V20" i="1"/>
  <c r="U20" i="1"/>
  <c r="T20" i="1"/>
  <c r="O20" i="1"/>
  <c r="O19" i="1" s="1"/>
  <c r="O36" i="1" s="1"/>
  <c r="I20" i="1"/>
  <c r="I19" i="1" s="1"/>
  <c r="I36" i="1" l="1"/>
  <c r="H30" i="1"/>
  <c r="H34" i="1"/>
  <c r="H33" i="1" s="1"/>
  <c r="T57" i="1"/>
  <c r="O57" i="1"/>
  <c r="I57" i="1"/>
  <c r="H57" i="1" s="1"/>
  <c r="T56" i="1"/>
  <c r="O56" i="1"/>
  <c r="I56" i="1"/>
  <c r="H56" i="1" s="1"/>
  <c r="T55" i="1"/>
  <c r="O55" i="1"/>
  <c r="I55" i="1"/>
  <c r="H55" i="1" s="1"/>
  <c r="T54" i="1"/>
  <c r="O54" i="1"/>
  <c r="I54" i="1"/>
  <c r="H54" i="1" s="1"/>
  <c r="T53" i="1"/>
  <c r="O53" i="1"/>
  <c r="I53" i="1"/>
  <c r="H53" i="1" s="1"/>
  <c r="T51" i="1"/>
  <c r="O51" i="1"/>
  <c r="I51" i="1"/>
  <c r="H51" i="1" s="1"/>
  <c r="T50" i="1"/>
  <c r="O50" i="1"/>
  <c r="I50" i="1"/>
  <c r="H50" i="1" s="1"/>
  <c r="T49" i="1"/>
  <c r="O49" i="1"/>
  <c r="I49" i="1"/>
  <c r="H49" i="1" s="1"/>
  <c r="T48" i="1"/>
  <c r="O48" i="1"/>
  <c r="I48" i="1"/>
  <c r="H48" i="1" s="1"/>
  <c r="T43" i="1"/>
  <c r="O43" i="1"/>
  <c r="I43" i="1"/>
  <c r="H43" i="1" s="1"/>
  <c r="T41" i="1"/>
  <c r="O41" i="1"/>
  <c r="I41" i="1"/>
  <c r="H41" i="1" s="1"/>
  <c r="T40" i="1"/>
  <c r="O40" i="1"/>
  <c r="L39" i="1" l="1"/>
  <c r="L58" i="1" l="1"/>
  <c r="I39" i="1"/>
  <c r="I40" i="1"/>
  <c r="H40" i="1" s="1"/>
  <c r="W14" i="1" l="1"/>
  <c r="O52" i="1" l="1"/>
  <c r="T52" i="1"/>
  <c r="I52" i="1"/>
  <c r="H52" i="1" s="1"/>
  <c r="I42" i="1" l="1"/>
  <c r="M39" i="1"/>
  <c r="M58" i="1" s="1"/>
  <c r="M14" i="1" l="1"/>
  <c r="M59" i="1" s="1"/>
  <c r="T15" i="1" l="1"/>
  <c r="O15" i="1"/>
  <c r="I15" i="1"/>
  <c r="H15" i="1" l="1"/>
  <c r="K14" i="1" l="1"/>
  <c r="J14" i="1"/>
  <c r="X14" i="1"/>
  <c r="V14" i="1"/>
  <c r="U14" i="1"/>
  <c r="S14" i="1"/>
  <c r="R14" i="1"/>
  <c r="Q14" i="1"/>
  <c r="P14" i="1"/>
  <c r="L14" i="1"/>
  <c r="T42" i="1"/>
  <c r="X39" i="1" l="1"/>
  <c r="V39" i="1"/>
  <c r="U39" i="1"/>
  <c r="S39" i="1"/>
  <c r="R39" i="1"/>
  <c r="P39" i="1"/>
  <c r="L59" i="1"/>
  <c r="J39" i="1"/>
  <c r="J58" i="1" l="1"/>
  <c r="K58" i="1"/>
  <c r="K59" i="1" s="1"/>
  <c r="P58" i="1"/>
  <c r="P59" i="1" s="1"/>
  <c r="Q58" i="1"/>
  <c r="Q59" i="1" s="1"/>
  <c r="R58" i="1"/>
  <c r="R59" i="1" s="1"/>
  <c r="S58" i="1"/>
  <c r="S59" i="1" s="1"/>
  <c r="U58" i="1"/>
  <c r="V58" i="1"/>
  <c r="W58" i="1"/>
  <c r="X58" i="1"/>
  <c r="T39" i="1"/>
  <c r="T58" i="1" s="1"/>
  <c r="T17" i="1"/>
  <c r="T14" i="1" s="1"/>
  <c r="I58" i="1" l="1"/>
  <c r="J59" i="1"/>
  <c r="I59" i="1" l="1"/>
  <c r="O39" i="1"/>
  <c r="O58" i="1" s="1"/>
  <c r="H58" i="1" s="1"/>
  <c r="O17" i="1"/>
  <c r="O14" i="1" s="1"/>
  <c r="I17" i="1"/>
  <c r="I14" i="1" s="1"/>
  <c r="O59" i="1" l="1"/>
  <c r="H39" i="1"/>
  <c r="H17" i="1"/>
  <c r="H14" i="1" s="1"/>
  <c r="H42" i="1"/>
</calcChain>
</file>

<file path=xl/sharedStrings.xml><?xml version="1.0" encoding="utf-8"?>
<sst xmlns="http://schemas.openxmlformats.org/spreadsheetml/2006/main" count="467" uniqueCount="101">
  <si>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</si>
  <si>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</si>
  <si>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</si>
  <si>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</si>
  <si>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</si>
  <si>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</si>
  <si>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</si>
  <si>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</si>
  <si>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</si>
  <si>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</si>
  <si>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</si>
  <si>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</si>
  <si>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</si>
  <si>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</si>
  <si>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</si>
  <si>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</si>
  <si>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</si>
  <si>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</si>
  <si>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</si>
  <si>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</si>
  <si>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</si>
  <si>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</si>
  <si>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</si>
  <si>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</si>
  <si>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5.1.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</si>
  <si>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</si>
  <si>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</si>
  <si>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</si>
  <si>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</si>
  <si>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</si>
  <si>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</si>
  <si>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</si>
  <si>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</si>
  <si>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</si>
  <si>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</si>
  <si>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</si>
  <si>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Бюджет МО ГП "Печора"</t>
  </si>
  <si>
    <t>2021 год</t>
  </si>
  <si>
    <t>2022 год</t>
  </si>
  <si>
    <t>2023 год</t>
  </si>
  <si>
    <t>Канищев А. Ю. - заместитель руководителя администрации МР "Печора"</t>
  </si>
  <si>
    <t>Любчик А. Б. - заведующий сектором городского хозяйства и благоустройства администрации МР «Печора»</t>
  </si>
  <si>
    <t>Основное мероприятие 1.1.3. Региональный проект «Формирование комфортной городской среды»</t>
  </si>
  <si>
    <t>Основное мероприятие 1.1.4. Реализация мероприятий по благоустройству улично-дорожной сети</t>
  </si>
  <si>
    <t>6 215,4</t>
  </si>
  <si>
    <t>12 985,4</t>
  </si>
  <si>
    <t>5 471,5</t>
  </si>
  <si>
    <t>1  298,5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</si>
  <si>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</si>
  <si>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</si>
  <si>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</si>
  <si>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>Контрольное событие 3                         Осуществлено благоустройство  парка Геологов (пешеходные дорожки,санитарная и ланшафтная вырубка)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</si>
  <si>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</si>
  <si>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Контрольное событие 4                         Осуществлено благоустройство молодежного бульвара в г.Печора      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</si>
  <si>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</si>
  <si>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 xml:space="preserve">Мероприятие 1.1.3.1. Проведение работ по благоустройству  парка Геологов (пешеходные дорожки,санитарная и ланшафтная вырубка)                  </t>
  </si>
  <si>
    <t>Мероприятие 1.1.3.2. Проведение работ по благоустройству  молодежного бульвара в г.Печора                                                          (работы по санитарной вырубке деревьев, ремонт пешеходных дорожек, установка МАФ, устройство спортивной и детской площадок, устройство декоративного освещения)</t>
  </si>
  <si>
    <t>Мероприятие 1.1.4.1. Проведение ремонта покрытия проезжей части в г.Печора</t>
  </si>
  <si>
    <t xml:space="preserve">3. </t>
  </si>
  <si>
    <t>3.1.</t>
  </si>
  <si>
    <t>4.</t>
  </si>
  <si>
    <t>4.1.</t>
  </si>
  <si>
    <t>5.</t>
  </si>
  <si>
    <t>6.</t>
  </si>
  <si>
    <t>6.1.</t>
  </si>
  <si>
    <t>7.</t>
  </si>
  <si>
    <t>7.1.</t>
  </si>
  <si>
    <t>Получение субсидии</t>
  </si>
  <si>
    <t>Основное мероприятие 1.2.1.  Взаимодействие с Министерством строительства и  жилищно-коммунального  хозяйства Республики Коми
в целях получения государственной поддержки на реализацию  народных проектов в сфере благоустройства</t>
  </si>
  <si>
    <r>
      <t xml:space="preserve">Основное мероприятие 1.2.2.                    </t>
    </r>
    <r>
      <rPr>
        <sz val="12"/>
        <color theme="1"/>
        <rFont val="Times New Roman"/>
        <family val="1"/>
        <charset val="204"/>
      </rPr>
      <t>Реализация народных проектов в сфере благоустройства, прошедших отбор в рамках проекта «Народный бюджет»</t>
    </r>
  </si>
  <si>
    <t>Подпрограмма 2 "Управление реализацией проектов благоустройства"</t>
  </si>
  <si>
    <t>8.</t>
  </si>
  <si>
    <t>8.1.</t>
  </si>
  <si>
    <t>8.2.</t>
  </si>
  <si>
    <t>6.2.</t>
  </si>
  <si>
    <t>9.</t>
  </si>
  <si>
    <t>9.1.</t>
  </si>
  <si>
    <t>9.2.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</si>
  <si>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на 2018-2024 годы на 2021 -2023 годы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</si>
  <si>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</si>
  <si>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1.1.4.1.                                                Взаимодействие с Министерством строительства и  жилищно-коммунального  хозяйства Республики Коми
в целях получения государственной поддержки на реализацию мероприятий по благоустройству улично-дорожной сети</t>
  </si>
  <si>
    <r>
      <t xml:space="preserve">Контрольное событие 5                                         </t>
    </r>
    <r>
      <rPr>
        <sz val="12"/>
        <color theme="1"/>
        <rFont val="Times New Roman"/>
        <family val="1"/>
        <charset val="204"/>
      </rPr>
      <t xml:space="preserve">Проведение работ  по заключению соглашения на предоставление субсидии из Республикаснкого бюджета РК    </t>
    </r>
  </si>
  <si>
    <t>3.2.</t>
  </si>
  <si>
    <t>Контрольное событие 6  Проведен ремонт поерытия проезжней части в г. Печора</t>
  </si>
  <si>
    <t xml:space="preserve">Контрольное событие 7                                 Заключено соглашение на предоставление субсидии из республиканского бюджета РК </t>
  </si>
  <si>
    <t xml:space="preserve">Контрольное событие 8                         Количество реализованных народных проектов в сфере благоустройства, прошедших отбор в рамках проекта «Народный </t>
  </si>
  <si>
    <t xml:space="preserve">Контрольное событие 12       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</si>
  <si>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13      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</si>
  <si>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14                              Проведены совещания по реализации муниципальной программы формирования комфортной городской среды</t>
  </si>
  <si>
    <t xml:space="preserve"> Мероприятие 1.2.1.1. Проведение работ по заключению соглашения на реализацию народных проектов в сфере благоустройства</t>
  </si>
  <si>
    <t>Мероприятие 1.2.2.1.                                                                                Софинансирование расходных обязательств органов местного самоуправления на реализацию  народных проектов в сфере благоустройства, прошедших отбор в рамках проекта «Народный бюджет»</t>
  </si>
  <si>
    <t xml:space="preserve">Мероприятие 2.1.1.1. Взаимодействие с населением о возможности  участия в реализации мероприятий по благоустройству  общественных территорий                     </t>
  </si>
  <si>
    <t xml:space="preserve">Контрольное событие 9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</si>
  <si>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</si>
  <si>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Контрольное событие 10                         Осуществлено информирование граждан о выполнении мероприятий по благоустройству общественных территорий</t>
  </si>
  <si>
    <r>
      <rPr>
        <b/>
        <sz val="12"/>
        <color theme="1"/>
        <rFont val="Times New Roman"/>
        <family val="1"/>
        <charset val="204"/>
      </rPr>
      <t xml:space="preserve">Основное мероприятие 2.1.2.      </t>
    </r>
    <r>
      <rPr>
        <sz val="12"/>
        <color theme="1"/>
        <rFont val="Times New Roman"/>
        <family val="1"/>
        <charset val="204"/>
      </rPr>
      <t xml:space="preserve">                         Вовлечение граждан в реализацию проектов по благоустройству общественных территорий</t>
    </r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</si>
  <si>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</si>
  <si>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Контрольное событие  11                                             Осуществлено  вовлечение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</si>
  <si>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</si>
  <si>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Контрольное событие  15                                     Проведен мониторинг реализации мероприятий программы формирования комфортной городской среды</t>
  </si>
  <si>
    <t>"Приложение
 к постановлению администрации  МР "Печора" 
 от " 30 " декабря 2020 г. № 1375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</si>
</sst>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165" fontId="16" fillId="2" borderId="5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3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top"/>
    </xf>
    <xf numFmtId="165" fontId="5" fillId="0" borderId="8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165" fontId="11" fillId="0" borderId="5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67"/>
  <sheetViews>
    <sheetView tabSelected="1" view="pageBreakPreview" zoomScale="50" zoomScaleSheetLayoutView="50" workbookViewId="0">
      <pane ySplit="10" topLeftCell="A11" activePane="bottomLeft" state="frozen"/>
      <selection pane="bottomLeft" activeCell="V2" sqref="V2:AJ4"/>
    </sheetView>
  </sheetViews>
  <sheetFormatPr defaultColWidth="9.140625" defaultRowHeight="15.75" x14ac:dyDescent="0.25"/>
  <cols>
    <col min="1" max="1" width="5.710937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5.42578125" style="2" customWidth="1"/>
    <col min="7" max="7" width="16" style="1" customWidth="1"/>
    <col min="8" max="8" width="15.140625" style="1" customWidth="1"/>
    <col min="9" max="9" width="17.42578125" style="1" customWidth="1"/>
    <col min="10" max="10" width="12.140625" style="1" customWidth="1"/>
    <col min="11" max="11" width="10.85546875" style="1" customWidth="1"/>
    <col min="12" max="12" width="10.140625" style="1" customWidth="1"/>
    <col min="13" max="13" width="5.5703125" style="1" bestFit="1" customWidth="1"/>
    <col min="14" max="14" width="1.85546875" style="1" customWidth="1"/>
    <col min="15" max="16" width="10" style="1" customWidth="1"/>
    <col min="17" max="17" width="10.140625" style="1" customWidth="1"/>
    <col min="18" max="18" width="10.42578125" style="1" customWidth="1"/>
    <col min="19" max="19" width="11.5703125" style="1" customWidth="1"/>
    <col min="20" max="20" width="12.85546875" style="1" customWidth="1"/>
    <col min="21" max="21" width="9.5703125" style="1" customWidth="1"/>
    <col min="22" max="22" width="9.28515625" style="1" customWidth="1"/>
    <col min="23" max="24" width="13.28515625" style="1" customWidth="1"/>
    <col min="25" max="36" width="3.7109375" style="1" customWidth="1"/>
    <col min="37" max="37" width="22.28515625" style="1" customWidth="1"/>
    <col min="38" max="16384" width="9.140625" style="1"/>
  </cols>
  <sheetData>
    <row r="2" spans="1:37" ht="15.75" hidden="1" customHeight="1" x14ac:dyDescent="0.25">
      <c r="V2" s="105" t="s">
        <v>100</v>
      </c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</row>
    <row r="3" spans="1:37" ht="15.75" hidden="1" customHeight="1" x14ac:dyDescent="0.25"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</row>
    <row r="4" spans="1:37" ht="67.5" customHeight="1" x14ac:dyDescent="0.25">
      <c r="K4" s="70"/>
      <c r="M4" s="123"/>
      <c r="N4" s="123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</row>
    <row r="5" spans="1:37" hidden="1" x14ac:dyDescent="0.25"/>
    <row r="6" spans="1:37" ht="21" customHeight="1" x14ac:dyDescent="0.25">
      <c r="A6" s="106" t="s">
        <v>78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5"/>
      <c r="AK6" s="4"/>
    </row>
    <row r="7" spans="1:37" s="6" customFormat="1" ht="51" customHeight="1" x14ac:dyDescent="0.25">
      <c r="A7" s="90" t="s">
        <v>0</v>
      </c>
      <c r="B7" s="90" t="s">
        <v>7</v>
      </c>
      <c r="C7" s="90" t="s">
        <v>22</v>
      </c>
      <c r="D7" s="90" t="s">
        <v>23</v>
      </c>
      <c r="E7" s="90" t="s">
        <v>1</v>
      </c>
      <c r="F7" s="90" t="s">
        <v>2</v>
      </c>
      <c r="G7" s="90" t="s">
        <v>3</v>
      </c>
      <c r="H7" s="110" t="s">
        <v>4</v>
      </c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2"/>
      <c r="Y7" s="110" t="s">
        <v>5</v>
      </c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2"/>
      <c r="AK7" s="5"/>
    </row>
    <row r="8" spans="1:37" s="6" customFormat="1" ht="7.5" customHeight="1" x14ac:dyDescent="0.25">
      <c r="A8" s="91"/>
      <c r="B8" s="91"/>
      <c r="C8" s="91"/>
      <c r="D8" s="91"/>
      <c r="E8" s="91"/>
      <c r="F8" s="91"/>
      <c r="G8" s="91"/>
      <c r="H8" s="120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2"/>
      <c r="Y8" s="113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5"/>
      <c r="AK8" s="5"/>
    </row>
    <row r="9" spans="1:37" ht="24" customHeight="1" x14ac:dyDescent="0.25">
      <c r="A9" s="91"/>
      <c r="B9" s="91"/>
      <c r="C9" s="91"/>
      <c r="D9" s="91"/>
      <c r="E9" s="91"/>
      <c r="F9" s="91"/>
      <c r="G9" s="91"/>
      <c r="H9" s="96" t="s">
        <v>6</v>
      </c>
      <c r="I9" s="116" t="s">
        <v>37</v>
      </c>
      <c r="J9" s="116"/>
      <c r="K9" s="116"/>
      <c r="L9" s="116"/>
      <c r="M9" s="116"/>
      <c r="N9" s="116"/>
      <c r="O9" s="116" t="s">
        <v>38</v>
      </c>
      <c r="P9" s="116"/>
      <c r="Q9" s="116"/>
      <c r="R9" s="116"/>
      <c r="S9" s="116"/>
      <c r="T9" s="116" t="s">
        <v>39</v>
      </c>
      <c r="U9" s="116"/>
      <c r="V9" s="116"/>
      <c r="W9" s="116"/>
      <c r="X9" s="116"/>
      <c r="Y9" s="117" t="s">
        <v>37</v>
      </c>
      <c r="Z9" s="108"/>
      <c r="AA9" s="108"/>
      <c r="AB9" s="109"/>
      <c r="AC9" s="107" t="s">
        <v>38</v>
      </c>
      <c r="AD9" s="118"/>
      <c r="AE9" s="118"/>
      <c r="AF9" s="119"/>
      <c r="AG9" s="107" t="s">
        <v>39</v>
      </c>
      <c r="AH9" s="108"/>
      <c r="AI9" s="108"/>
      <c r="AJ9" s="109"/>
      <c r="AK9"/>
    </row>
    <row r="10" spans="1:37" ht="161.25" customHeight="1" x14ac:dyDescent="0.25">
      <c r="A10" s="92"/>
      <c r="B10" s="92"/>
      <c r="C10" s="92"/>
      <c r="D10" s="92"/>
      <c r="E10" s="92"/>
      <c r="F10" s="92"/>
      <c r="G10" s="92"/>
      <c r="H10" s="97"/>
      <c r="I10" s="29" t="s">
        <v>17</v>
      </c>
      <c r="J10" s="29" t="s">
        <v>8</v>
      </c>
      <c r="K10" s="29" t="s">
        <v>9</v>
      </c>
      <c r="L10" s="29" t="s">
        <v>36</v>
      </c>
      <c r="M10" s="98" t="s">
        <v>10</v>
      </c>
      <c r="N10" s="99"/>
      <c r="O10" s="30" t="s">
        <v>17</v>
      </c>
      <c r="P10" s="29" t="s">
        <v>8</v>
      </c>
      <c r="Q10" s="29" t="s">
        <v>9</v>
      </c>
      <c r="R10" s="29" t="s">
        <v>36</v>
      </c>
      <c r="S10" s="29" t="s">
        <v>10</v>
      </c>
      <c r="T10" s="30" t="s">
        <v>17</v>
      </c>
      <c r="U10" s="29" t="s">
        <v>8</v>
      </c>
      <c r="V10" s="29" t="s">
        <v>9</v>
      </c>
      <c r="W10" s="29" t="s">
        <v>36</v>
      </c>
      <c r="X10" s="29" t="s">
        <v>10</v>
      </c>
      <c r="Y10" s="7">
        <v>1</v>
      </c>
      <c r="Z10" s="7">
        <v>2</v>
      </c>
      <c r="AA10" s="7">
        <v>3</v>
      </c>
      <c r="AB10" s="7">
        <v>4</v>
      </c>
      <c r="AC10" s="7">
        <v>1</v>
      </c>
      <c r="AD10" s="7">
        <v>2</v>
      </c>
      <c r="AE10" s="7">
        <v>3</v>
      </c>
      <c r="AF10" s="7">
        <v>4</v>
      </c>
      <c r="AG10" s="7">
        <v>1</v>
      </c>
      <c r="AH10" s="7">
        <v>2</v>
      </c>
      <c r="AI10" s="7">
        <v>3</v>
      </c>
      <c r="AJ10" s="7">
        <v>4</v>
      </c>
      <c r="AK10" s="3"/>
    </row>
    <row r="11" spans="1:37" s="2" customFormat="1" ht="19.5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100">
        <v>13</v>
      </c>
      <c r="N11" s="101"/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  <c r="Z11" s="8">
        <v>26</v>
      </c>
      <c r="AA11" s="8">
        <v>27</v>
      </c>
      <c r="AB11" s="8">
        <v>28</v>
      </c>
      <c r="AC11" s="8">
        <v>29</v>
      </c>
      <c r="AD11" s="8">
        <v>30</v>
      </c>
      <c r="AE11" s="8">
        <v>31</v>
      </c>
      <c r="AF11" s="8">
        <v>32</v>
      </c>
      <c r="AG11" s="8">
        <v>33</v>
      </c>
      <c r="AH11" s="8">
        <v>34</v>
      </c>
      <c r="AI11" s="8">
        <v>35</v>
      </c>
      <c r="AJ11" s="8">
        <v>36</v>
      </c>
      <c r="AK11" s="9"/>
    </row>
    <row r="12" spans="1:37" ht="21.75" customHeight="1" x14ac:dyDescent="0.25">
      <c r="A12" s="84" t="s">
        <v>25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6"/>
      <c r="AK12" s="3"/>
    </row>
    <row r="13" spans="1:37" ht="24" customHeight="1" x14ac:dyDescent="0.25">
      <c r="A13" s="93" t="s">
        <v>26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5"/>
    </row>
    <row r="14" spans="1:37" s="13" customFormat="1" ht="234" customHeight="1" x14ac:dyDescent="0.25">
      <c r="A14" s="10" t="s">
        <v>12</v>
      </c>
      <c r="B14" s="11" t="s">
        <v>48</v>
      </c>
      <c r="C14" s="39" t="s">
        <v>40</v>
      </c>
      <c r="D14" s="38" t="s">
        <v>41</v>
      </c>
      <c r="E14" s="41" t="s">
        <v>67</v>
      </c>
      <c r="F14" s="31">
        <v>2021</v>
      </c>
      <c r="G14" s="31">
        <v>2023</v>
      </c>
      <c r="H14" s="12">
        <f t="shared" ref="H14:M14" si="0">H17</f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>L17</f>
        <v>0</v>
      </c>
      <c r="M14" s="75">
        <f t="shared" si="0"/>
        <v>0</v>
      </c>
      <c r="N14" s="76"/>
      <c r="O14" s="12">
        <f t="shared" ref="O14:X14" si="1">O17</f>
        <v>0</v>
      </c>
      <c r="P14" s="12">
        <f t="shared" si="1"/>
        <v>0</v>
      </c>
      <c r="Q14" s="12">
        <f t="shared" si="1"/>
        <v>0</v>
      </c>
      <c r="R14" s="12">
        <f t="shared" si="1"/>
        <v>0</v>
      </c>
      <c r="S14" s="12">
        <f t="shared" si="1"/>
        <v>0</v>
      </c>
      <c r="T14" s="12">
        <f t="shared" si="1"/>
        <v>0</v>
      </c>
      <c r="U14" s="12">
        <f t="shared" si="1"/>
        <v>0</v>
      </c>
      <c r="V14" s="12">
        <f t="shared" si="1"/>
        <v>0</v>
      </c>
      <c r="W14" s="12">
        <f>W15+W17</f>
        <v>0</v>
      </c>
      <c r="X14" s="12">
        <f t="shared" si="1"/>
        <v>0</v>
      </c>
      <c r="Y14" s="12" t="s">
        <v>11</v>
      </c>
      <c r="Z14" s="12" t="s">
        <v>11</v>
      </c>
      <c r="AA14" s="12" t="s">
        <v>11</v>
      </c>
      <c r="AB14" s="12" t="s">
        <v>11</v>
      </c>
      <c r="AC14" s="12" t="s">
        <v>11</v>
      </c>
      <c r="AD14" s="12" t="s">
        <v>11</v>
      </c>
      <c r="AE14" s="12" t="s">
        <v>11</v>
      </c>
      <c r="AF14" s="12" t="s">
        <v>11</v>
      </c>
      <c r="AG14" s="12" t="s">
        <v>11</v>
      </c>
      <c r="AH14" s="12" t="s">
        <v>11</v>
      </c>
      <c r="AI14" s="12" t="s">
        <v>11</v>
      </c>
      <c r="AJ14" s="12" t="s">
        <v>11</v>
      </c>
    </row>
    <row r="15" spans="1:37" s="13" customFormat="1" ht="147.75" customHeight="1" x14ac:dyDescent="0.25">
      <c r="A15" s="14" t="s">
        <v>13</v>
      </c>
      <c r="B15" s="15" t="s">
        <v>79</v>
      </c>
      <c r="C15" s="42" t="s">
        <v>40</v>
      </c>
      <c r="D15" s="41" t="s">
        <v>41</v>
      </c>
      <c r="E15" s="41"/>
      <c r="F15" s="32">
        <v>2021</v>
      </c>
      <c r="G15" s="32">
        <v>2023</v>
      </c>
      <c r="H15" s="12">
        <f>I15+O15+T15</f>
        <v>0</v>
      </c>
      <c r="I15" s="12">
        <f>J15+K15+L15+N15</f>
        <v>0</v>
      </c>
      <c r="J15" s="12">
        <v>0</v>
      </c>
      <c r="K15" s="12">
        <v>0</v>
      </c>
      <c r="L15" s="12">
        <v>0</v>
      </c>
      <c r="M15" s="75">
        <v>0</v>
      </c>
      <c r="N15" s="76"/>
      <c r="O15" s="12">
        <f>P15+Q15+R15+S15</f>
        <v>0</v>
      </c>
      <c r="P15" s="12">
        <v>0</v>
      </c>
      <c r="Q15" s="12">
        <v>0</v>
      </c>
      <c r="R15" s="12">
        <v>0</v>
      </c>
      <c r="S15" s="12">
        <v>0</v>
      </c>
      <c r="T15" s="12">
        <f>U15+V15+W15+X15</f>
        <v>0</v>
      </c>
      <c r="U15" s="12">
        <v>0</v>
      </c>
      <c r="V15" s="12">
        <v>0</v>
      </c>
      <c r="W15" s="12">
        <v>0</v>
      </c>
      <c r="X15" s="12">
        <v>0</v>
      </c>
      <c r="Y15" s="16" t="s">
        <v>11</v>
      </c>
      <c r="Z15" s="16" t="s">
        <v>11</v>
      </c>
      <c r="AA15" s="16" t="s">
        <v>11</v>
      </c>
      <c r="AB15" s="16" t="s">
        <v>11</v>
      </c>
      <c r="AC15" s="16" t="s">
        <v>11</v>
      </c>
      <c r="AD15" s="16" t="s">
        <v>11</v>
      </c>
      <c r="AE15" s="16" t="s">
        <v>11</v>
      </c>
      <c r="AF15" s="16" t="s">
        <v>11</v>
      </c>
      <c r="AG15" s="16" t="s">
        <v>11</v>
      </c>
      <c r="AH15" s="16" t="s">
        <v>11</v>
      </c>
      <c r="AI15" s="16" t="s">
        <v>11</v>
      </c>
      <c r="AJ15" s="16" t="s">
        <v>11</v>
      </c>
    </row>
    <row r="16" spans="1:37" s="13" customFormat="1" ht="157.5" customHeight="1" x14ac:dyDescent="0.25">
      <c r="A16" s="14"/>
      <c r="B16" s="15" t="s">
        <v>49</v>
      </c>
      <c r="C16" s="42" t="s">
        <v>40</v>
      </c>
      <c r="D16" s="41" t="s">
        <v>41</v>
      </c>
      <c r="E16" s="41"/>
      <c r="F16" s="32">
        <v>2021</v>
      </c>
      <c r="G16" s="32">
        <v>2023</v>
      </c>
      <c r="H16" s="12"/>
      <c r="I16" s="12"/>
      <c r="J16" s="12"/>
      <c r="K16" s="12"/>
      <c r="L16" s="12"/>
      <c r="M16" s="75"/>
      <c r="N16" s="76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6" t="s">
        <v>11</v>
      </c>
      <c r="Z16" s="12"/>
      <c r="AA16" s="12"/>
      <c r="AB16" s="12"/>
      <c r="AC16" s="16" t="s">
        <v>11</v>
      </c>
      <c r="AD16" s="12"/>
      <c r="AE16" s="12"/>
      <c r="AF16" s="12"/>
      <c r="AG16" s="16" t="s">
        <v>11</v>
      </c>
      <c r="AH16" s="12"/>
      <c r="AI16" s="12"/>
      <c r="AJ16" s="12"/>
    </row>
    <row r="17" spans="1:37" ht="186" customHeight="1" x14ac:dyDescent="0.25">
      <c r="A17" s="14" t="s">
        <v>19</v>
      </c>
      <c r="B17" s="15" t="s">
        <v>50</v>
      </c>
      <c r="C17" s="42" t="s">
        <v>40</v>
      </c>
      <c r="D17" s="41" t="s">
        <v>41</v>
      </c>
      <c r="E17" s="41"/>
      <c r="F17" s="32">
        <v>2021</v>
      </c>
      <c r="G17" s="32">
        <v>2023</v>
      </c>
      <c r="H17" s="16">
        <f t="shared" ref="H17" si="2">I17+O17+T17</f>
        <v>0</v>
      </c>
      <c r="I17" s="16">
        <f t="shared" ref="I17" si="3">J17+K17+L17+N17</f>
        <v>0</v>
      </c>
      <c r="J17" s="16">
        <v>0</v>
      </c>
      <c r="K17" s="16">
        <v>0</v>
      </c>
      <c r="L17" s="16">
        <v>0</v>
      </c>
      <c r="M17" s="77">
        <v>0</v>
      </c>
      <c r="N17" s="76"/>
      <c r="O17" s="16">
        <f t="shared" ref="O17" si="4">P17+Q17+R17+S17</f>
        <v>0</v>
      </c>
      <c r="P17" s="16">
        <v>0</v>
      </c>
      <c r="Q17" s="16">
        <v>0</v>
      </c>
      <c r="R17" s="16">
        <v>0</v>
      </c>
      <c r="S17" s="16">
        <v>0</v>
      </c>
      <c r="T17" s="16">
        <f t="shared" ref="T17" si="5">U17+V17+W17+X17</f>
        <v>0</v>
      </c>
      <c r="U17" s="16">
        <v>0</v>
      </c>
      <c r="V17" s="16">
        <v>0</v>
      </c>
      <c r="W17" s="16">
        <v>0</v>
      </c>
      <c r="X17" s="16">
        <v>0</v>
      </c>
      <c r="Y17" s="16" t="s">
        <v>11</v>
      </c>
      <c r="Z17" s="16" t="s">
        <v>11</v>
      </c>
      <c r="AA17" s="16"/>
      <c r="AB17" s="16"/>
      <c r="AC17" s="16" t="s">
        <v>11</v>
      </c>
      <c r="AD17" s="16" t="s">
        <v>11</v>
      </c>
      <c r="AE17" s="16"/>
      <c r="AF17" s="16"/>
      <c r="AG17" s="16" t="s">
        <v>11</v>
      </c>
      <c r="AH17" s="16" t="s">
        <v>11</v>
      </c>
      <c r="AI17" s="16"/>
      <c r="AJ17" s="16"/>
    </row>
    <row r="18" spans="1:37" ht="131.25" customHeight="1" x14ac:dyDescent="0.25">
      <c r="A18" s="17"/>
      <c r="B18" s="18" t="s">
        <v>52</v>
      </c>
      <c r="C18" s="42" t="s">
        <v>40</v>
      </c>
      <c r="D18" s="41" t="s">
        <v>41</v>
      </c>
      <c r="E18" s="41"/>
      <c r="F18" s="32">
        <v>2021</v>
      </c>
      <c r="G18" s="32">
        <v>2023</v>
      </c>
      <c r="H18" s="16"/>
      <c r="I18" s="19"/>
      <c r="J18" s="19"/>
      <c r="K18" s="19"/>
      <c r="L18" s="19"/>
      <c r="M18" s="87"/>
      <c r="N18" s="88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20"/>
      <c r="Z18" s="16" t="s">
        <v>11</v>
      </c>
      <c r="AA18" s="20"/>
      <c r="AB18" s="16"/>
      <c r="AC18" s="20"/>
      <c r="AD18" s="16" t="s">
        <v>11</v>
      </c>
      <c r="AE18" s="20"/>
      <c r="AF18" s="16"/>
      <c r="AG18" s="20"/>
      <c r="AH18" s="16" t="s">
        <v>11</v>
      </c>
      <c r="AI18" s="20"/>
      <c r="AJ18" s="16"/>
    </row>
    <row r="19" spans="1:37" s="4" customFormat="1" ht="182.25" customHeight="1" x14ac:dyDescent="0.25">
      <c r="A19" s="10" t="s">
        <v>18</v>
      </c>
      <c r="B19" s="21" t="s">
        <v>42</v>
      </c>
      <c r="C19" s="42" t="s">
        <v>40</v>
      </c>
      <c r="D19" s="41" t="s">
        <v>41</v>
      </c>
      <c r="E19" s="102" t="s">
        <v>54</v>
      </c>
      <c r="F19" s="31">
        <v>2021</v>
      </c>
      <c r="G19" s="31">
        <v>2023</v>
      </c>
      <c r="H19" s="12">
        <v>35760.9</v>
      </c>
      <c r="I19" s="12">
        <f>I20</f>
        <v>11437.9</v>
      </c>
      <c r="J19" s="12">
        <f t="shared" ref="J19:X19" si="6">J20</f>
        <v>6167.6</v>
      </c>
      <c r="K19" s="12">
        <f t="shared" si="6"/>
        <v>4126.5</v>
      </c>
      <c r="L19" s="12">
        <f t="shared" si="6"/>
        <v>1143.8</v>
      </c>
      <c r="M19" s="75">
        <f t="shared" si="6"/>
        <v>0</v>
      </c>
      <c r="N19" s="89">
        <f t="shared" si="6"/>
        <v>0</v>
      </c>
      <c r="O19" s="12">
        <f t="shared" si="6"/>
        <v>11337.6</v>
      </c>
      <c r="P19" s="12">
        <f t="shared" si="6"/>
        <v>6215.4</v>
      </c>
      <c r="Q19" s="12">
        <f t="shared" si="6"/>
        <v>3988.5</v>
      </c>
      <c r="R19" s="12">
        <f t="shared" si="6"/>
        <v>1133.7</v>
      </c>
      <c r="S19" s="12">
        <f t="shared" si="6"/>
        <v>0</v>
      </c>
      <c r="T19" s="12" t="str">
        <f t="shared" si="6"/>
        <v>12 985,4</v>
      </c>
      <c r="U19" s="12" t="str">
        <f t="shared" si="6"/>
        <v>6 215,4</v>
      </c>
      <c r="V19" s="12" t="str">
        <f t="shared" si="6"/>
        <v>5 471,5</v>
      </c>
      <c r="W19" s="12" t="str">
        <f t="shared" si="6"/>
        <v>1  298,5</v>
      </c>
      <c r="X19" s="12">
        <f t="shared" si="6"/>
        <v>0</v>
      </c>
      <c r="Y19" s="56"/>
      <c r="Z19" s="56"/>
      <c r="AA19" s="56" t="s">
        <v>11</v>
      </c>
      <c r="AB19" s="56"/>
      <c r="AC19" s="56"/>
      <c r="AD19" s="56"/>
      <c r="AE19" s="56" t="s">
        <v>11</v>
      </c>
      <c r="AF19" s="56"/>
      <c r="AG19" s="56"/>
      <c r="AH19" s="56"/>
      <c r="AI19" s="56" t="s">
        <v>11</v>
      </c>
      <c r="AJ19" s="56"/>
      <c r="AK19" s="57"/>
    </row>
    <row r="20" spans="1:37" s="4" customFormat="1" ht="150.75" customHeight="1" x14ac:dyDescent="0.25">
      <c r="A20" s="14" t="s">
        <v>20</v>
      </c>
      <c r="B20" s="18" t="s">
        <v>55</v>
      </c>
      <c r="C20" s="42" t="s">
        <v>40</v>
      </c>
      <c r="D20" s="41" t="s">
        <v>41</v>
      </c>
      <c r="E20" s="103"/>
      <c r="F20" s="32">
        <v>2021</v>
      </c>
      <c r="G20" s="32">
        <v>2023</v>
      </c>
      <c r="H20" s="54">
        <v>35760.9</v>
      </c>
      <c r="I20" s="54">
        <f>J20+K20+L20+M20</f>
        <v>11437.9</v>
      </c>
      <c r="J20" s="54">
        <v>6167.6</v>
      </c>
      <c r="K20" s="54">
        <v>4126.5</v>
      </c>
      <c r="L20" s="54">
        <v>1143.8</v>
      </c>
      <c r="M20" s="80">
        <v>0</v>
      </c>
      <c r="N20" s="81"/>
      <c r="O20" s="54">
        <f>P20+Q20+R20+S20</f>
        <v>11337.6</v>
      </c>
      <c r="P20" s="54">
        <v>6215.4</v>
      </c>
      <c r="Q20" s="53">
        <v>3988.5</v>
      </c>
      <c r="R20" s="53">
        <v>1133.7</v>
      </c>
      <c r="S20" s="53">
        <v>0</v>
      </c>
      <c r="T20" s="53" t="str">
        <f>T22</f>
        <v>12 985,4</v>
      </c>
      <c r="U20" s="53" t="str">
        <f t="shared" ref="U20:X20" si="7">U22</f>
        <v>6 215,4</v>
      </c>
      <c r="V20" s="53" t="str">
        <f t="shared" si="7"/>
        <v>5 471,5</v>
      </c>
      <c r="W20" s="53" t="str">
        <f t="shared" si="7"/>
        <v>1  298,5</v>
      </c>
      <c r="X20" s="53">
        <f t="shared" si="7"/>
        <v>0</v>
      </c>
      <c r="Y20" s="56"/>
      <c r="Z20" s="56"/>
      <c r="AA20" s="56" t="s">
        <v>11</v>
      </c>
      <c r="AB20" s="56"/>
      <c r="AC20" s="56"/>
      <c r="AD20" s="56"/>
      <c r="AE20" s="56" t="s">
        <v>11</v>
      </c>
      <c r="AF20" s="56"/>
      <c r="AG20" s="56"/>
      <c r="AH20" s="56"/>
      <c r="AI20" s="56" t="s">
        <v>11</v>
      </c>
      <c r="AJ20" s="56"/>
    </row>
    <row r="21" spans="1:37" s="4" customFormat="1" ht="109.5" customHeight="1" x14ac:dyDescent="0.25">
      <c r="A21" s="14"/>
      <c r="B21" s="18" t="s">
        <v>51</v>
      </c>
      <c r="C21" s="42" t="s">
        <v>40</v>
      </c>
      <c r="D21" s="41" t="s">
        <v>41</v>
      </c>
      <c r="E21" s="103"/>
      <c r="F21" s="32">
        <v>2021</v>
      </c>
      <c r="G21" s="32">
        <v>2023</v>
      </c>
      <c r="H21" s="16"/>
      <c r="I21" s="44"/>
      <c r="J21" s="44"/>
      <c r="K21" s="44"/>
      <c r="L21" s="44"/>
      <c r="M21" s="82"/>
      <c r="N21" s="83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56"/>
      <c r="Z21" s="56"/>
      <c r="AA21" s="56" t="s">
        <v>11</v>
      </c>
      <c r="AB21" s="56"/>
      <c r="AC21" s="56"/>
      <c r="AD21" s="56"/>
      <c r="AE21" s="56" t="s">
        <v>11</v>
      </c>
      <c r="AF21" s="56"/>
      <c r="AG21" s="56"/>
      <c r="AH21" s="56"/>
      <c r="AI21" s="56" t="s">
        <v>11</v>
      </c>
      <c r="AJ21" s="56"/>
    </row>
    <row r="22" spans="1:37" s="4" customFormat="1" ht="141.75" customHeight="1" x14ac:dyDescent="0.25">
      <c r="A22" s="63" t="s">
        <v>21</v>
      </c>
      <c r="B22" s="58" t="s">
        <v>56</v>
      </c>
      <c r="C22" s="42" t="s">
        <v>40</v>
      </c>
      <c r="D22" s="41" t="s">
        <v>41</v>
      </c>
      <c r="E22" s="103"/>
      <c r="F22" s="32">
        <v>2021</v>
      </c>
      <c r="G22" s="32">
        <v>2023</v>
      </c>
      <c r="H22" s="16"/>
      <c r="I22" s="16">
        <v>0</v>
      </c>
      <c r="J22" s="16">
        <v>0</v>
      </c>
      <c r="K22" s="16">
        <v>0</v>
      </c>
      <c r="L22" s="16">
        <v>0</v>
      </c>
      <c r="M22" s="82">
        <v>0</v>
      </c>
      <c r="N22" s="83"/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56" t="s">
        <v>45</v>
      </c>
      <c r="U22" s="56" t="s">
        <v>44</v>
      </c>
      <c r="V22" s="56" t="s">
        <v>46</v>
      </c>
      <c r="W22" s="56" t="s">
        <v>47</v>
      </c>
      <c r="X22" s="56">
        <v>0</v>
      </c>
      <c r="Y22" s="56"/>
      <c r="Z22" s="56"/>
      <c r="AA22" s="56" t="s">
        <v>11</v>
      </c>
      <c r="AB22" s="56"/>
      <c r="AC22" s="56"/>
      <c r="AD22" s="56"/>
      <c r="AE22" s="56" t="s">
        <v>11</v>
      </c>
      <c r="AF22" s="56"/>
      <c r="AG22" s="56"/>
      <c r="AH22" s="56"/>
      <c r="AI22" s="56" t="s">
        <v>11</v>
      </c>
      <c r="AJ22" s="56"/>
    </row>
    <row r="23" spans="1:37" s="4" customFormat="1" ht="127.5" customHeight="1" x14ac:dyDescent="0.25">
      <c r="A23" s="63"/>
      <c r="B23" s="55" t="s">
        <v>53</v>
      </c>
      <c r="C23" s="42" t="s">
        <v>40</v>
      </c>
      <c r="D23" s="41" t="s">
        <v>41</v>
      </c>
      <c r="E23" s="104"/>
      <c r="F23" s="32">
        <v>2021</v>
      </c>
      <c r="G23" s="32">
        <v>2023</v>
      </c>
      <c r="H23" s="43"/>
      <c r="I23" s="46"/>
      <c r="J23" s="46"/>
      <c r="K23" s="46"/>
      <c r="L23" s="46"/>
      <c r="M23" s="78"/>
      <c r="N23" s="79"/>
      <c r="O23" s="46"/>
      <c r="P23" s="46"/>
      <c r="Q23" s="46"/>
      <c r="R23" s="46"/>
      <c r="S23" s="47"/>
      <c r="T23" s="45"/>
      <c r="U23" s="45"/>
      <c r="V23" s="45"/>
      <c r="W23" s="45"/>
      <c r="X23" s="48"/>
      <c r="Y23" s="56"/>
      <c r="Z23" s="56"/>
      <c r="AA23" s="56" t="s">
        <v>11</v>
      </c>
      <c r="AB23" s="56"/>
      <c r="AC23" s="56"/>
      <c r="AD23" s="56"/>
      <c r="AE23" s="56" t="s">
        <v>11</v>
      </c>
      <c r="AF23" s="56"/>
      <c r="AG23" s="56"/>
      <c r="AH23" s="56"/>
      <c r="AI23" s="56" t="s">
        <v>11</v>
      </c>
      <c r="AJ23" s="56"/>
    </row>
    <row r="24" spans="1:37" s="4" customFormat="1" ht="108" customHeight="1" x14ac:dyDescent="0.25">
      <c r="A24" s="14" t="s">
        <v>58</v>
      </c>
      <c r="B24" s="21" t="s">
        <v>43</v>
      </c>
      <c r="C24" s="42" t="s">
        <v>40</v>
      </c>
      <c r="D24" s="41" t="s">
        <v>41</v>
      </c>
      <c r="E24" s="41"/>
      <c r="F24" s="32">
        <v>2021</v>
      </c>
      <c r="G24" s="32">
        <v>2023</v>
      </c>
      <c r="H24" s="66">
        <f>H27</f>
        <v>101010.2</v>
      </c>
      <c r="I24" s="66">
        <f>I27</f>
        <v>50505.1</v>
      </c>
      <c r="J24" s="66">
        <f t="shared" ref="J24:X24" si="8">J27</f>
        <v>0</v>
      </c>
      <c r="K24" s="66">
        <f t="shared" si="8"/>
        <v>50000</v>
      </c>
      <c r="L24" s="66">
        <f t="shared" si="8"/>
        <v>505.1</v>
      </c>
      <c r="M24" s="71">
        <f t="shared" si="8"/>
        <v>0</v>
      </c>
      <c r="N24" s="72">
        <f t="shared" si="8"/>
        <v>0</v>
      </c>
      <c r="O24" s="66">
        <f t="shared" si="8"/>
        <v>50505.1</v>
      </c>
      <c r="P24" s="12">
        <f t="shared" si="8"/>
        <v>0</v>
      </c>
      <c r="Q24" s="12">
        <f t="shared" si="8"/>
        <v>50000</v>
      </c>
      <c r="R24" s="12">
        <f t="shared" si="8"/>
        <v>505.1</v>
      </c>
      <c r="S24" s="12">
        <f t="shared" si="8"/>
        <v>0</v>
      </c>
      <c r="T24" s="12">
        <f t="shared" si="8"/>
        <v>0</v>
      </c>
      <c r="U24" s="12">
        <f t="shared" si="8"/>
        <v>0</v>
      </c>
      <c r="V24" s="12">
        <f t="shared" si="8"/>
        <v>0</v>
      </c>
      <c r="W24" s="12">
        <f t="shared" si="8"/>
        <v>0</v>
      </c>
      <c r="X24" s="12">
        <f t="shared" si="8"/>
        <v>0</v>
      </c>
      <c r="Y24" s="56"/>
      <c r="Z24" s="56"/>
      <c r="AA24" s="56" t="s">
        <v>11</v>
      </c>
      <c r="AB24" s="56"/>
      <c r="AC24" s="56"/>
      <c r="AD24" s="56"/>
      <c r="AE24" s="56" t="s">
        <v>11</v>
      </c>
      <c r="AF24" s="56"/>
      <c r="AG24" s="56"/>
      <c r="AH24" s="56"/>
      <c r="AI24" s="56" t="s">
        <v>11</v>
      </c>
      <c r="AJ24" s="56"/>
    </row>
    <row r="25" spans="1:37" s="4" customFormat="1" ht="139.5" customHeight="1" x14ac:dyDescent="0.25">
      <c r="A25" s="14" t="s">
        <v>59</v>
      </c>
      <c r="B25" s="18" t="s">
        <v>80</v>
      </c>
      <c r="C25" s="67" t="s">
        <v>40</v>
      </c>
      <c r="D25" s="41" t="s">
        <v>41</v>
      </c>
      <c r="E25" s="41"/>
      <c r="F25" s="32">
        <v>2021</v>
      </c>
      <c r="G25" s="32">
        <v>2023</v>
      </c>
      <c r="H25" s="66"/>
      <c r="I25" s="66"/>
      <c r="J25" s="66"/>
      <c r="K25" s="66"/>
      <c r="L25" s="66"/>
      <c r="M25" s="68"/>
      <c r="N25" s="69"/>
      <c r="O25" s="66"/>
      <c r="P25" s="66"/>
      <c r="Q25" s="66"/>
      <c r="R25" s="66"/>
      <c r="S25" s="66"/>
      <c r="T25" s="66"/>
      <c r="U25" s="66"/>
      <c r="V25" s="12"/>
      <c r="W25" s="12"/>
      <c r="X25" s="12"/>
      <c r="Y25" s="56"/>
      <c r="Z25" s="56"/>
      <c r="AA25" s="56" t="s">
        <v>11</v>
      </c>
      <c r="AB25" s="56"/>
      <c r="AC25" s="56"/>
      <c r="AD25" s="56"/>
      <c r="AE25" s="56" t="s">
        <v>11</v>
      </c>
      <c r="AF25" s="56"/>
      <c r="AG25" s="56"/>
      <c r="AH25" s="56"/>
      <c r="AI25" s="56" t="s">
        <v>11</v>
      </c>
      <c r="AJ25" s="56"/>
    </row>
    <row r="26" spans="1:37" s="4" customFormat="1" ht="129" customHeight="1" x14ac:dyDescent="0.25">
      <c r="A26" s="14"/>
      <c r="B26" s="21" t="s">
        <v>81</v>
      </c>
      <c r="C26" s="67" t="s">
        <v>40</v>
      </c>
      <c r="D26" s="41" t="s">
        <v>41</v>
      </c>
      <c r="E26" s="41"/>
      <c r="F26" s="32">
        <v>2021</v>
      </c>
      <c r="G26" s="32">
        <v>2023</v>
      </c>
      <c r="H26" s="66"/>
      <c r="I26" s="66"/>
      <c r="J26" s="66"/>
      <c r="K26" s="66"/>
      <c r="L26" s="66"/>
      <c r="M26" s="68"/>
      <c r="N26" s="69"/>
      <c r="O26" s="66"/>
      <c r="P26" s="66"/>
      <c r="Q26" s="66"/>
      <c r="R26" s="66"/>
      <c r="S26" s="66"/>
      <c r="T26" s="66"/>
      <c r="U26" s="66"/>
      <c r="V26" s="12"/>
      <c r="W26" s="12"/>
      <c r="X26" s="12"/>
      <c r="Y26" s="56"/>
      <c r="Z26" s="56"/>
      <c r="AA26" s="56" t="s">
        <v>11</v>
      </c>
      <c r="AB26" s="56"/>
      <c r="AC26" s="56"/>
      <c r="AD26" s="56"/>
      <c r="AE26" s="56" t="s">
        <v>11</v>
      </c>
      <c r="AF26" s="56"/>
      <c r="AG26" s="56"/>
      <c r="AH26" s="56"/>
      <c r="AI26" s="56" t="s">
        <v>11</v>
      </c>
      <c r="AJ26" s="56"/>
    </row>
    <row r="27" spans="1:37" s="4" customFormat="1" ht="111" customHeight="1" x14ac:dyDescent="0.25">
      <c r="A27" s="14" t="s">
        <v>82</v>
      </c>
      <c r="B27" s="55" t="s">
        <v>57</v>
      </c>
      <c r="C27" s="42" t="s">
        <v>40</v>
      </c>
      <c r="D27" s="41" t="s">
        <v>41</v>
      </c>
      <c r="E27" s="41"/>
      <c r="F27" s="32">
        <v>2021</v>
      </c>
      <c r="G27" s="32">
        <v>2023</v>
      </c>
      <c r="H27" s="54">
        <f>I27+O27+T27</f>
        <v>101010.2</v>
      </c>
      <c r="I27" s="64">
        <v>50505.1</v>
      </c>
      <c r="J27" s="64">
        <v>0</v>
      </c>
      <c r="K27" s="64">
        <v>50000</v>
      </c>
      <c r="L27" s="64">
        <v>505.1</v>
      </c>
      <c r="M27" s="73">
        <v>0</v>
      </c>
      <c r="N27" s="74"/>
      <c r="O27" s="54">
        <f>P27+Q27+R27+S27</f>
        <v>50505.1</v>
      </c>
      <c r="P27" s="54">
        <v>0</v>
      </c>
      <c r="Q27" s="54">
        <v>50000</v>
      </c>
      <c r="R27" s="54">
        <v>505.1</v>
      </c>
      <c r="S27" s="54">
        <v>0</v>
      </c>
      <c r="T27" s="54">
        <f>U27+V27+W27+X27</f>
        <v>0</v>
      </c>
      <c r="U27" s="54">
        <v>0</v>
      </c>
      <c r="V27" s="53">
        <v>0</v>
      </c>
      <c r="W27" s="53">
        <v>0</v>
      </c>
      <c r="X27" s="53">
        <v>0</v>
      </c>
      <c r="Y27" s="56"/>
      <c r="Z27" s="56"/>
      <c r="AA27" s="56" t="s">
        <v>11</v>
      </c>
      <c r="AB27" s="56"/>
      <c r="AC27" s="56"/>
      <c r="AD27" s="56"/>
      <c r="AE27" s="56" t="s">
        <v>11</v>
      </c>
      <c r="AF27" s="56"/>
      <c r="AG27" s="56"/>
      <c r="AH27" s="56"/>
      <c r="AI27" s="56" t="s">
        <v>11</v>
      </c>
      <c r="AJ27" s="56"/>
    </row>
    <row r="28" spans="1:37" s="4" customFormat="1" ht="122.25" customHeight="1" x14ac:dyDescent="0.25">
      <c r="A28" s="14"/>
      <c r="B28" s="55" t="s">
        <v>83</v>
      </c>
      <c r="C28" s="42" t="s">
        <v>40</v>
      </c>
      <c r="D28" s="41" t="s">
        <v>41</v>
      </c>
      <c r="E28" s="41"/>
      <c r="F28" s="32">
        <v>2021</v>
      </c>
      <c r="G28" s="32">
        <v>2023</v>
      </c>
      <c r="H28" s="43"/>
      <c r="I28" s="44"/>
      <c r="J28" s="44"/>
      <c r="K28" s="44"/>
      <c r="L28" s="44"/>
      <c r="M28" s="124"/>
      <c r="N28" s="125"/>
      <c r="O28" s="44"/>
      <c r="P28" s="44"/>
      <c r="Q28" s="44"/>
      <c r="R28" s="44"/>
      <c r="S28" s="43"/>
      <c r="T28" s="16"/>
      <c r="U28" s="16"/>
      <c r="V28" s="16"/>
      <c r="W28" s="16"/>
      <c r="X28" s="16"/>
      <c r="Y28" s="56"/>
      <c r="Z28" s="56"/>
      <c r="AA28" s="56" t="s">
        <v>11</v>
      </c>
      <c r="AB28" s="56"/>
      <c r="AC28" s="59"/>
      <c r="AD28" s="56"/>
      <c r="AE28" s="56" t="s">
        <v>11</v>
      </c>
      <c r="AF28" s="56"/>
      <c r="AG28" s="59"/>
      <c r="AH28" s="56"/>
      <c r="AI28" s="56" t="s">
        <v>11</v>
      </c>
      <c r="AJ28" s="56"/>
    </row>
    <row r="29" spans="1:37" s="4" customFormat="1" ht="33" customHeight="1" x14ac:dyDescent="0.25">
      <c r="A29" s="128" t="s">
        <v>27</v>
      </c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30"/>
    </row>
    <row r="30" spans="1:37" s="4" customFormat="1" ht="139.5" customHeight="1" x14ac:dyDescent="0.25">
      <c r="A30" s="17" t="s">
        <v>60</v>
      </c>
      <c r="B30" s="21" t="s">
        <v>68</v>
      </c>
      <c r="C30" s="42" t="s">
        <v>40</v>
      </c>
      <c r="D30" s="41" t="s">
        <v>41</v>
      </c>
      <c r="E30" s="51"/>
      <c r="F30" s="32">
        <v>2021</v>
      </c>
      <c r="G30" s="32">
        <v>2023</v>
      </c>
      <c r="H30" s="12">
        <f>I30+O30+T30</f>
        <v>0</v>
      </c>
      <c r="I30" s="12">
        <v>0</v>
      </c>
      <c r="J30" s="12">
        <f t="shared" ref="J30:X30" si="9">J31+J34</f>
        <v>0</v>
      </c>
      <c r="K30" s="12">
        <f t="shared" si="9"/>
        <v>0</v>
      </c>
      <c r="L30" s="12">
        <v>0</v>
      </c>
      <c r="M30" s="75">
        <f t="shared" si="9"/>
        <v>0</v>
      </c>
      <c r="N30" s="127">
        <f t="shared" si="9"/>
        <v>0</v>
      </c>
      <c r="O30" s="12">
        <f t="shared" si="9"/>
        <v>0</v>
      </c>
      <c r="P30" s="12">
        <f t="shared" si="9"/>
        <v>0</v>
      </c>
      <c r="Q30" s="12">
        <f t="shared" si="9"/>
        <v>0</v>
      </c>
      <c r="R30" s="12">
        <f t="shared" si="9"/>
        <v>0</v>
      </c>
      <c r="S30" s="12">
        <f t="shared" si="9"/>
        <v>0</v>
      </c>
      <c r="T30" s="12">
        <f t="shared" si="9"/>
        <v>0</v>
      </c>
      <c r="U30" s="12">
        <f t="shared" si="9"/>
        <v>0</v>
      </c>
      <c r="V30" s="12">
        <f t="shared" si="9"/>
        <v>0</v>
      </c>
      <c r="W30" s="12">
        <f t="shared" si="9"/>
        <v>0</v>
      </c>
      <c r="X30" s="12">
        <f t="shared" si="9"/>
        <v>0</v>
      </c>
      <c r="Y30" s="20"/>
      <c r="Z30" s="16"/>
      <c r="AA30" s="16"/>
      <c r="AB30" s="16"/>
      <c r="AC30" s="20"/>
      <c r="AD30" s="20"/>
      <c r="AE30" s="20"/>
      <c r="AF30" s="16"/>
      <c r="AG30" s="20"/>
      <c r="AH30" s="20"/>
      <c r="AI30" s="20"/>
      <c r="AJ30" s="16"/>
    </row>
    <row r="31" spans="1:37" s="4" customFormat="1" ht="102" customHeight="1" x14ac:dyDescent="0.25">
      <c r="A31" s="17" t="s">
        <v>61</v>
      </c>
      <c r="B31" s="18" t="s">
        <v>89</v>
      </c>
      <c r="C31" s="42" t="s">
        <v>40</v>
      </c>
      <c r="D31" s="41" t="s">
        <v>41</v>
      </c>
      <c r="E31" s="51"/>
      <c r="F31" s="32">
        <v>2021</v>
      </c>
      <c r="G31" s="32">
        <v>2023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77">
        <v>0</v>
      </c>
      <c r="N31" s="126"/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20"/>
      <c r="Z31" s="53" t="s">
        <v>11</v>
      </c>
      <c r="AA31" s="53" t="s">
        <v>11</v>
      </c>
      <c r="AB31" s="53" t="s">
        <v>11</v>
      </c>
      <c r="AC31" s="20"/>
      <c r="AD31" s="20"/>
      <c r="AE31" s="20"/>
      <c r="AF31" s="53"/>
      <c r="AG31" s="20"/>
      <c r="AH31" s="20"/>
      <c r="AI31" s="20"/>
      <c r="AJ31" s="53"/>
    </row>
    <row r="32" spans="1:37" s="4" customFormat="1" ht="130.5" customHeight="1" x14ac:dyDescent="0.25">
      <c r="A32" s="17"/>
      <c r="B32" s="18" t="s">
        <v>84</v>
      </c>
      <c r="C32" s="42" t="s">
        <v>40</v>
      </c>
      <c r="D32" s="41" t="s">
        <v>41</v>
      </c>
      <c r="E32" s="51"/>
      <c r="F32" s="32">
        <v>2021</v>
      </c>
      <c r="G32" s="32">
        <v>2023</v>
      </c>
      <c r="H32" s="53"/>
      <c r="I32" s="53"/>
      <c r="J32" s="53"/>
      <c r="K32" s="53"/>
      <c r="L32" s="53"/>
      <c r="M32" s="77"/>
      <c r="N32" s="126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20"/>
      <c r="Z32" s="53" t="s">
        <v>11</v>
      </c>
      <c r="AA32" s="53"/>
      <c r="AB32" s="53"/>
      <c r="AC32" s="20"/>
      <c r="AD32" s="53" t="s">
        <v>11</v>
      </c>
      <c r="AE32" s="20"/>
      <c r="AF32" s="53"/>
      <c r="AG32" s="20"/>
      <c r="AH32" s="53" t="s">
        <v>11</v>
      </c>
      <c r="AI32" s="20"/>
      <c r="AJ32" s="53"/>
    </row>
    <row r="33" spans="1:42" s="4" customFormat="1" ht="130.5" customHeight="1" x14ac:dyDescent="0.25">
      <c r="A33" s="17" t="s">
        <v>62</v>
      </c>
      <c r="B33" s="21" t="s">
        <v>69</v>
      </c>
      <c r="C33" s="42" t="s">
        <v>40</v>
      </c>
      <c r="D33" s="41" t="s">
        <v>41</v>
      </c>
      <c r="E33" s="51"/>
      <c r="F33" s="32">
        <v>2021</v>
      </c>
      <c r="G33" s="32">
        <v>2023</v>
      </c>
      <c r="H33" s="12">
        <f t="shared" ref="H33:M33" si="10">H34</f>
        <v>98.9</v>
      </c>
      <c r="I33" s="12">
        <f t="shared" si="10"/>
        <v>98.9</v>
      </c>
      <c r="J33" s="12">
        <f t="shared" si="10"/>
        <v>0</v>
      </c>
      <c r="K33" s="12">
        <f t="shared" si="10"/>
        <v>0</v>
      </c>
      <c r="L33" s="12">
        <f t="shared" si="10"/>
        <v>98.9</v>
      </c>
      <c r="M33" s="75">
        <f t="shared" si="10"/>
        <v>0</v>
      </c>
      <c r="N33" s="89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20"/>
      <c r="Z33" s="53" t="s">
        <v>11</v>
      </c>
      <c r="AA33" s="53"/>
      <c r="AB33" s="53"/>
      <c r="AC33" s="20"/>
      <c r="AD33" s="53" t="s">
        <v>11</v>
      </c>
      <c r="AE33" s="20"/>
      <c r="AF33" s="53"/>
      <c r="AG33" s="20"/>
      <c r="AH33" s="53" t="s">
        <v>11</v>
      </c>
      <c r="AI33" s="20"/>
      <c r="AJ33" s="53"/>
    </row>
    <row r="34" spans="1:42" s="4" customFormat="1" ht="147" customHeight="1" x14ac:dyDescent="0.25">
      <c r="A34" s="17" t="s">
        <v>24</v>
      </c>
      <c r="B34" s="55" t="s">
        <v>90</v>
      </c>
      <c r="C34" s="42" t="s">
        <v>40</v>
      </c>
      <c r="D34" s="41" t="s">
        <v>41</v>
      </c>
      <c r="E34" s="50"/>
      <c r="F34" s="32">
        <v>2021</v>
      </c>
      <c r="G34" s="32">
        <v>2023</v>
      </c>
      <c r="H34" s="56">
        <f>I34+O34+T34</f>
        <v>98.9</v>
      </c>
      <c r="I34" s="56">
        <f>J34+K34+L34+M34</f>
        <v>98.9</v>
      </c>
      <c r="J34" s="56">
        <v>0</v>
      </c>
      <c r="K34" s="56">
        <v>0</v>
      </c>
      <c r="L34" s="56">
        <v>98.9</v>
      </c>
      <c r="M34" s="131">
        <v>0</v>
      </c>
      <c r="N34" s="132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20"/>
      <c r="Z34" s="16"/>
      <c r="AA34" s="53" t="s">
        <v>11</v>
      </c>
      <c r="AB34" s="16"/>
      <c r="AC34" s="20"/>
      <c r="AD34" s="20"/>
      <c r="AE34" s="53" t="s">
        <v>11</v>
      </c>
      <c r="AF34" s="16"/>
      <c r="AG34" s="20"/>
      <c r="AH34" s="20"/>
      <c r="AI34" s="53" t="s">
        <v>11</v>
      </c>
      <c r="AJ34" s="16"/>
    </row>
    <row r="35" spans="1:42" s="4" customFormat="1" ht="126.75" customHeight="1" x14ac:dyDescent="0.25">
      <c r="A35" s="17"/>
      <c r="B35" s="18" t="s">
        <v>85</v>
      </c>
      <c r="C35" s="42" t="s">
        <v>40</v>
      </c>
      <c r="D35" s="41" t="s">
        <v>41</v>
      </c>
      <c r="E35" s="50"/>
      <c r="F35" s="32">
        <v>2021</v>
      </c>
      <c r="G35" s="32">
        <v>2023</v>
      </c>
      <c r="H35" s="16"/>
      <c r="I35" s="16"/>
      <c r="J35" s="16"/>
      <c r="K35" s="16"/>
      <c r="L35" s="16"/>
      <c r="M35" s="77"/>
      <c r="N35" s="7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20"/>
      <c r="Z35" s="53"/>
      <c r="AA35" s="53" t="s">
        <v>11</v>
      </c>
      <c r="AB35" s="53"/>
      <c r="AC35" s="20"/>
      <c r="AD35" s="20"/>
      <c r="AE35" s="53" t="s">
        <v>11</v>
      </c>
      <c r="AF35" s="53"/>
      <c r="AG35" s="20"/>
      <c r="AH35" s="20"/>
      <c r="AI35" s="53" t="s">
        <v>11</v>
      </c>
      <c r="AJ35" s="53"/>
    </row>
    <row r="36" spans="1:42" s="4" customFormat="1" ht="27.75" customHeight="1" x14ac:dyDescent="0.25">
      <c r="A36" s="14"/>
      <c r="B36" s="11" t="s">
        <v>14</v>
      </c>
      <c r="C36" s="42"/>
      <c r="D36" s="41"/>
      <c r="E36" s="49"/>
      <c r="F36" s="32"/>
      <c r="G36" s="33"/>
      <c r="H36" s="62">
        <v>136870</v>
      </c>
      <c r="I36" s="62">
        <f>J36+K36+L36+M36</f>
        <v>62041.9</v>
      </c>
      <c r="J36" s="62">
        <f>J14+J19+J24+J30+J33</f>
        <v>6167.6</v>
      </c>
      <c r="K36" s="62">
        <f t="shared" ref="K36:S36" si="11">K14+K19+K24+K30+K33</f>
        <v>54126.5</v>
      </c>
      <c r="L36" s="62">
        <f t="shared" si="11"/>
        <v>1747.8000000000002</v>
      </c>
      <c r="M36" s="133">
        <f t="shared" si="11"/>
        <v>0</v>
      </c>
      <c r="N36" s="132">
        <f t="shared" si="11"/>
        <v>0</v>
      </c>
      <c r="O36" s="62">
        <f t="shared" si="11"/>
        <v>61842.7</v>
      </c>
      <c r="P36" s="62">
        <f t="shared" si="11"/>
        <v>6215.4</v>
      </c>
      <c r="Q36" s="62">
        <f t="shared" si="11"/>
        <v>53988.5</v>
      </c>
      <c r="R36" s="62">
        <f t="shared" si="11"/>
        <v>1638.8000000000002</v>
      </c>
      <c r="S36" s="62">
        <f t="shared" si="11"/>
        <v>0</v>
      </c>
      <c r="T36" s="12" t="s">
        <v>45</v>
      </c>
      <c r="U36" s="12" t="s">
        <v>44</v>
      </c>
      <c r="V36" s="12" t="s">
        <v>46</v>
      </c>
      <c r="W36" s="12" t="s">
        <v>47</v>
      </c>
      <c r="X36" s="12">
        <v>0</v>
      </c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57"/>
    </row>
    <row r="37" spans="1:42" ht="26.25" customHeight="1" x14ac:dyDescent="0.25">
      <c r="A37" s="106" t="s">
        <v>70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5"/>
    </row>
    <row r="38" spans="1:42" ht="19.5" customHeight="1" x14ac:dyDescent="0.25">
      <c r="A38" s="93" t="s">
        <v>29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5"/>
    </row>
    <row r="39" spans="1:42" s="13" customFormat="1" ht="125.25" customHeight="1" x14ac:dyDescent="0.25">
      <c r="A39" s="23" t="s">
        <v>63</v>
      </c>
      <c r="B39" s="11" t="s">
        <v>28</v>
      </c>
      <c r="C39" s="42" t="s">
        <v>40</v>
      </c>
      <c r="D39" s="41" t="s">
        <v>41</v>
      </c>
      <c r="E39" s="139"/>
      <c r="F39" s="31">
        <v>2021</v>
      </c>
      <c r="G39" s="31">
        <v>2023</v>
      </c>
      <c r="H39" s="12">
        <f>I39+O39+T39</f>
        <v>0</v>
      </c>
      <c r="I39" s="12">
        <f>L39</f>
        <v>0</v>
      </c>
      <c r="J39" s="12">
        <f>J42</f>
        <v>0</v>
      </c>
      <c r="K39" s="12">
        <v>0</v>
      </c>
      <c r="L39" s="12">
        <f>L40+L42</f>
        <v>0</v>
      </c>
      <c r="M39" s="75">
        <f t="shared" ref="M39" si="12">M42</f>
        <v>0</v>
      </c>
      <c r="N39" s="76"/>
      <c r="O39" s="12">
        <f>P39+Q39+R39+S39</f>
        <v>0</v>
      </c>
      <c r="P39" s="12">
        <f>P42</f>
        <v>0</v>
      </c>
      <c r="Q39" s="12">
        <v>0</v>
      </c>
      <c r="R39" s="12">
        <f t="shared" ref="R39" si="13">R42</f>
        <v>0</v>
      </c>
      <c r="S39" s="12">
        <f t="shared" ref="S39" si="14">S42</f>
        <v>0</v>
      </c>
      <c r="T39" s="12">
        <f>U39+V39+W39+X39</f>
        <v>0</v>
      </c>
      <c r="U39" s="12">
        <f>U42</f>
        <v>0</v>
      </c>
      <c r="V39" s="12">
        <f t="shared" ref="V39" si="15">V42</f>
        <v>0</v>
      </c>
      <c r="W39" s="12">
        <v>0</v>
      </c>
      <c r="X39" s="12">
        <f t="shared" ref="X39" si="16">X42</f>
        <v>0</v>
      </c>
      <c r="Y39" s="16" t="s">
        <v>11</v>
      </c>
      <c r="Z39" s="16" t="s">
        <v>11</v>
      </c>
      <c r="AA39" s="16" t="s">
        <v>11</v>
      </c>
      <c r="AB39" s="16" t="s">
        <v>11</v>
      </c>
      <c r="AC39" s="16" t="s">
        <v>11</v>
      </c>
      <c r="AD39" s="16" t="s">
        <v>11</v>
      </c>
      <c r="AE39" s="16" t="s">
        <v>11</v>
      </c>
      <c r="AF39" s="16" t="s">
        <v>11</v>
      </c>
      <c r="AG39" s="16" t="s">
        <v>11</v>
      </c>
      <c r="AH39" s="16" t="s">
        <v>11</v>
      </c>
      <c r="AI39" s="16" t="s">
        <v>11</v>
      </c>
      <c r="AJ39" s="16" t="s">
        <v>11</v>
      </c>
    </row>
    <row r="40" spans="1:42" s="13" customFormat="1" ht="126.75" customHeight="1" x14ac:dyDescent="0.25">
      <c r="A40" s="25" t="s">
        <v>64</v>
      </c>
      <c r="B40" s="15" t="s">
        <v>91</v>
      </c>
      <c r="C40" s="42" t="s">
        <v>40</v>
      </c>
      <c r="D40" s="41" t="s">
        <v>41</v>
      </c>
      <c r="E40" s="140"/>
      <c r="F40" s="32">
        <v>2021</v>
      </c>
      <c r="G40" s="32">
        <v>2023</v>
      </c>
      <c r="H40" s="16">
        <f>I40</f>
        <v>0</v>
      </c>
      <c r="I40" s="16">
        <f>L40</f>
        <v>0</v>
      </c>
      <c r="J40" s="16">
        <v>0</v>
      </c>
      <c r="K40" s="16">
        <v>0</v>
      </c>
      <c r="L40" s="16">
        <v>0</v>
      </c>
      <c r="M40" s="77">
        <v>0</v>
      </c>
      <c r="N40" s="76"/>
      <c r="O40" s="16">
        <f>P40+Q40+R40+S40</f>
        <v>0</v>
      </c>
      <c r="P40" s="16">
        <v>0</v>
      </c>
      <c r="Q40" s="16">
        <v>0</v>
      </c>
      <c r="R40" s="16">
        <v>0</v>
      </c>
      <c r="S40" s="16">
        <v>0</v>
      </c>
      <c r="T40" s="16">
        <f>U40+V40+W40+X40</f>
        <v>0</v>
      </c>
      <c r="U40" s="16">
        <v>0</v>
      </c>
      <c r="V40" s="16">
        <v>0</v>
      </c>
      <c r="W40" s="16">
        <v>0</v>
      </c>
      <c r="X40" s="16">
        <v>0</v>
      </c>
      <c r="Y40" s="16" t="s">
        <v>11</v>
      </c>
      <c r="Z40" s="16" t="s">
        <v>11</v>
      </c>
      <c r="AA40" s="16" t="s">
        <v>11</v>
      </c>
      <c r="AB40" s="16" t="s">
        <v>11</v>
      </c>
      <c r="AC40" s="16" t="s">
        <v>11</v>
      </c>
      <c r="AD40" s="16" t="s">
        <v>11</v>
      </c>
      <c r="AE40" s="16" t="s">
        <v>11</v>
      </c>
      <c r="AF40" s="16" t="s">
        <v>11</v>
      </c>
      <c r="AG40" s="16" t="s">
        <v>11</v>
      </c>
      <c r="AH40" s="16" t="s">
        <v>11</v>
      </c>
      <c r="AI40" s="16" t="s">
        <v>11</v>
      </c>
      <c r="AJ40" s="16" t="s">
        <v>11</v>
      </c>
    </row>
    <row r="41" spans="1:42" s="13" customFormat="1" ht="147" customHeight="1" x14ac:dyDescent="0.25">
      <c r="A41" s="23"/>
      <c r="B41" s="15" t="s">
        <v>92</v>
      </c>
      <c r="C41" s="42" t="s">
        <v>40</v>
      </c>
      <c r="D41" s="41" t="s">
        <v>41</v>
      </c>
      <c r="E41" s="140"/>
      <c r="F41" s="32">
        <v>2021</v>
      </c>
      <c r="G41" s="32">
        <v>2023</v>
      </c>
      <c r="H41" s="16">
        <f>I41</f>
        <v>0</v>
      </c>
      <c r="I41" s="16">
        <f>L41</f>
        <v>0</v>
      </c>
      <c r="J41" s="16">
        <v>0</v>
      </c>
      <c r="K41" s="16">
        <v>0</v>
      </c>
      <c r="L41" s="16">
        <v>0</v>
      </c>
      <c r="M41" s="77">
        <v>0</v>
      </c>
      <c r="N41" s="76"/>
      <c r="O41" s="16">
        <f>P41+Q41+R41+S41</f>
        <v>0</v>
      </c>
      <c r="P41" s="16">
        <v>0</v>
      </c>
      <c r="Q41" s="16">
        <v>0</v>
      </c>
      <c r="R41" s="16">
        <v>0</v>
      </c>
      <c r="S41" s="16">
        <v>0</v>
      </c>
      <c r="T41" s="16">
        <f>U41+V41+W41+X41</f>
        <v>0</v>
      </c>
      <c r="U41" s="16">
        <v>0</v>
      </c>
      <c r="V41" s="16">
        <v>0</v>
      </c>
      <c r="W41" s="16">
        <v>0</v>
      </c>
      <c r="X41" s="16">
        <v>0</v>
      </c>
      <c r="Y41" s="16" t="s">
        <v>11</v>
      </c>
      <c r="Z41" s="16" t="s">
        <v>11</v>
      </c>
      <c r="AA41" s="16" t="s">
        <v>11</v>
      </c>
      <c r="AB41" s="16" t="s">
        <v>11</v>
      </c>
      <c r="AC41" s="16" t="s">
        <v>11</v>
      </c>
      <c r="AD41" s="16" t="s">
        <v>11</v>
      </c>
      <c r="AE41" s="16" t="s">
        <v>11</v>
      </c>
      <c r="AF41" s="16" t="s">
        <v>11</v>
      </c>
      <c r="AG41" s="16" t="s">
        <v>11</v>
      </c>
      <c r="AH41" s="16" t="s">
        <v>11</v>
      </c>
      <c r="AI41" s="16" t="s">
        <v>11</v>
      </c>
      <c r="AJ41" s="16" t="s">
        <v>11</v>
      </c>
    </row>
    <row r="42" spans="1:42" ht="122.25" customHeight="1" x14ac:dyDescent="0.25">
      <c r="A42" s="25" t="s">
        <v>74</v>
      </c>
      <c r="B42" s="15" t="s">
        <v>93</v>
      </c>
      <c r="C42" s="42" t="s">
        <v>40</v>
      </c>
      <c r="D42" s="41" t="s">
        <v>41</v>
      </c>
      <c r="E42" s="141"/>
      <c r="F42" s="32">
        <v>2021</v>
      </c>
      <c r="G42" s="32">
        <v>2023</v>
      </c>
      <c r="H42" s="16">
        <f>I42+O42+T42</f>
        <v>0</v>
      </c>
      <c r="I42" s="16">
        <f>J42+K42+L42+M42+N42</f>
        <v>0</v>
      </c>
      <c r="J42" s="16">
        <v>0</v>
      </c>
      <c r="K42" s="16">
        <v>0</v>
      </c>
      <c r="L42" s="16">
        <v>0</v>
      </c>
      <c r="M42" s="77">
        <v>0</v>
      </c>
      <c r="N42" s="76"/>
      <c r="O42" s="16"/>
      <c r="P42" s="16">
        <v>0</v>
      </c>
      <c r="Q42" s="16">
        <v>0</v>
      </c>
      <c r="R42" s="16">
        <v>0</v>
      </c>
      <c r="S42" s="16">
        <v>0</v>
      </c>
      <c r="T42" s="16">
        <f>W42</f>
        <v>0</v>
      </c>
      <c r="U42" s="16">
        <v>0</v>
      </c>
      <c r="V42" s="16">
        <v>0</v>
      </c>
      <c r="W42" s="16">
        <v>0</v>
      </c>
      <c r="X42" s="16">
        <v>0</v>
      </c>
      <c r="Y42" s="16" t="s">
        <v>11</v>
      </c>
      <c r="Z42" s="16" t="s">
        <v>11</v>
      </c>
      <c r="AA42" s="16" t="s">
        <v>11</v>
      </c>
      <c r="AB42" s="16" t="s">
        <v>11</v>
      </c>
      <c r="AC42" s="16" t="s">
        <v>11</v>
      </c>
      <c r="AD42" s="16" t="s">
        <v>11</v>
      </c>
      <c r="AE42" s="16" t="s">
        <v>11</v>
      </c>
      <c r="AF42" s="16" t="s">
        <v>11</v>
      </c>
      <c r="AG42" s="16" t="s">
        <v>11</v>
      </c>
      <c r="AH42" s="16" t="s">
        <v>11</v>
      </c>
      <c r="AI42" s="16" t="s">
        <v>11</v>
      </c>
      <c r="AJ42" s="16" t="s">
        <v>11</v>
      </c>
    </row>
    <row r="43" spans="1:42" ht="126" customHeight="1" x14ac:dyDescent="0.25">
      <c r="A43" s="14"/>
      <c r="B43" s="15" t="s">
        <v>94</v>
      </c>
      <c r="C43" s="42" t="s">
        <v>40</v>
      </c>
      <c r="D43" s="41" t="s">
        <v>41</v>
      </c>
      <c r="E43" s="114"/>
      <c r="F43" s="32">
        <v>2021</v>
      </c>
      <c r="G43" s="32">
        <v>2023</v>
      </c>
      <c r="H43" s="16">
        <f>I43</f>
        <v>0</v>
      </c>
      <c r="I43" s="16">
        <f>L43</f>
        <v>0</v>
      </c>
      <c r="J43" s="16">
        <v>0</v>
      </c>
      <c r="K43" s="16">
        <v>0</v>
      </c>
      <c r="L43" s="16">
        <v>0</v>
      </c>
      <c r="M43" s="77">
        <v>0</v>
      </c>
      <c r="N43" s="76"/>
      <c r="O43" s="16">
        <f>P43+Q43+R43+S43</f>
        <v>0</v>
      </c>
      <c r="P43" s="16">
        <v>0</v>
      </c>
      <c r="Q43" s="16">
        <v>0</v>
      </c>
      <c r="R43" s="16">
        <v>0</v>
      </c>
      <c r="S43" s="16">
        <v>0</v>
      </c>
      <c r="T43" s="16">
        <f>U43+V43+W43+X43</f>
        <v>0</v>
      </c>
      <c r="U43" s="16">
        <v>0</v>
      </c>
      <c r="V43" s="16">
        <v>0</v>
      </c>
      <c r="W43" s="16">
        <v>0</v>
      </c>
      <c r="X43" s="16">
        <v>0</v>
      </c>
      <c r="Y43" s="16" t="s">
        <v>11</v>
      </c>
      <c r="Z43" s="16" t="s">
        <v>11</v>
      </c>
      <c r="AA43" s="16" t="s">
        <v>11</v>
      </c>
      <c r="AB43" s="16" t="s">
        <v>11</v>
      </c>
      <c r="AC43" s="16" t="s">
        <v>11</v>
      </c>
      <c r="AD43" s="16" t="s">
        <v>11</v>
      </c>
      <c r="AE43" s="16" t="s">
        <v>11</v>
      </c>
      <c r="AF43" s="16" t="s">
        <v>11</v>
      </c>
      <c r="AG43" s="16" t="s">
        <v>11</v>
      </c>
      <c r="AH43" s="16" t="s">
        <v>11</v>
      </c>
      <c r="AI43" s="16" t="s">
        <v>11</v>
      </c>
      <c r="AJ43" s="16" t="s">
        <v>11</v>
      </c>
    </row>
    <row r="44" spans="1:42" ht="126" customHeight="1" x14ac:dyDescent="0.25">
      <c r="A44" s="14" t="s">
        <v>65</v>
      </c>
      <c r="B44" s="15" t="s">
        <v>95</v>
      </c>
      <c r="C44" s="42" t="s">
        <v>40</v>
      </c>
      <c r="D44" s="41" t="s">
        <v>41</v>
      </c>
      <c r="E44" s="52"/>
      <c r="F44" s="32">
        <v>2021</v>
      </c>
      <c r="G44" s="32">
        <v>2023</v>
      </c>
      <c r="H44" s="53"/>
      <c r="I44" s="53"/>
      <c r="J44" s="53"/>
      <c r="K44" s="53"/>
      <c r="L44" s="53"/>
      <c r="M44" s="77"/>
      <c r="N44" s="126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 t="s">
        <v>11</v>
      </c>
      <c r="Z44" s="53" t="s">
        <v>11</v>
      </c>
      <c r="AA44" s="53" t="s">
        <v>11</v>
      </c>
      <c r="AB44" s="53" t="s">
        <v>11</v>
      </c>
      <c r="AC44" s="53" t="s">
        <v>11</v>
      </c>
      <c r="AD44" s="53" t="s">
        <v>11</v>
      </c>
      <c r="AE44" s="53" t="s">
        <v>11</v>
      </c>
      <c r="AF44" s="53" t="s">
        <v>11</v>
      </c>
      <c r="AG44" s="53" t="s">
        <v>11</v>
      </c>
      <c r="AH44" s="53" t="s">
        <v>11</v>
      </c>
      <c r="AI44" s="53" t="s">
        <v>11</v>
      </c>
      <c r="AJ44" s="53" t="s">
        <v>11</v>
      </c>
    </row>
    <row r="45" spans="1:42" ht="126" customHeight="1" x14ac:dyDescent="0.25">
      <c r="A45" s="14" t="s">
        <v>66</v>
      </c>
      <c r="B45" s="15" t="s">
        <v>96</v>
      </c>
      <c r="C45" s="42" t="s">
        <v>40</v>
      </c>
      <c r="D45" s="41" t="s">
        <v>41</v>
      </c>
      <c r="E45" s="65"/>
      <c r="F45" s="32">
        <v>2021</v>
      </c>
      <c r="G45" s="32">
        <v>2023</v>
      </c>
      <c r="H45" s="53"/>
      <c r="I45" s="53"/>
      <c r="J45" s="53"/>
      <c r="K45" s="53"/>
      <c r="L45" s="53"/>
      <c r="M45" s="77"/>
      <c r="N45" s="126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 t="s">
        <v>11</v>
      </c>
      <c r="Z45" s="53" t="s">
        <v>11</v>
      </c>
      <c r="AA45" s="53" t="s">
        <v>11</v>
      </c>
      <c r="AB45" s="53" t="s">
        <v>11</v>
      </c>
      <c r="AC45" s="53" t="s">
        <v>11</v>
      </c>
      <c r="AD45" s="53" t="s">
        <v>11</v>
      </c>
      <c r="AE45" s="53" t="s">
        <v>11</v>
      </c>
      <c r="AF45" s="53" t="s">
        <v>11</v>
      </c>
      <c r="AG45" s="53" t="s">
        <v>11</v>
      </c>
      <c r="AH45" s="53" t="s">
        <v>11</v>
      </c>
      <c r="AI45" s="53" t="s">
        <v>11</v>
      </c>
      <c r="AJ45" s="53" t="s">
        <v>11</v>
      </c>
    </row>
    <row r="46" spans="1:42" ht="126" customHeight="1" x14ac:dyDescent="0.25">
      <c r="A46" s="14"/>
      <c r="B46" s="15" t="s">
        <v>97</v>
      </c>
      <c r="C46" s="42" t="s">
        <v>40</v>
      </c>
      <c r="D46" s="41" t="s">
        <v>41</v>
      </c>
      <c r="E46" s="65"/>
      <c r="F46" s="32">
        <v>2021</v>
      </c>
      <c r="G46" s="32">
        <v>2023</v>
      </c>
      <c r="H46" s="53"/>
      <c r="I46" s="53"/>
      <c r="J46" s="53"/>
      <c r="K46" s="53"/>
      <c r="L46" s="53"/>
      <c r="M46" s="77"/>
      <c r="N46" s="126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 t="s">
        <v>11</v>
      </c>
      <c r="Z46" s="53" t="s">
        <v>11</v>
      </c>
      <c r="AA46" s="53" t="s">
        <v>11</v>
      </c>
      <c r="AB46" s="53" t="s">
        <v>11</v>
      </c>
      <c r="AC46" s="53" t="s">
        <v>11</v>
      </c>
      <c r="AD46" s="53" t="s">
        <v>11</v>
      </c>
      <c r="AE46" s="53" t="s">
        <v>11</v>
      </c>
      <c r="AF46" s="53" t="s">
        <v>11</v>
      </c>
      <c r="AG46" s="53" t="s">
        <v>11</v>
      </c>
      <c r="AH46" s="53" t="s">
        <v>11</v>
      </c>
      <c r="AI46" s="53" t="s">
        <v>11</v>
      </c>
      <c r="AJ46" s="53" t="s">
        <v>11</v>
      </c>
    </row>
    <row r="47" spans="1:42" s="13" customFormat="1" ht="27" customHeight="1" x14ac:dyDescent="0.25">
      <c r="A47" s="136" t="s">
        <v>30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8"/>
      <c r="AP47" s="37"/>
    </row>
    <row r="48" spans="1:42" ht="121.5" customHeight="1" x14ac:dyDescent="0.25">
      <c r="A48" s="10" t="s">
        <v>71</v>
      </c>
      <c r="B48" s="11" t="s">
        <v>31</v>
      </c>
      <c r="C48" s="42" t="s">
        <v>40</v>
      </c>
      <c r="D48" s="41" t="s">
        <v>41</v>
      </c>
      <c r="E48" s="142"/>
      <c r="F48" s="31">
        <v>2021</v>
      </c>
      <c r="G48" s="31">
        <v>2023</v>
      </c>
      <c r="H48" s="12">
        <f t="shared" ref="H48:H51" si="17">I48</f>
        <v>0</v>
      </c>
      <c r="I48" s="12">
        <f t="shared" ref="I48:I51" si="18">L48</f>
        <v>0</v>
      </c>
      <c r="J48" s="12">
        <v>0</v>
      </c>
      <c r="K48" s="12">
        <v>0</v>
      </c>
      <c r="L48" s="12">
        <v>0</v>
      </c>
      <c r="M48" s="75">
        <v>0</v>
      </c>
      <c r="N48" s="76"/>
      <c r="O48" s="12">
        <f t="shared" ref="O48:O51" si="19">P48+Q48+R48+S48</f>
        <v>0</v>
      </c>
      <c r="P48" s="12">
        <v>0</v>
      </c>
      <c r="Q48" s="12">
        <v>0</v>
      </c>
      <c r="R48" s="12">
        <v>0</v>
      </c>
      <c r="S48" s="12">
        <v>0</v>
      </c>
      <c r="T48" s="12">
        <f t="shared" ref="T48:T51" si="20">U48+V48+W48+X48</f>
        <v>0</v>
      </c>
      <c r="U48" s="12">
        <v>0</v>
      </c>
      <c r="V48" s="12">
        <v>0</v>
      </c>
      <c r="W48" s="12">
        <v>0</v>
      </c>
      <c r="X48" s="12">
        <v>0</v>
      </c>
      <c r="Y48" s="20"/>
      <c r="Z48" s="24"/>
      <c r="AA48" s="24"/>
      <c r="AB48" s="16" t="s">
        <v>11</v>
      </c>
      <c r="AC48" s="20"/>
      <c r="AD48" s="16"/>
      <c r="AE48" s="16"/>
      <c r="AF48" s="16" t="s">
        <v>11</v>
      </c>
      <c r="AG48" s="20"/>
      <c r="AH48" s="20"/>
      <c r="AI48" s="20"/>
      <c r="AJ48" s="16" t="s">
        <v>11</v>
      </c>
    </row>
    <row r="49" spans="1:37" ht="127.5" customHeight="1" x14ac:dyDescent="0.25">
      <c r="A49" s="10" t="s">
        <v>72</v>
      </c>
      <c r="B49" s="15" t="s">
        <v>34</v>
      </c>
      <c r="C49" s="42" t="s">
        <v>40</v>
      </c>
      <c r="D49" s="41" t="s">
        <v>41</v>
      </c>
      <c r="E49" s="143"/>
      <c r="F49" s="32">
        <v>2021</v>
      </c>
      <c r="G49" s="32">
        <v>2023</v>
      </c>
      <c r="H49" s="16">
        <f t="shared" si="17"/>
        <v>0</v>
      </c>
      <c r="I49" s="16">
        <f t="shared" si="18"/>
        <v>0</v>
      </c>
      <c r="J49" s="16">
        <v>0</v>
      </c>
      <c r="K49" s="16">
        <v>0</v>
      </c>
      <c r="L49" s="16">
        <v>0</v>
      </c>
      <c r="M49" s="77">
        <v>0</v>
      </c>
      <c r="N49" s="76"/>
      <c r="O49" s="16">
        <f t="shared" si="19"/>
        <v>0</v>
      </c>
      <c r="P49" s="16">
        <v>0</v>
      </c>
      <c r="Q49" s="16">
        <v>0</v>
      </c>
      <c r="R49" s="16">
        <v>0</v>
      </c>
      <c r="S49" s="16">
        <v>0</v>
      </c>
      <c r="T49" s="16">
        <f t="shared" si="20"/>
        <v>0</v>
      </c>
      <c r="U49" s="16">
        <v>0</v>
      </c>
      <c r="V49" s="16">
        <v>0</v>
      </c>
      <c r="W49" s="16">
        <v>0</v>
      </c>
      <c r="X49" s="16">
        <v>0</v>
      </c>
      <c r="Y49" s="20"/>
      <c r="Z49" s="24"/>
      <c r="AA49" s="24"/>
      <c r="AB49" s="16" t="s">
        <v>11</v>
      </c>
      <c r="AC49" s="20"/>
      <c r="AD49" s="16"/>
      <c r="AE49" s="16"/>
      <c r="AF49" s="16" t="s">
        <v>11</v>
      </c>
      <c r="AG49" s="20"/>
      <c r="AH49" s="20"/>
      <c r="AI49" s="20"/>
      <c r="AJ49" s="16" t="s">
        <v>11</v>
      </c>
    </row>
    <row r="50" spans="1:37" ht="120" customHeight="1" x14ac:dyDescent="0.25">
      <c r="A50" s="10"/>
      <c r="B50" s="15" t="s">
        <v>86</v>
      </c>
      <c r="C50" s="42" t="s">
        <v>40</v>
      </c>
      <c r="D50" s="41" t="s">
        <v>41</v>
      </c>
      <c r="E50" s="143"/>
      <c r="F50" s="32">
        <v>2021</v>
      </c>
      <c r="G50" s="32">
        <v>2023</v>
      </c>
      <c r="H50" s="16">
        <f t="shared" si="17"/>
        <v>0</v>
      </c>
      <c r="I50" s="16">
        <f t="shared" si="18"/>
        <v>0</v>
      </c>
      <c r="J50" s="16">
        <v>0</v>
      </c>
      <c r="K50" s="16">
        <v>0</v>
      </c>
      <c r="L50" s="16">
        <v>0</v>
      </c>
      <c r="M50" s="77">
        <v>0</v>
      </c>
      <c r="N50" s="76"/>
      <c r="O50" s="16">
        <f t="shared" si="19"/>
        <v>0</v>
      </c>
      <c r="P50" s="16">
        <v>0</v>
      </c>
      <c r="Q50" s="16">
        <v>0</v>
      </c>
      <c r="R50" s="16">
        <v>0</v>
      </c>
      <c r="S50" s="16">
        <v>0</v>
      </c>
      <c r="T50" s="16">
        <f t="shared" si="20"/>
        <v>0</v>
      </c>
      <c r="U50" s="16">
        <v>0</v>
      </c>
      <c r="V50" s="16">
        <v>0</v>
      </c>
      <c r="W50" s="16">
        <v>0</v>
      </c>
      <c r="X50" s="16">
        <v>0</v>
      </c>
      <c r="Y50" s="20"/>
      <c r="Z50" s="24"/>
      <c r="AA50" s="24"/>
      <c r="AB50" s="16" t="s">
        <v>11</v>
      </c>
      <c r="AC50" s="20"/>
      <c r="AD50" s="16"/>
      <c r="AE50" s="16"/>
      <c r="AF50" s="16" t="s">
        <v>11</v>
      </c>
      <c r="AG50" s="20"/>
      <c r="AH50" s="20"/>
      <c r="AI50" s="20"/>
      <c r="AJ50" s="16" t="s">
        <v>11</v>
      </c>
    </row>
    <row r="51" spans="1:37" ht="130.5" customHeight="1" x14ac:dyDescent="0.25">
      <c r="A51" s="10" t="s">
        <v>73</v>
      </c>
      <c r="B51" s="15" t="s">
        <v>35</v>
      </c>
      <c r="C51" s="42" t="s">
        <v>40</v>
      </c>
      <c r="D51" s="41" t="s">
        <v>41</v>
      </c>
      <c r="E51" s="143"/>
      <c r="F51" s="32">
        <v>2021</v>
      </c>
      <c r="G51" s="32">
        <v>2023</v>
      </c>
      <c r="H51" s="16">
        <f t="shared" si="17"/>
        <v>0</v>
      </c>
      <c r="I51" s="16">
        <f t="shared" si="18"/>
        <v>0</v>
      </c>
      <c r="J51" s="16">
        <v>0</v>
      </c>
      <c r="K51" s="16">
        <v>0</v>
      </c>
      <c r="L51" s="16">
        <v>0</v>
      </c>
      <c r="M51" s="77">
        <v>0</v>
      </c>
      <c r="N51" s="76"/>
      <c r="O51" s="16">
        <f t="shared" si="19"/>
        <v>0</v>
      </c>
      <c r="P51" s="16">
        <v>0</v>
      </c>
      <c r="Q51" s="16">
        <v>0</v>
      </c>
      <c r="R51" s="16">
        <v>0</v>
      </c>
      <c r="S51" s="16">
        <v>0</v>
      </c>
      <c r="T51" s="16">
        <f t="shared" si="20"/>
        <v>0</v>
      </c>
      <c r="U51" s="16">
        <v>0</v>
      </c>
      <c r="V51" s="16">
        <v>0</v>
      </c>
      <c r="W51" s="16">
        <v>0</v>
      </c>
      <c r="X51" s="16">
        <v>0</v>
      </c>
      <c r="Y51" s="16" t="s">
        <v>11</v>
      </c>
      <c r="Z51" s="16" t="s">
        <v>11</v>
      </c>
      <c r="AA51" s="16" t="s">
        <v>11</v>
      </c>
      <c r="AB51" s="16" t="s">
        <v>11</v>
      </c>
      <c r="AC51" s="16" t="s">
        <v>11</v>
      </c>
      <c r="AD51" s="16" t="s">
        <v>11</v>
      </c>
      <c r="AE51" s="16" t="s">
        <v>11</v>
      </c>
      <c r="AF51" s="16" t="s">
        <v>11</v>
      </c>
      <c r="AG51" s="16" t="s">
        <v>11</v>
      </c>
      <c r="AH51" s="16" t="s">
        <v>11</v>
      </c>
      <c r="AI51" s="16" t="s">
        <v>11</v>
      </c>
      <c r="AJ51" s="16" t="s">
        <v>11</v>
      </c>
    </row>
    <row r="52" spans="1:37" ht="129.75" customHeight="1" x14ac:dyDescent="0.25">
      <c r="A52" s="14"/>
      <c r="B52" s="15" t="s">
        <v>87</v>
      </c>
      <c r="C52" s="42" t="s">
        <v>40</v>
      </c>
      <c r="D52" s="41" t="s">
        <v>41</v>
      </c>
      <c r="E52" s="143"/>
      <c r="F52" s="32">
        <v>2021</v>
      </c>
      <c r="G52" s="32">
        <v>2023</v>
      </c>
      <c r="H52" s="16">
        <f>I52</f>
        <v>0</v>
      </c>
      <c r="I52" s="16">
        <f>L52</f>
        <v>0</v>
      </c>
      <c r="J52" s="16">
        <v>0</v>
      </c>
      <c r="K52" s="16">
        <v>0</v>
      </c>
      <c r="L52" s="16">
        <v>0</v>
      </c>
      <c r="M52" s="77">
        <v>0</v>
      </c>
      <c r="N52" s="76"/>
      <c r="O52" s="16">
        <f>P52+Q52+R52+S52</f>
        <v>0</v>
      </c>
      <c r="P52" s="16">
        <v>0</v>
      </c>
      <c r="Q52" s="16">
        <v>0</v>
      </c>
      <c r="R52" s="16">
        <v>0</v>
      </c>
      <c r="S52" s="16">
        <v>0</v>
      </c>
      <c r="T52" s="16">
        <f>U52+V52+W52+X52</f>
        <v>0</v>
      </c>
      <c r="U52" s="16">
        <v>0</v>
      </c>
      <c r="V52" s="16">
        <v>0</v>
      </c>
      <c r="W52" s="16">
        <v>0</v>
      </c>
      <c r="X52" s="16">
        <v>0</v>
      </c>
      <c r="Y52" s="16" t="s">
        <v>11</v>
      </c>
      <c r="Z52" s="16" t="s">
        <v>11</v>
      </c>
      <c r="AA52" s="16" t="s">
        <v>11</v>
      </c>
      <c r="AB52" s="16" t="s">
        <v>11</v>
      </c>
      <c r="AC52" s="16" t="s">
        <v>11</v>
      </c>
      <c r="AD52" s="16" t="s">
        <v>11</v>
      </c>
      <c r="AE52" s="16" t="s">
        <v>11</v>
      </c>
      <c r="AF52" s="16" t="s">
        <v>11</v>
      </c>
      <c r="AG52" s="16" t="s">
        <v>11</v>
      </c>
      <c r="AH52" s="16" t="s">
        <v>11</v>
      </c>
      <c r="AI52" s="16" t="s">
        <v>11</v>
      </c>
      <c r="AJ52" s="16" t="s">
        <v>11</v>
      </c>
    </row>
    <row r="53" spans="1:37" ht="126.75" customHeight="1" x14ac:dyDescent="0.25">
      <c r="A53" s="14" t="s">
        <v>75</v>
      </c>
      <c r="B53" s="60" t="s">
        <v>32</v>
      </c>
      <c r="C53" s="42" t="s">
        <v>40</v>
      </c>
      <c r="D53" s="41" t="s">
        <v>41</v>
      </c>
      <c r="E53" s="144"/>
      <c r="F53" s="32">
        <v>2021</v>
      </c>
      <c r="G53" s="32">
        <v>2023</v>
      </c>
      <c r="H53" s="12">
        <f t="shared" ref="H53:H57" si="21">I53</f>
        <v>0</v>
      </c>
      <c r="I53" s="12">
        <f t="shared" ref="I53:I57" si="22">L53</f>
        <v>0</v>
      </c>
      <c r="J53" s="12">
        <v>0</v>
      </c>
      <c r="K53" s="12">
        <v>0</v>
      </c>
      <c r="L53" s="12">
        <v>0</v>
      </c>
      <c r="M53" s="75">
        <v>0</v>
      </c>
      <c r="N53" s="76"/>
      <c r="O53" s="12">
        <f t="shared" ref="O53:O57" si="23">P53+Q53+R53+S53</f>
        <v>0</v>
      </c>
      <c r="P53" s="12">
        <v>0</v>
      </c>
      <c r="Q53" s="12">
        <v>0</v>
      </c>
      <c r="R53" s="12">
        <v>0</v>
      </c>
      <c r="S53" s="12">
        <v>0</v>
      </c>
      <c r="T53" s="12">
        <f t="shared" ref="T53:T57" si="24">U53+V53+W53+X53</f>
        <v>0</v>
      </c>
      <c r="U53" s="12">
        <v>0</v>
      </c>
      <c r="V53" s="12">
        <v>0</v>
      </c>
      <c r="W53" s="12">
        <v>0</v>
      </c>
      <c r="X53" s="12">
        <v>0</v>
      </c>
      <c r="Y53" s="16" t="s">
        <v>11</v>
      </c>
      <c r="Z53" s="16" t="s">
        <v>11</v>
      </c>
      <c r="AA53" s="16" t="s">
        <v>11</v>
      </c>
      <c r="AB53" s="16" t="s">
        <v>11</v>
      </c>
      <c r="AC53" s="16" t="s">
        <v>11</v>
      </c>
      <c r="AD53" s="16" t="s">
        <v>11</v>
      </c>
      <c r="AE53" s="16" t="s">
        <v>11</v>
      </c>
      <c r="AF53" s="16" t="s">
        <v>11</v>
      </c>
      <c r="AG53" s="16" t="s">
        <v>11</v>
      </c>
      <c r="AH53" s="16" t="s">
        <v>11</v>
      </c>
      <c r="AI53" s="16" t="s">
        <v>11</v>
      </c>
      <c r="AJ53" s="16" t="s">
        <v>11</v>
      </c>
    </row>
    <row r="54" spans="1:37" ht="123" customHeight="1" x14ac:dyDescent="0.25">
      <c r="A54" s="14" t="s">
        <v>76</v>
      </c>
      <c r="B54" s="61" t="s">
        <v>33</v>
      </c>
      <c r="C54" s="42" t="s">
        <v>40</v>
      </c>
      <c r="D54" s="41" t="s">
        <v>41</v>
      </c>
      <c r="E54" s="40"/>
      <c r="F54" s="32">
        <v>2021</v>
      </c>
      <c r="G54" s="32">
        <v>2023</v>
      </c>
      <c r="H54" s="16">
        <f t="shared" si="21"/>
        <v>0</v>
      </c>
      <c r="I54" s="16">
        <f t="shared" si="22"/>
        <v>0</v>
      </c>
      <c r="J54" s="16">
        <v>0</v>
      </c>
      <c r="K54" s="16">
        <v>0</v>
      </c>
      <c r="L54" s="16">
        <v>0</v>
      </c>
      <c r="M54" s="77">
        <v>0</v>
      </c>
      <c r="N54" s="76"/>
      <c r="O54" s="16">
        <f t="shared" si="23"/>
        <v>0</v>
      </c>
      <c r="P54" s="16">
        <v>0</v>
      </c>
      <c r="Q54" s="16">
        <v>0</v>
      </c>
      <c r="R54" s="16">
        <v>0</v>
      </c>
      <c r="S54" s="16">
        <v>0</v>
      </c>
      <c r="T54" s="16">
        <f t="shared" si="24"/>
        <v>0</v>
      </c>
      <c r="U54" s="16">
        <v>0</v>
      </c>
      <c r="V54" s="16">
        <v>0</v>
      </c>
      <c r="W54" s="16">
        <v>0</v>
      </c>
      <c r="X54" s="16">
        <v>0</v>
      </c>
      <c r="Y54" s="16" t="s">
        <v>11</v>
      </c>
      <c r="Z54" s="16" t="s">
        <v>11</v>
      </c>
      <c r="AA54" s="16" t="s">
        <v>11</v>
      </c>
      <c r="AB54" s="16" t="s">
        <v>11</v>
      </c>
      <c r="AC54" s="16" t="s">
        <v>11</v>
      </c>
      <c r="AD54" s="16" t="s">
        <v>11</v>
      </c>
      <c r="AE54" s="16" t="s">
        <v>11</v>
      </c>
      <c r="AF54" s="16" t="s">
        <v>11</v>
      </c>
      <c r="AG54" s="16" t="s">
        <v>11</v>
      </c>
      <c r="AH54" s="16" t="s">
        <v>11</v>
      </c>
      <c r="AI54" s="16" t="s">
        <v>11</v>
      </c>
      <c r="AJ54" s="16" t="s">
        <v>11</v>
      </c>
    </row>
    <row r="55" spans="1:37" ht="130.5" customHeight="1" x14ac:dyDescent="0.25">
      <c r="A55" s="14"/>
      <c r="B55" s="61" t="s">
        <v>88</v>
      </c>
      <c r="C55" s="42" t="s">
        <v>40</v>
      </c>
      <c r="D55" s="41" t="s">
        <v>41</v>
      </c>
      <c r="E55" s="40"/>
      <c r="F55" s="32">
        <v>2021</v>
      </c>
      <c r="G55" s="32">
        <v>2023</v>
      </c>
      <c r="H55" s="16">
        <f t="shared" si="21"/>
        <v>0</v>
      </c>
      <c r="I55" s="16">
        <f t="shared" si="22"/>
        <v>0</v>
      </c>
      <c r="J55" s="16">
        <v>0</v>
      </c>
      <c r="K55" s="16">
        <v>0</v>
      </c>
      <c r="L55" s="16">
        <v>0</v>
      </c>
      <c r="M55" s="77">
        <v>0</v>
      </c>
      <c r="N55" s="76"/>
      <c r="O55" s="16">
        <f t="shared" si="23"/>
        <v>0</v>
      </c>
      <c r="P55" s="16">
        <v>0</v>
      </c>
      <c r="Q55" s="16">
        <v>0</v>
      </c>
      <c r="R55" s="16">
        <v>0</v>
      </c>
      <c r="S55" s="16">
        <v>0</v>
      </c>
      <c r="T55" s="16">
        <f t="shared" si="24"/>
        <v>0</v>
      </c>
      <c r="U55" s="16">
        <v>0</v>
      </c>
      <c r="V55" s="16">
        <v>0</v>
      </c>
      <c r="W55" s="16">
        <v>0</v>
      </c>
      <c r="X55" s="16">
        <v>0</v>
      </c>
      <c r="Y55" s="16" t="s">
        <v>11</v>
      </c>
      <c r="Z55" s="16" t="s">
        <v>11</v>
      </c>
      <c r="AA55" s="16" t="s">
        <v>11</v>
      </c>
      <c r="AB55" s="16" t="s">
        <v>11</v>
      </c>
      <c r="AC55" s="16" t="s">
        <v>11</v>
      </c>
      <c r="AD55" s="16" t="s">
        <v>11</v>
      </c>
      <c r="AE55" s="16" t="s">
        <v>11</v>
      </c>
      <c r="AF55" s="16" t="s">
        <v>11</v>
      </c>
      <c r="AG55" s="16" t="s">
        <v>11</v>
      </c>
      <c r="AH55" s="16" t="s">
        <v>11</v>
      </c>
      <c r="AI55" s="16" t="s">
        <v>11</v>
      </c>
      <c r="AJ55" s="16" t="s">
        <v>11</v>
      </c>
    </row>
    <row r="56" spans="1:37" ht="144.75" customHeight="1" x14ac:dyDescent="0.25">
      <c r="A56" s="14" t="s">
        <v>77</v>
      </c>
      <c r="B56" s="61" t="s">
        <v>98</v>
      </c>
      <c r="C56" s="42" t="s">
        <v>40</v>
      </c>
      <c r="D56" s="41" t="s">
        <v>41</v>
      </c>
      <c r="E56" s="40"/>
      <c r="F56" s="32">
        <v>2021</v>
      </c>
      <c r="G56" s="32">
        <v>2023</v>
      </c>
      <c r="H56" s="16">
        <f t="shared" si="21"/>
        <v>0</v>
      </c>
      <c r="I56" s="16">
        <f t="shared" si="22"/>
        <v>0</v>
      </c>
      <c r="J56" s="16">
        <v>0</v>
      </c>
      <c r="K56" s="16">
        <v>0</v>
      </c>
      <c r="L56" s="16">
        <v>0</v>
      </c>
      <c r="M56" s="77">
        <v>0</v>
      </c>
      <c r="N56" s="76"/>
      <c r="O56" s="16">
        <f t="shared" si="23"/>
        <v>0</v>
      </c>
      <c r="P56" s="16">
        <v>0</v>
      </c>
      <c r="Q56" s="16">
        <v>0</v>
      </c>
      <c r="R56" s="16">
        <v>0</v>
      </c>
      <c r="S56" s="16">
        <v>0</v>
      </c>
      <c r="T56" s="16">
        <f t="shared" si="24"/>
        <v>0</v>
      </c>
      <c r="U56" s="16">
        <v>0</v>
      </c>
      <c r="V56" s="16">
        <v>0</v>
      </c>
      <c r="W56" s="16">
        <v>0</v>
      </c>
      <c r="X56" s="16">
        <v>0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  <c r="AJ56" s="16" t="s">
        <v>11</v>
      </c>
    </row>
    <row r="57" spans="1:37" ht="117" customHeight="1" x14ac:dyDescent="0.25">
      <c r="A57" s="14"/>
      <c r="B57" s="61" t="s">
        <v>99</v>
      </c>
      <c r="C57" s="42" t="s">
        <v>40</v>
      </c>
      <c r="D57" s="41" t="s">
        <v>41</v>
      </c>
      <c r="E57" s="40"/>
      <c r="F57" s="32">
        <v>2021</v>
      </c>
      <c r="G57" s="32">
        <v>2023</v>
      </c>
      <c r="H57" s="16">
        <f t="shared" si="21"/>
        <v>0</v>
      </c>
      <c r="I57" s="16">
        <f t="shared" si="22"/>
        <v>0</v>
      </c>
      <c r="J57" s="16">
        <v>0</v>
      </c>
      <c r="K57" s="16">
        <v>0</v>
      </c>
      <c r="L57" s="16">
        <v>0</v>
      </c>
      <c r="M57" s="77">
        <v>0</v>
      </c>
      <c r="N57" s="76"/>
      <c r="O57" s="16">
        <f t="shared" si="23"/>
        <v>0</v>
      </c>
      <c r="P57" s="16">
        <v>0</v>
      </c>
      <c r="Q57" s="16">
        <v>0</v>
      </c>
      <c r="R57" s="16">
        <v>0</v>
      </c>
      <c r="S57" s="16">
        <v>0</v>
      </c>
      <c r="T57" s="16">
        <f t="shared" si="24"/>
        <v>0</v>
      </c>
      <c r="U57" s="16">
        <v>0</v>
      </c>
      <c r="V57" s="16">
        <v>0</v>
      </c>
      <c r="W57" s="16">
        <v>0</v>
      </c>
      <c r="X57" s="16">
        <v>0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  <c r="AJ57" s="16" t="s">
        <v>11</v>
      </c>
    </row>
    <row r="58" spans="1:37" ht="29.25" customHeight="1" x14ac:dyDescent="0.25">
      <c r="A58" s="17"/>
      <c r="B58" s="11" t="s">
        <v>15</v>
      </c>
      <c r="C58" s="17"/>
      <c r="D58" s="17"/>
      <c r="E58" s="26"/>
      <c r="F58" s="32"/>
      <c r="G58" s="33"/>
      <c r="H58" s="12">
        <f>I58+O58+T58</f>
        <v>0</v>
      </c>
      <c r="I58" s="12">
        <f>J58+K58+L58+M58+N58</f>
        <v>0</v>
      </c>
      <c r="J58" s="12">
        <f>J39+J47+J48</f>
        <v>0</v>
      </c>
      <c r="K58" s="12">
        <f>K39+K47+K48</f>
        <v>0</v>
      </c>
      <c r="L58" s="12">
        <f>L39+L48</f>
        <v>0</v>
      </c>
      <c r="M58" s="75">
        <f t="shared" ref="M58:X58" si="25">M39+M47+M48</f>
        <v>0</v>
      </c>
      <c r="N58" s="76"/>
      <c r="O58" s="12">
        <f t="shared" si="25"/>
        <v>0</v>
      </c>
      <c r="P58" s="12">
        <f t="shared" si="25"/>
        <v>0</v>
      </c>
      <c r="Q58" s="12">
        <f t="shared" si="25"/>
        <v>0</v>
      </c>
      <c r="R58" s="12">
        <f t="shared" si="25"/>
        <v>0</v>
      </c>
      <c r="S58" s="12">
        <f t="shared" si="25"/>
        <v>0</v>
      </c>
      <c r="T58" s="12">
        <f t="shared" si="25"/>
        <v>0</v>
      </c>
      <c r="U58" s="12">
        <f t="shared" si="25"/>
        <v>0</v>
      </c>
      <c r="V58" s="12">
        <f t="shared" si="25"/>
        <v>0</v>
      </c>
      <c r="W58" s="12">
        <f t="shared" si="25"/>
        <v>0</v>
      </c>
      <c r="X58" s="12">
        <f t="shared" si="25"/>
        <v>0</v>
      </c>
      <c r="Y58" s="19"/>
      <c r="Z58" s="19"/>
      <c r="AA58" s="19"/>
      <c r="AB58" s="19"/>
      <c r="AC58" s="19"/>
      <c r="AD58" s="19"/>
      <c r="AE58" s="19"/>
      <c r="AF58" s="16"/>
      <c r="AG58" s="19"/>
      <c r="AH58" s="19"/>
      <c r="AI58" s="19"/>
      <c r="AJ58" s="19"/>
    </row>
    <row r="59" spans="1:37" ht="26.25" customHeight="1" x14ac:dyDescent="0.25">
      <c r="A59" s="27"/>
      <c r="B59" s="27" t="s">
        <v>16</v>
      </c>
      <c r="C59" s="27"/>
      <c r="D59" s="27"/>
      <c r="E59" s="27"/>
      <c r="F59" s="12"/>
      <c r="G59" s="24"/>
      <c r="H59" s="12">
        <v>136870</v>
      </c>
      <c r="I59" s="12">
        <f>I36+I58</f>
        <v>62041.9</v>
      </c>
      <c r="J59" s="12">
        <f>J36+J58</f>
        <v>6167.6</v>
      </c>
      <c r="K59" s="12">
        <f>K36+K58</f>
        <v>54126.5</v>
      </c>
      <c r="L59" s="12">
        <f>L36+L58</f>
        <v>1747.8000000000002</v>
      </c>
      <c r="M59" s="75">
        <f>M36+M58</f>
        <v>0</v>
      </c>
      <c r="N59" s="76"/>
      <c r="O59" s="12">
        <f>O36+O58</f>
        <v>61842.7</v>
      </c>
      <c r="P59" s="12">
        <f>P36+P58</f>
        <v>6215.4</v>
      </c>
      <c r="Q59" s="12">
        <f>Q36+Q58</f>
        <v>53988.5</v>
      </c>
      <c r="R59" s="12">
        <f>R36+R58</f>
        <v>1638.8000000000002</v>
      </c>
      <c r="S59" s="12">
        <f>S36+S58</f>
        <v>0</v>
      </c>
      <c r="T59" s="12" t="s">
        <v>45</v>
      </c>
      <c r="U59" s="12" t="s">
        <v>44</v>
      </c>
      <c r="V59" s="12" t="s">
        <v>46</v>
      </c>
      <c r="W59" s="12" t="s">
        <v>47</v>
      </c>
      <c r="X59" s="12">
        <v>0</v>
      </c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13"/>
    </row>
    <row r="60" spans="1:37" s="13" customFormat="1" ht="26.25" customHeight="1" x14ac:dyDescent="0.25">
      <c r="A60" s="1"/>
      <c r="B60" s="1"/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x14ac:dyDescent="0.25">
      <c r="G61" s="4"/>
      <c r="H61" s="4"/>
      <c r="I61" s="4"/>
      <c r="J61" s="4"/>
      <c r="K61" s="35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37" x14ac:dyDescent="0.25">
      <c r="E62" s="22"/>
      <c r="F62" s="34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4"/>
      <c r="W62" s="4"/>
      <c r="X62" s="4"/>
    </row>
    <row r="64" spans="1:37" x14ac:dyDescent="0.25">
      <c r="E64" s="4"/>
      <c r="F64" s="36"/>
      <c r="G64" s="4"/>
      <c r="H64" s="4"/>
      <c r="I64" s="4"/>
      <c r="J64" s="4"/>
      <c r="K64" s="4"/>
      <c r="L64" s="4"/>
      <c r="M64" s="4"/>
      <c r="N64" s="4"/>
      <c r="O64" s="4"/>
      <c r="T64" s="4"/>
    </row>
    <row r="65" spans="5:20" x14ac:dyDescent="0.25">
      <c r="E65" s="4"/>
      <c r="F65" s="36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T65" s="4"/>
    </row>
    <row r="66" spans="5:20" x14ac:dyDescent="0.25">
      <c r="E66" s="4"/>
      <c r="F66" s="36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5:20" x14ac:dyDescent="0.25">
      <c r="E67" s="4"/>
      <c r="F67" s="36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</sheetData>
  <mergeCells count="70">
    <mergeCell ref="M59:N59"/>
    <mergeCell ref="M54:N54"/>
    <mergeCell ref="M55:N55"/>
    <mergeCell ref="M56:N56"/>
    <mergeCell ref="M57:N57"/>
    <mergeCell ref="M58:N58"/>
    <mergeCell ref="M41:N41"/>
    <mergeCell ref="M42:N42"/>
    <mergeCell ref="M43:N43"/>
    <mergeCell ref="M48:N48"/>
    <mergeCell ref="A47:AJ47"/>
    <mergeCell ref="E39:E43"/>
    <mergeCell ref="E48:E53"/>
    <mergeCell ref="M44:N44"/>
    <mergeCell ref="M45:N45"/>
    <mergeCell ref="M46:N46"/>
    <mergeCell ref="M49:N49"/>
    <mergeCell ref="M50:N50"/>
    <mergeCell ref="M51:N51"/>
    <mergeCell ref="M52:N52"/>
    <mergeCell ref="M53:N53"/>
    <mergeCell ref="M34:N34"/>
    <mergeCell ref="M35:N35"/>
    <mergeCell ref="M36:N36"/>
    <mergeCell ref="M39:N39"/>
    <mergeCell ref="M40:N40"/>
    <mergeCell ref="A37:AJ37"/>
    <mergeCell ref="A38:AJ38"/>
    <mergeCell ref="M28:N28"/>
    <mergeCell ref="M31:N31"/>
    <mergeCell ref="M32:N32"/>
    <mergeCell ref="M33:N33"/>
    <mergeCell ref="M30:N30"/>
    <mergeCell ref="A29:AJ29"/>
    <mergeCell ref="V2:AJ4"/>
    <mergeCell ref="A6:AJ6"/>
    <mergeCell ref="AG9:AJ9"/>
    <mergeCell ref="Y7:AJ8"/>
    <mergeCell ref="I9:N9"/>
    <mergeCell ref="O9:S9"/>
    <mergeCell ref="G7:G10"/>
    <mergeCell ref="Y9:AB9"/>
    <mergeCell ref="AC9:AF9"/>
    <mergeCell ref="T9:X9"/>
    <mergeCell ref="H7:X8"/>
    <mergeCell ref="M4:N4"/>
    <mergeCell ref="A12:AJ12"/>
    <mergeCell ref="M18:N18"/>
    <mergeCell ref="M19:N19"/>
    <mergeCell ref="D7:D10"/>
    <mergeCell ref="A13:AJ13"/>
    <mergeCell ref="E7:E10"/>
    <mergeCell ref="F7:F10"/>
    <mergeCell ref="A7:A10"/>
    <mergeCell ref="B7:B10"/>
    <mergeCell ref="C7:C10"/>
    <mergeCell ref="H9:H10"/>
    <mergeCell ref="M10:N10"/>
    <mergeCell ref="M11:N11"/>
    <mergeCell ref="E19:E23"/>
    <mergeCell ref="M14:N14"/>
    <mergeCell ref="M15:N15"/>
    <mergeCell ref="M24:N24"/>
    <mergeCell ref="M27:N27"/>
    <mergeCell ref="M16:N16"/>
    <mergeCell ref="M17:N17"/>
    <mergeCell ref="M23:N23"/>
    <mergeCell ref="M20:N20"/>
    <mergeCell ref="M21:N21"/>
    <mergeCell ref="M22:N22"/>
  </mergeCells>
  <pageMargins left="0.43307086614173229" right="0.39370078740157483" top="1.1023622047244095" bottom="0.74" header="0.23622047244094491" footer="0.23622047244094491"/>
  <pageSetup paperSize="9" scale="36" fitToHeight="0" orientation="landscape" r:id="rId1"/>
  <rowBreaks count="1" manualBreakCount="1">
    <brk id="28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2021-05-28T10:14:55Z</cp:lastPrinted>
  <dcterms:created xsi:type="dcterms:W3CDTF">2014-09-11T06:26:00Z</dcterms:created>
  <dcterms:modified xsi:type="dcterms:W3CDTF">2021-05-28T10:50:47Z</dcterms:modified>
</cp:coreProperties>
</file>