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ЭтаКнига" defaultThemeVersion="124226"/>
  <bookViews>
    <workbookView xWindow="480" yWindow="1140" windowWidth="19320" windowHeight="8256"/>
  </bookViews>
  <sheets>
    <sheet name="Перечень" sheetId="1" r:id="rId1"/>
    <sheet name="ОИВ" sheetId="2" r:id="rId2"/>
    <sheet name="Лист1" sheetId="3" r:id="rId3"/>
  </sheets>
  <externalReferences>
    <externalReference r:id="rId4"/>
    <externalReference r:id="rId5"/>
    <externalReference r:id="rId6"/>
    <externalReference r:id="rId7"/>
  </externalReferences>
  <definedNames>
    <definedName name="_xlnm._FilterDatabase" localSheetId="0" hidden="1">Перечень!$E$3:$E$47</definedName>
    <definedName name="Z_079212FD_42FD_4137_B6A0_262935226FF3_.wvu.FilterData" localSheetId="0" hidden="1">Перечень!$A$8:$M$8</definedName>
    <definedName name="_xlnm.Print_Area" localSheetId="0">Перечень!$A$1:$Q$47</definedName>
  </definedNames>
  <calcPr calcId="145621"/>
  <customWorkbookViews>
    <customWorkbookView name="Морозова Анастасия Сергеевна - Личное представление" guid="{079212FD-42FD-4137-B6A0-262935226FF3}" mergeInterval="0" personalView="1" maximized="1" windowWidth="1916" windowHeight="854" activeSheetId="1"/>
  </customWorkbookViews>
</workbook>
</file>

<file path=xl/calcChain.xml><?xml version="1.0" encoding="utf-8"?>
<calcChain xmlns="http://schemas.openxmlformats.org/spreadsheetml/2006/main">
  <c r="G43" i="1" l="1"/>
  <c r="G46" i="1"/>
  <c r="G30" i="1" l="1"/>
  <c r="G29" i="1"/>
  <c r="G28" i="1"/>
  <c r="G27" i="1"/>
  <c r="G26" i="1"/>
  <c r="G19" i="1"/>
  <c r="G25" i="1"/>
  <c r="G24" i="1"/>
  <c r="G23" i="1"/>
  <c r="G22" i="1"/>
  <c r="G18" i="1"/>
  <c r="G17" i="1"/>
  <c r="G21" i="1"/>
  <c r="G16" i="1"/>
  <c r="G15" i="1" l="1"/>
  <c r="G47" i="1"/>
  <c r="G36" i="1"/>
  <c r="G39" i="1"/>
  <c r="G40" i="1"/>
  <c r="G41" i="1"/>
  <c r="G34" i="1" l="1"/>
  <c r="G11" i="1"/>
</calcChain>
</file>

<file path=xl/sharedStrings.xml><?xml version="1.0" encoding="utf-8"?>
<sst xmlns="http://schemas.openxmlformats.org/spreadsheetml/2006/main" count="322" uniqueCount="190">
  <si>
    <t>№</t>
  </si>
  <si>
    <t>Всего</t>
  </si>
  <si>
    <t>Исполнитель (ОИВ РК)</t>
  </si>
  <si>
    <t>Министерство культуры, туризма и архивного дела РК</t>
  </si>
  <si>
    <t>Министерство национальной политики РК</t>
  </si>
  <si>
    <t>Министерство образования, науки и молодежной политики РК</t>
  </si>
  <si>
    <t xml:space="preserve">Министерство сельского хозяйства и потребительского рынка РК </t>
  </si>
  <si>
    <t>Министерство труда, занятости и социальной защиты РК</t>
  </si>
  <si>
    <t>Министерство физической культуры и спорта РК</t>
  </si>
  <si>
    <t>Министерство строительства и жилищно-коммунального хозяйства РК (дороги)</t>
  </si>
  <si>
    <t>Министерство экономического развития и промышленности РК</t>
  </si>
  <si>
    <t>Министерство строительства и жилищно-коммунального хозяйства РК (благоустройство)</t>
  </si>
  <si>
    <t>Министерство строительства и жилищно-коммунального хозяйства РК (ХВС)</t>
  </si>
  <si>
    <t>Министерство природных ресурсов и охраны окружающей среды РК</t>
  </si>
  <si>
    <t>Максимальная сумма субсидии на 1 проект, тыс. руб.</t>
  </si>
  <si>
    <t xml:space="preserve">Министерство труда, занятости и социальной защиты РК (доступная среда) </t>
  </si>
  <si>
    <t>только для городских округов</t>
  </si>
  <si>
    <t>Сведения об инициаторе проекта</t>
  </si>
  <si>
    <t>Объем материально-технического участия граждан, юридических лиц, индивидуальных предпринимателей</t>
  </si>
  <si>
    <t>Количество граждан, поддержавших народный проект</t>
  </si>
  <si>
    <t>Количество прямых благополучателей</t>
  </si>
  <si>
    <t>Наименование народного проекта</t>
  </si>
  <si>
    <t>Краткий перечень работ по реализации народного проекта</t>
  </si>
  <si>
    <t xml:space="preserve">Бюджет народного проекта, тыс.руб. </t>
  </si>
  <si>
    <t>Муниципальное образование</t>
  </si>
  <si>
    <t>муниципальный район (городской округ)</t>
  </si>
  <si>
    <t>городское поселение (сельское поселение)</t>
  </si>
  <si>
    <t>Республиканский бюджет Республики Коми</t>
  </si>
  <si>
    <t>Бюджет муниципального образования</t>
  </si>
  <si>
    <t>Объем средств юридических лиц, индивидуальных предпринимателей</t>
  </si>
  <si>
    <t>Объем средств граждан</t>
  </si>
  <si>
    <t xml:space="preserve">Орган исполнительной власти Республики Коми, курирующий приоритетное направление деятельности </t>
  </si>
  <si>
    <t>Направление, предусмотренное пунтом 2 Порядка (приложение № 2 к постановлению     № 252)</t>
  </si>
  <si>
    <t>КУЛЬТУРА</t>
  </si>
  <si>
    <t>ЭТНОКУЛЬНОЕ РАЗВИТИЕ</t>
  </si>
  <si>
    <t>ОБРАЗОВАНИЕ</t>
  </si>
  <si>
    <t>АГРОПРОМЫШЛЕННЫЙ КОМПЛЕКС</t>
  </si>
  <si>
    <t>ДОРОЖНАЯ ДЕЯТЕЛЬНОСТЬ</t>
  </si>
  <si>
    <t>ЗАНЯТОСТЬ</t>
  </si>
  <si>
    <t>СПОРТ</t>
  </si>
  <si>
    <t>МАЛОЕ И СРЕДНЕЕ ПРЕДПРИНИМАТЕЛЬСТВО</t>
  </si>
  <si>
    <t>БЛАГОУСТРОЙСТВО</t>
  </si>
  <si>
    <t>ИСТОЧНИКИ ХВС</t>
  </si>
  <si>
    <t>ОХРАНА ОКРУЖАЮЩЕЙ СРЕДЫ</t>
  </si>
  <si>
    <t>ДОСТУПНАЯ СРЕДА</t>
  </si>
  <si>
    <t>Приоритет каждого народного проекта         (от 1 до 3)</t>
  </si>
  <si>
    <t>МР Печора</t>
  </si>
  <si>
    <t>СП Каджером</t>
  </si>
  <si>
    <t xml:space="preserve">«Обустройство  контейнерных площадок в 
п. Зеленоборск»
</t>
  </si>
  <si>
    <t>Министерство строительства и  жилищно-коммунального хозяйства  Республики Коми (благоустройство)</t>
  </si>
  <si>
    <t>Установка  контейнеров (бункеров) объемом 16м3  для мультилифта на улицах: Рабочая, Центральная, Железнодорожная, Нефтяников.</t>
  </si>
  <si>
    <t>расчистка площадок  для установки бункеров для мультилифта</t>
  </si>
  <si>
    <t>«Обустройство колодцев по ул. Лесхозная, пер. Горького»</t>
  </si>
  <si>
    <t>Министерство строительства и жилищно-коммунального хозяйства Республики Коми (ХВС)</t>
  </si>
  <si>
    <t xml:space="preserve">Мигловец Светлана Ивановна
</t>
  </si>
  <si>
    <t>работы по демонтажу и вывозу старых конструкций колодцев</t>
  </si>
  <si>
    <t xml:space="preserve">демонтаж конструкций старых колодцев;
- привлечение жителей для уборки территории;
- проведение очистки колодца по ул. Лесхозная;
- замена деревянных шахт колодцев на железобетонные;
       -строительство домиков для колодцев;
       - обустройство павильонов.
</t>
  </si>
  <si>
    <t>«Обустройство колодцев на ул. Рабочая, пер. Заречный  в п. Талый.»</t>
  </si>
  <si>
    <t>демонтаж  старых конструкций колодцев</t>
  </si>
  <si>
    <t xml:space="preserve">демонтаж конструкций старых колодцев;
- привлечение жителей для уборки территории;
-  замена деревянных шахт колодцев на железобетонные;
       - строительство домиков для колодцев;
       - обустройство павильонов.       
</t>
  </si>
  <si>
    <t>ГП Путеец</t>
  </si>
  <si>
    <t>Ремонт помещения здания библиотека № 16 п. Луговой</t>
  </si>
  <si>
    <t>Министерство культуры, туризма и архивного дела</t>
  </si>
  <si>
    <t>Замена окон, дверей, обновление полов и стен</t>
  </si>
  <si>
    <t>Мишарина Ангелина Ивановна</t>
  </si>
  <si>
    <t>Министерство образования, науки и молодежной политики Республики</t>
  </si>
  <si>
    <t>«Утепление веранды Дома культуры пгт. Изъяю»</t>
  </si>
  <si>
    <t>Проведение ремонтных работ: разборка оконных и дверных проемов, разборка стен, кладка стен наружных из легкобетонных стеновых камней, армирование кладки стен, укладка перемычек, изоляция, наружная облицовка поверхности стен, покрытие зданий сайдинг стальной с полимерным покрытием, установка оконных блоков, установка металлических дверных блоков, окраска стен, подшивки потолков, окраска полотков, ремонт дощатых покрытий, устройство основания полов из фанеры, устройство гетерогенного и гомогенного покрытия на клей, обшивка каркасных стен.</t>
  </si>
  <si>
    <t>-</t>
  </si>
  <si>
    <t>«Замена окон в Доме культуры пгт. Кожва»</t>
  </si>
  <si>
    <t>Замена окон (21 шт)</t>
  </si>
  <si>
    <t>«Демонтаж свайного поля по ул. Мира пгт. Кожва»</t>
  </si>
  <si>
    <t xml:space="preserve">1. Вырубка бетона из арматурного каркаса железобетонных: свай                                                                                                 2. Разборка: бетонных фундаментов </t>
  </si>
  <si>
    <t>Граждане: уборка гражданами территории с предоставлением рабочего инструмента (грабли, лопаты и др.).</t>
  </si>
  <si>
    <t>Мерзликина Любовь Васильевна</t>
  </si>
  <si>
    <t>«Модернизация уличного освещения в пст. Набережный по ул. Школьная от дома № 27 до дома № 44»</t>
  </si>
  <si>
    <t>Удовенко Людмила Викторовна</t>
  </si>
  <si>
    <t>Оверина Александра Николаевна</t>
  </si>
  <si>
    <t>ГП Кожва</t>
  </si>
  <si>
    <t>СП Озерный</t>
  </si>
  <si>
    <t>«Развитие этнокультурной инфраструктуры в МАУ «Этнокультурный парк «Бызовая»</t>
  </si>
  <si>
    <t>Министерство национальной политики Республики Коми</t>
  </si>
  <si>
    <t xml:space="preserve">1. Изготовление игровой поляны (садовая качель -1 шт, двойная качель – 1 шт., горка – 1 шт.)  и 2 фигур из дерева
2. Установка игровой поляны и фигур из дерева 
</t>
  </si>
  <si>
    <t xml:space="preserve">Попова Ирина Николаевна, заместитель директора МАУ «Этнокультурный парк «Бызовая» </t>
  </si>
  <si>
    <t>Ремонт кровли и крылец здания административно-бытового центра МАУ «Этнокультурный парк «Бызовая»</t>
  </si>
  <si>
    <t>Министерство культуры, туризма и архивного дела Республики Коми</t>
  </si>
  <si>
    <t>Выполнение ремонтных работ: разборка покрытий кровель и полов, разборка бетонных ступеней, монтаж и сборка лестниц, устройство стяжек, облицовка крыльца, разборка мелких покрытий и обделок из листовой стали, окраска металлических огрунтованных поверхностей, установка стропил, монтаж кровли</t>
  </si>
  <si>
    <t>«Фестиваль«Рӧдвуж пас» («Родовой знак»)</t>
  </si>
  <si>
    <t xml:space="preserve">Приобретение костюмов, сценической обуви, музыкальных инструментов;приобретение: призов и сувениров, коми народных инструментов: 3 шт. - «Шур-шар», 1 шт. - «Сярган – трещотка», 1 шт. - «Тотшкőдчан» - колотушка, 1 шт. - « Жиннян» - колокол, 3 шт. - «Чипсан» трёхствольный, 3 пары - деревянные ложки.
</t>
  </si>
  <si>
    <t>Хасанова Ольга Владимировна, руководитель Печорского отделения Межрегионального общественного движения «Коми войтыр».</t>
  </si>
  <si>
    <t>ГП Печора</t>
  </si>
  <si>
    <t>«Фестиваль «Северные ягоды» (Войвыв вотӧс»)</t>
  </si>
  <si>
    <t xml:space="preserve">
1. написание сценария и общей программы праздника
2. репетиции и подготовка к мероприятию
3. пошив костюмов для фестиваля (3 шт.)
4. приобретение: реквизита для игровых площадок, надувной сцены, мебели, материальных запасов, призов, сувениров.
</t>
  </si>
  <si>
    <t>Роман Оксана Анатольевна, Отделение социальной реабилитации несовершеннолетних ТЦСОН ГБУ РК «ЦСЗН г. Печоры», воспитатель.</t>
  </si>
  <si>
    <t>«Молодёжная зона комфорта «Эврика»</t>
  </si>
  <si>
    <t xml:space="preserve">В рамках проекта планируется организовать доступное современное пространство для молодёжи в одном из учреждений культуры города - Городское объединение «Досуг». 
 Будут созданы условия для активного отдыха молодёжи:
- место для проведения чемпионатов по настольным играм, (а сами настольные игры будут находиться в свободном доступе);
- книжный стеллаж с литературой по самореализации и креативным индустриям, дизайну, театру, открытию бизнеса и др.;
- зона для общения в компании и активных игр (проведение молодёжных мероприятий);
- проведение тренингов и мастер-классов;
- пространство для съёмки стримов (прямых трансляций), для создания тик-ток контента; 
- пространство для игр в приставку;
-  грифельная стена для рисования мелом
</t>
  </si>
  <si>
    <t>Лашин Антон Сергеевич, Печорский филиал АО «КТК», слесарь КИП и А</t>
  </si>
  <si>
    <t xml:space="preserve"> МР Печора</t>
  </si>
  <si>
    <t>«АрТТерритория» оснащение оборудованием помещения МАУ ДО «ДШИ» г. Печора по ул. Московская, 27А</t>
  </si>
  <si>
    <t xml:space="preserve"> Приобретение необходимого оборудования : стулья (53 шт.), МФУ, ноутбук (2 шт), мольберт (10 шт.), демонстрационные тумбы (2 шт.), стеллажи (6 шт.), шкафы (7 шт.), скамьи (6 шт.), стенды (5 шт.), гладильные доски (2 шт.), швейные машины (2 шт.), набор детских столиков (2 шт.), жалюзи (4 шт.)</t>
  </si>
  <si>
    <t xml:space="preserve">директор МАУ ДО «Детская школа искусств г. Печора» Челпановская Екатерина Робертовна </t>
  </si>
  <si>
    <t xml:space="preserve">«Мы такие же, как все!» </t>
  </si>
  <si>
    <t>Приобретение оборудования для детей с ОВЗ и инвалидов в МАУ ДО «Детская школа искусств г. Печора» (ул. Спортивная, 48А)1 кресло для детей с ОВЗ, 1 ступенькоход, 4 световых стола.</t>
  </si>
  <si>
    <t>«Фестиваль Детских школ искусств» дооснащение световым, звуковым оборудованием концертно-выставочного зала МАУ ДО «Детская школа искусств г. Печора»</t>
  </si>
  <si>
    <t xml:space="preserve">Приобретение: звукового, светового оборудования, подсветки для картин, большого передвижного телевизора в концертно-выставочный зал, ноутбука
</t>
  </si>
  <si>
    <t>«Коми игры – детям (Коми ворсöмъяс – челядьлы)»</t>
  </si>
  <si>
    <t>Приобретение костюмов: народов севера (4 женских), ненецкий (2 мужских)</t>
  </si>
  <si>
    <t>заместитель директора МАУ «Кинотеатр» - Лучинина Анна Владимировна</t>
  </si>
  <si>
    <t xml:space="preserve">«Приобретение звукового оборудования» (Для кинотеатра) </t>
  </si>
  <si>
    <t>Приобретение звукового оборудования: микшерский пульт -1, колонки -2, кабель микрофонный – 4, стойка для акустики – 2</t>
  </si>
  <si>
    <t>житель и участник художественной самодеятельности Вера Васильевна Жегунова</t>
  </si>
  <si>
    <t>Муратова Любовь Васильевна, заведующий филиалом Дома культуры пгт Кожва.</t>
  </si>
  <si>
    <t>СП Приуральское</t>
  </si>
  <si>
    <t>«Дом, в котором живет праздник». Ремонт помещений ДК с. Приуральское»</t>
  </si>
  <si>
    <t>1.Ремонт зрительного зала                                            2.Ремонт кабинета                                                     3.Наружные ремонтные работы</t>
  </si>
  <si>
    <t>житель села, пенсионер Пыстина Евдокия Николаевна</t>
  </si>
  <si>
    <t>«Ремонт отмостка, цоколя и крыльца дворового (заднего) фасада здания ДКЖ»</t>
  </si>
  <si>
    <t xml:space="preserve">Ремонт отмостка, цоколя и крыльца дворового (заднего) фасада </t>
  </si>
  <si>
    <t>житель города, пенсионер Андрукевич Ирина Евгеньевна</t>
  </si>
  <si>
    <t>«Деловой вид выставочного зала» (ремонт выставочного зала МБУ «ПИКМ»)</t>
  </si>
  <si>
    <t>Выполнение ремонтных работ: облицовка стен, шпатлевка стен, окраска стен, устройство подвесных потолков, разборка покрытый полов, разборка плинтусов, устройство покрытий из линолеума, устройство плинтусов, установка блоков в наружных и внутренних дверных проемах, демонтаж-монтаж электропроводки, ремонт штукатурки стен, переустановка светильников с люминисцентными лампами, замена выключателей и т.д.</t>
  </si>
  <si>
    <t xml:space="preserve">Гавриленкова Инна Владимировна, директор МБУ «ПИКМ» </t>
  </si>
  <si>
    <t>МР"Печора"</t>
  </si>
  <si>
    <t>СП " Озёрный"</t>
  </si>
  <si>
    <t>Обустройство разворотной площадки остановочного комплекса на конечной остановке в деревне Медвежская</t>
  </si>
  <si>
    <t>Отсыпка площадки грунтом, формирование твердого покрытия разворотной площадки остановочного комплекса путём укладки выравниваю - щего и подстилающих слоёв из щебня, устройство цементно-бетонного покрытия, установка допонительного освещения</t>
  </si>
  <si>
    <t>Филиппова Валентина Ивановна - жительница д.Медвежская, специалист по социальной работе ГБУ РК "ЦСЗН" г.Печоры</t>
  </si>
  <si>
    <t>МР " Печора"</t>
  </si>
  <si>
    <t>Благоустройство и ограждение кладбища в деревне Медвежская</t>
  </si>
  <si>
    <t>Обновление ограждения кладбища по периметру, замена столбов, оборудование контейнерной площадки с контейнерами для сбора мусора, установка урн, скамеек, устройство площадки для для стоянки автомобильного транспорта</t>
  </si>
  <si>
    <t>Супоненко Лидия Ивановна ,жительница д.Медвежская, пенсионерка.</t>
  </si>
  <si>
    <t>Благоустройство и ограждение территории общественного кладбища в деревне Бызовая</t>
  </si>
  <si>
    <t>4.000</t>
  </si>
  <si>
    <t>Скрынникова Анастасия Геннадьевна , жительница д.Бызовая, временно безработная</t>
  </si>
  <si>
    <t>Проект с участием безработных граждан, на период реализации проекта будут созданы три рабочих места по договору ГПХ. Работы по ремонту включают в себя: 1. Облицовку фасада СКЦ снаружи металлосай-тенгом; 2 Замена входной деревяной двери в тамбуре на железную утепленную. 3. Замену четырех внутренних дверей. 5. Замену двух оконных деревянных блоков на оконные блоки из ПВХ. 6. Выравнивание полов в семи помещениях, устройство покрытия из линолиума.7. Выравнивание стен и потолков в семи помещениях гипсокартоном с покраской водоэмульсионной краской. 8. Смена светильников на светодиодные в ремонтируемых помещениях СКЦ. 9.Монтаж естественной вентиляции в туалетных помещениях</t>
  </si>
  <si>
    <t>Рогачёва Александра Николаевна, жительница д.Бызовая, культорганизатор Дома культуры</t>
  </si>
  <si>
    <t>Строительство водозаборной скважины в д.Конецбор</t>
  </si>
  <si>
    <t>1. Приобретение труб, насоса и пиломатериалов; 2. Бурение скважины; 3.Строительство домика из бруса; 4.Подсоединение насоса к сетям электроснабжения; 5.Благоустройство территории; 6.Установка информационной таблички; 7.Вывоз мусора с объекта</t>
  </si>
  <si>
    <t>Мезенцева Елена Васильевна, жительница д.Конецбор, временно не работающая</t>
  </si>
  <si>
    <t>«Обустройство детской площадки,расположенной по ул.Строительной д.20 кор.1 г.Печора»</t>
  </si>
  <si>
    <t>ГП "Печора"</t>
  </si>
  <si>
    <t>Ремонт детской площадки, установка ограждений, установка тренажерного комплекса</t>
  </si>
  <si>
    <t>Расулова Розалия Сергеевна</t>
  </si>
  <si>
    <t>Устройство теневых навесов и уличных тренажеров</t>
  </si>
  <si>
    <t>Пьянков Иван Григорьевич</t>
  </si>
  <si>
    <t>«Строительство водозаборной скважины в деревне Аранец»</t>
  </si>
  <si>
    <t>СП "Приуральское"</t>
  </si>
  <si>
    <t>Шахтарова Елена Павловна</t>
  </si>
  <si>
    <t>СП "Каджером"</t>
  </si>
  <si>
    <t>Создание музея об участниках Великой Отечественной войны,  воспитание патриотизма, популяризацию поисковой работы по сбору информации о земляках- участниках Великой Отечественной войны среди обучающихся школы посредством следующих мероприятий:
1. Поиск и сбор информации о каждом участнике ВОВ.
2. Объединение персональных данных в единую базу «Книга памяти» в формате инфо киоска.</t>
  </si>
  <si>
    <t>Рассохина Елена Викторовна</t>
  </si>
  <si>
    <t>«В гостях у Перы-богатыря»</t>
  </si>
  <si>
    <t>ГП "Каджером"</t>
  </si>
  <si>
    <t>Подготовка площадки детского сада к установке оборудования на станциях экологической тропы: разравнивание отдельных участков, уборка дёрна. 
- доставка, сборка и установка оборудования на подготовленной площадке;
- подготовка и заливка опор конструкций раствором цемента; сваривание конструкций.
- посадка цветов, растений, саженцев деревьев, установка элементов декора.</t>
  </si>
  <si>
    <t>Биндюк Татьяна Николаевна</t>
  </si>
  <si>
    <t>«Замена  оконных  блоков  Зимнего  сада  МАДОУ  «Детский  сад № 18  общеразвивающего  вида» г. Печора».</t>
  </si>
  <si>
    <t>1. Приобретение оконных  блоков Зимнего  сада. 
2. Доставка оконных  блоков Зимнего  сада.
3. Демонтаж старых  и монтаж новых оконных  блоков Зимнего  сада.
4. Отделочные работы после монтажа новых оконных  блоков. Зимнего  сада.</t>
  </si>
  <si>
    <t>Лобанова Надежда Викторовна</t>
  </si>
  <si>
    <t>«Актовый зал школы – творческий и информационный центр развития детей (ремонт актового зала)» СОШ3</t>
  </si>
  <si>
    <t>1. Ремонт системы отопления актового зала;
2. Косметический ремонт потолка и стен актового зала; 
3. Замена дверей и полового покрытия актового зала; 
4. Ремонт сцены актового зала.</t>
  </si>
  <si>
    <t>Фокина Ольга Эдуардовна</t>
  </si>
  <si>
    <t>Овчинникова Инна Борисовна</t>
  </si>
  <si>
    <t>Приобретение оборудования: гладильный каток, дезинфекционная камера, озонатор, стиральная машина на 30 кг</t>
  </si>
  <si>
    <t>«Помним. Гордимся!»</t>
  </si>
  <si>
    <t>ГП "Путеец"</t>
  </si>
  <si>
    <t>"Ремонт крылей здания МОУ "Начальная"школа детский сад"п.Сыня</t>
  </si>
  <si>
    <t>Демонтаж и монтаж,оборудование крылец в соответствии со сметой</t>
  </si>
  <si>
    <t>«Замена окон на первом этаже здания школы» пгт. Изъяю</t>
  </si>
  <si>
    <t>Замена окон (23 шт.)</t>
  </si>
  <si>
    <t>СП Чикшино</t>
  </si>
  <si>
    <t>Ремонт здания МДОУ «Детский сад» п.Чикшино (демонтаж старого и монтаж нового крыльца с козырьком центрального входа МДОУ «Детский сад» п Чикшино).</t>
  </si>
  <si>
    <t>Демонтаж старого и монтаж нового крыльца с козырьком  центрального входа детского сада,  в соответствии со сметой</t>
  </si>
  <si>
    <t>Камнева Антонина Владимировна</t>
  </si>
  <si>
    <t>«Замена окон в МОУ «СОШ» пгт. Кожва»</t>
  </si>
  <si>
    <t>Замена окон (17 шт.)</t>
  </si>
  <si>
    <t>«Приобретение оборудования для оказания прачечных услуг»</t>
  </si>
  <si>
    <t>«Обустройство комплексной площадки в границах дворовых территорий МКД 9, 11а, 13 по ул. Гагарина»</t>
  </si>
  <si>
    <t>«Обустройство нецентрализованного источника водоснабжения в д. Усть-Кожва»</t>
  </si>
  <si>
    <t xml:space="preserve">Герасимов Александр Владимирович, житель пгт. Кожва </t>
  </si>
  <si>
    <t xml:space="preserve">Лепшеева Ирина Викторовна            </t>
  </si>
  <si>
    <t xml:space="preserve">Бондарь Вера Евгеньевна </t>
  </si>
  <si>
    <t xml:space="preserve">Дрижжа Ирина  Павловна, житель поселка Сыня, место работы: Печорский    
филиал АО «КТК», оператор  СБО
</t>
  </si>
  <si>
    <t>Болелая Елена Николаевна</t>
  </si>
  <si>
    <t>«Ремонт социально культурного центра деревни Бызовая»                            (муниципальное имущество МО СП "Озёрный")</t>
  </si>
  <si>
    <t>1.Установка эксплуатационной колонны диаметр 125 2.Установка дополнительной обсадки (кондуктор)диаметр 159 мм                                    3.Монтаж фильтра со стальной н/ж сеткой    4. Опытная откачка                              5.Вывоз мусора</t>
  </si>
  <si>
    <t>Приложение                                                                                                                                   к распоряжению администрации МР "Печора"                                                                           от 30.09.2021 г. № 747-р</t>
  </si>
  <si>
    <t>"Приложение                                                                                                                                        к распоряжению администрации МР "Печора"                                                                                   от 03.06.2021 г. № 469-р"</t>
  </si>
  <si>
    <t>Перечень народных проектов, планируемых к реализации в 2022 году на территории МО МР «Печора»</t>
  </si>
  <si>
    <t>1. Установка с помощью механизмов деревянных опор ВЛ 0,38; 6-10 кВ из пропитанных цельных стоек (6 шт.)                         2. Прожектор, отдельно устанавливаемый: на кронштейне, установленном на опоре, с лампой мощностью 500 Вт                                 3. Провод самонесущий изолированный СИП-4 2х16</t>
  </si>
  <si>
    <t>1. Обустройство колодца ГП Кожва, деревня Усть-Кожва;                                                                                                      2. Планировка площадей: ручным способом;   3. Крепление шахтных колодцев железобетонными кольцами;                                                                                             4. Установка блоков в наружных и внутренних дверных проемах: в перегородках и деревянных нерубленых стенах; Рубка стен (будка): из брусьев ;                                                      5. Приобретение комплекта скобяных изделий для прочих однопольных дверей;                                                                                                6. Укладка лаг: по кирпичным подкладкам;                                                         7. Разработка грунта в траншеях и котлованах глубиной более 3 м вручную с подъемом краном при наличии креплений;                                                                                                               8. Установка насосов центробежных с электродвигателем;                                                                                9. Приобретние циркуляционного насоса-  Oasis CR-25/2, шт;                                                                                                                            10. Приобретние счетчика электрического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</si>
</sst>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
    <numFmt numFmtId="167" formatCode="0.000"/>
  </numFmts>
  <fonts count="23">
    <font>
      <sz val="11"/>
      <color theme="1"/>
      <name val="Calibri"/>
      <family val="2"/>
      <charset val="204"/>
      <scheme val="minor"/>
    </font>
    <font>
      <sz val="16"/>
      <color indexed="8"/>
      <name val="Times New Roman"/>
      <family val="1"/>
      <charset val="204"/>
    </font>
    <font>
      <sz val="12"/>
      <color indexed="8"/>
      <name val="Times New Roman"/>
      <family val="1"/>
      <charset val="204"/>
    </font>
    <font>
      <b/>
      <sz val="12"/>
      <color indexed="8"/>
      <name val="Times New Roman"/>
      <family val="1"/>
      <charset val="204"/>
    </font>
    <font>
      <sz val="14"/>
      <color indexed="8"/>
      <name val="Times New Roman"/>
      <family val="1"/>
      <charset val="204"/>
    </font>
    <font>
      <sz val="8"/>
      <name val="Calibri"/>
      <family val="2"/>
      <charset val="204"/>
    </font>
    <font>
      <b/>
      <sz val="16"/>
      <color indexed="8"/>
      <name val="Times New Roman"/>
      <family val="1"/>
      <charset val="204"/>
    </font>
    <font>
      <sz val="14"/>
      <color theme="1"/>
      <name val="Times New Roman"/>
      <family val="1"/>
      <charset val="204"/>
    </font>
    <font>
      <b/>
      <sz val="12"/>
      <color theme="1"/>
      <name val="Times New Roman"/>
      <family val="1"/>
      <charset val="204"/>
    </font>
    <font>
      <sz val="12"/>
      <color theme="1"/>
      <name val="Times New Roman"/>
      <family val="1"/>
      <charset val="204"/>
    </font>
    <font>
      <b/>
      <sz val="11"/>
      <color theme="1"/>
      <name val="Times New Roman"/>
      <family val="1"/>
      <charset val="204"/>
    </font>
    <font>
      <sz val="11"/>
      <color rgb="FFFF0000"/>
      <name val="Cambria"/>
      <family val="1"/>
      <charset val="204"/>
      <scheme val="major"/>
    </font>
    <font>
      <sz val="11"/>
      <color theme="1"/>
      <name val="Times New Roman"/>
      <family val="1"/>
      <charset val="204"/>
    </font>
    <font>
      <sz val="11"/>
      <name val="Times New Roman"/>
      <family val="1"/>
      <charset val="204"/>
    </font>
    <font>
      <b/>
      <sz val="13"/>
      <color indexed="8"/>
      <name val="Times New Roman"/>
      <family val="1"/>
      <charset val="204"/>
    </font>
    <font>
      <b/>
      <sz val="13"/>
      <name val="Times New Roman"/>
      <family val="1"/>
      <charset val="204"/>
    </font>
    <font>
      <sz val="13"/>
      <color indexed="8"/>
      <name val="Times New Roman"/>
      <family val="1"/>
      <charset val="204"/>
    </font>
    <font>
      <sz val="13"/>
      <name val="Times New Roman"/>
      <family val="1"/>
      <charset val="204"/>
    </font>
    <font>
      <sz val="13"/>
      <color theme="1"/>
      <name val="Times New Roman"/>
      <family val="1"/>
      <charset val="204"/>
    </font>
    <font>
      <sz val="13"/>
      <color rgb="FF000000"/>
      <name val="Yandex-sans"/>
    </font>
    <font>
      <b/>
      <sz val="16"/>
      <name val="Times New Roman"/>
      <family val="1"/>
      <charset val="204"/>
    </font>
    <font>
      <sz val="16"/>
      <name val="Times New Roman"/>
      <family val="1"/>
      <charset val="204"/>
    </font>
    <font>
      <sz val="14"/>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7"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71">
    <xf numFmtId="0" fontId="0" fillId="0" borderId="0" xfId="0"/>
    <xf numFmtId="0" fontId="2" fillId="0" borderId="0" xfId="0" applyFont="1" applyAlignment="1">
      <alignment vertical="center" wrapText="1"/>
    </xf>
    <xf numFmtId="0" fontId="3" fillId="0" borderId="0" xfId="0" applyFont="1" applyAlignment="1">
      <alignment horizontal="center" vertical="center" wrapText="1"/>
    </xf>
    <xf numFmtId="0" fontId="1" fillId="0" borderId="0" xfId="0" applyFont="1" applyAlignment="1">
      <alignment vertical="center" wrapText="1"/>
    </xf>
    <xf numFmtId="0" fontId="2" fillId="0" borderId="0" xfId="0" applyFont="1" applyAlignment="1">
      <alignment vertical="center" wrapText="1"/>
    </xf>
    <xf numFmtId="0" fontId="2" fillId="0" borderId="1" xfId="0" applyFont="1" applyFill="1" applyBorder="1" applyAlignment="1">
      <alignment horizontal="left" vertical="top" wrapText="1"/>
    </xf>
    <xf numFmtId="0" fontId="9" fillId="0" borderId="1" xfId="0" applyFont="1" applyBorder="1" applyAlignment="1">
      <alignment horizontal="left" vertical="top" wrapText="1"/>
    </xf>
    <xf numFmtId="0" fontId="2" fillId="0" borderId="1" xfId="0" applyFont="1" applyBorder="1" applyAlignment="1">
      <alignment horizontal="left" vertical="top" wrapText="1"/>
    </xf>
    <xf numFmtId="0" fontId="9" fillId="0" borderId="1" xfId="0" applyFont="1" applyBorder="1"/>
    <xf numFmtId="0" fontId="2" fillId="0" borderId="6" xfId="0" applyFont="1" applyFill="1" applyBorder="1" applyAlignment="1">
      <alignment horizontal="left" vertical="top"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166" fontId="9" fillId="0" borderId="1" xfId="0" applyNumberFormat="1" applyFont="1" applyBorder="1" applyAlignment="1">
      <alignment horizontal="center" vertical="center"/>
    </xf>
    <xf numFmtId="0" fontId="11" fillId="3" borderId="7" xfId="0" applyFont="1" applyFill="1" applyBorder="1" applyAlignment="1">
      <alignment horizontal="center"/>
    </xf>
    <xf numFmtId="0" fontId="12" fillId="0" borderId="1" xfId="0" applyFont="1" applyBorder="1" applyAlignment="1">
      <alignment horizontal="left" vertical="center"/>
    </xf>
    <xf numFmtId="0" fontId="13" fillId="0" borderId="1" xfId="0" applyFont="1" applyFill="1" applyBorder="1" applyAlignment="1">
      <alignment horizontal="left" vertical="center"/>
    </xf>
    <xf numFmtId="0" fontId="2" fillId="2" borderId="0" xfId="0" applyFont="1" applyFill="1" applyAlignment="1">
      <alignment vertical="center" wrapText="1"/>
    </xf>
    <xf numFmtId="0" fontId="15" fillId="4" borderId="3" xfId="0" applyFont="1" applyFill="1" applyBorder="1" applyAlignment="1">
      <alignment horizontal="center" vertical="top" wrapText="1"/>
    </xf>
    <xf numFmtId="0" fontId="15" fillId="2"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166" fontId="16" fillId="2" borderId="1" xfId="0" applyNumberFormat="1" applyFont="1" applyFill="1" applyBorder="1" applyAlignment="1">
      <alignment horizontal="center" vertical="center" wrapText="1"/>
    </xf>
    <xf numFmtId="1" fontId="16" fillId="2" borderId="1" xfId="0" applyNumberFormat="1" applyFont="1" applyFill="1" applyBorder="1" applyAlignment="1">
      <alignment horizontal="center" vertical="center" wrapText="1"/>
    </xf>
    <xf numFmtId="0" fontId="16" fillId="2" borderId="6" xfId="0" applyFont="1" applyFill="1" applyBorder="1" applyAlignment="1">
      <alignment horizontal="center" vertical="center" wrapText="1"/>
    </xf>
    <xf numFmtId="0" fontId="18" fillId="2" borderId="1" xfId="0" applyFont="1" applyFill="1" applyBorder="1" applyAlignment="1">
      <alignment horizontal="center" vertical="center"/>
    </xf>
    <xf numFmtId="4" fontId="16" fillId="2" borderId="1" xfId="0" applyNumberFormat="1" applyFont="1" applyFill="1" applyBorder="1" applyAlignment="1">
      <alignment horizontal="center" vertical="center" wrapText="1"/>
    </xf>
    <xf numFmtId="164" fontId="16" fillId="2" borderId="1" xfId="0" applyNumberFormat="1" applyFont="1" applyFill="1" applyBorder="1" applyAlignment="1">
      <alignment horizontal="center" vertical="center" wrapText="1"/>
    </xf>
    <xf numFmtId="0" fontId="18" fillId="2" borderId="1" xfId="0" applyFont="1" applyFill="1" applyBorder="1" applyAlignment="1">
      <alignment horizontal="center" vertical="center" wrapText="1"/>
    </xf>
    <xf numFmtId="166" fontId="17" fillId="2" borderId="1" xfId="0" applyNumberFormat="1" applyFont="1" applyFill="1" applyBorder="1" applyAlignment="1">
      <alignment horizontal="center" vertical="center" wrapText="1"/>
    </xf>
    <xf numFmtId="0" fontId="16" fillId="2" borderId="1" xfId="0" applyFont="1" applyFill="1" applyBorder="1" applyAlignment="1">
      <alignment horizontal="center" vertical="top" wrapText="1"/>
    </xf>
    <xf numFmtId="0" fontId="20" fillId="2" borderId="1"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166" fontId="16" fillId="0" borderId="1" xfId="0" applyNumberFormat="1" applyFont="1" applyFill="1" applyBorder="1" applyAlignment="1">
      <alignment horizontal="center" vertical="center" wrapText="1"/>
    </xf>
    <xf numFmtId="0" fontId="16" fillId="0" borderId="1" xfId="0" applyFont="1" applyBorder="1" applyAlignment="1">
      <alignment vertical="center" wrapText="1"/>
    </xf>
    <xf numFmtId="0" fontId="4" fillId="2" borderId="1"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6" fillId="0" borderId="1" xfId="0" applyFont="1" applyBorder="1" applyAlignment="1">
      <alignment horizontal="center" vertical="center" wrapText="1"/>
    </xf>
    <xf numFmtId="0" fontId="2" fillId="0" borderId="1" xfId="0" applyFont="1" applyBorder="1" applyAlignment="1">
      <alignment horizontal="center" vertical="center" wrapText="1"/>
    </xf>
    <xf numFmtId="167" fontId="16" fillId="2" borderId="1" xfId="0" applyNumberFormat="1" applyFont="1" applyFill="1" applyBorder="1" applyAlignment="1">
      <alignment horizontal="center" vertical="center" wrapText="1"/>
    </xf>
    <xf numFmtId="0" fontId="16" fillId="0" borderId="1" xfId="0" applyFont="1" applyFill="1" applyBorder="1" applyAlignment="1">
      <alignment horizontal="left" vertical="center" wrapText="1"/>
    </xf>
    <xf numFmtId="0" fontId="4" fillId="0" borderId="0" xfId="0" applyFont="1" applyAlignment="1">
      <alignment vertical="center" wrapText="1"/>
    </xf>
    <xf numFmtId="0" fontId="7" fillId="0" borderId="0" xfId="0" applyFont="1" applyAlignment="1">
      <alignment vertical="center" wrapText="1"/>
    </xf>
    <xf numFmtId="0" fontId="4" fillId="0" borderId="0" xfId="0" applyFont="1" applyAlignment="1">
      <alignment horizontal="right" vertical="center" wrapText="1"/>
    </xf>
    <xf numFmtId="0" fontId="7" fillId="0" borderId="0" xfId="0" applyFont="1" applyAlignment="1">
      <alignment horizontal="right" vertical="center" wrapText="1"/>
    </xf>
    <xf numFmtId="0" fontId="6" fillId="0" borderId="4" xfId="0" applyFont="1" applyBorder="1" applyAlignment="1">
      <alignment horizontal="center" vertical="center" wrapText="1"/>
    </xf>
    <xf numFmtId="0" fontId="14" fillId="4" borderId="2"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2" xfId="0" applyFont="1" applyFill="1" applyBorder="1" applyAlignment="1">
      <alignment horizontal="center" vertical="top" wrapText="1"/>
    </xf>
    <xf numFmtId="0" fontId="14" fillId="4" borderId="8" xfId="0" applyFont="1" applyFill="1" applyBorder="1" applyAlignment="1">
      <alignment horizontal="center" vertical="top" wrapText="1"/>
    </xf>
    <xf numFmtId="0" fontId="14" fillId="4" borderId="7" xfId="0" applyFont="1" applyFill="1" applyBorder="1" applyAlignment="1">
      <alignment horizontal="center" vertical="top" wrapText="1"/>
    </xf>
    <xf numFmtId="0" fontId="14" fillId="4" borderId="3" xfId="0" applyFont="1" applyFill="1" applyBorder="1" applyAlignment="1">
      <alignment horizontal="center" vertical="top" wrapText="1"/>
    </xf>
    <xf numFmtId="0" fontId="14" fillId="4" borderId="6" xfId="0" applyFont="1" applyFill="1" applyBorder="1" applyAlignment="1">
      <alignment horizontal="center" vertical="top" wrapText="1"/>
    </xf>
    <xf numFmtId="0" fontId="14" fillId="2" borderId="3"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5" fillId="4" borderId="3" xfId="0" applyFont="1" applyFill="1" applyBorder="1" applyAlignment="1">
      <alignment horizontal="center" vertical="top" wrapText="1"/>
    </xf>
    <xf numFmtId="0" fontId="15" fillId="4" borderId="6" xfId="0" applyFont="1" applyFill="1" applyBorder="1" applyAlignment="1">
      <alignment horizontal="center" vertical="top" wrapText="1"/>
    </xf>
    <xf numFmtId="0" fontId="14" fillId="4" borderId="5" xfId="0" applyFont="1" applyFill="1" applyBorder="1" applyAlignment="1">
      <alignment horizontal="center" vertical="top" wrapText="1"/>
    </xf>
    <xf numFmtId="165" fontId="14" fillId="4" borderId="3" xfId="0" applyNumberFormat="1" applyFont="1" applyFill="1" applyBorder="1" applyAlignment="1">
      <alignment horizontal="center" vertical="top" wrapText="1"/>
    </xf>
    <xf numFmtId="165" fontId="14" fillId="4" borderId="6" xfId="0" applyNumberFormat="1" applyFont="1" applyFill="1" applyBorder="1" applyAlignment="1">
      <alignment horizontal="center" vertical="top" wrapText="1"/>
    </xf>
    <xf numFmtId="0" fontId="14" fillId="4" borderId="3" xfId="0" applyNumberFormat="1" applyFont="1" applyFill="1" applyBorder="1" applyAlignment="1">
      <alignment horizontal="center" vertical="top" wrapText="1"/>
    </xf>
    <xf numFmtId="0" fontId="14" fillId="4" borderId="5" xfId="0" applyNumberFormat="1" applyFont="1" applyFill="1" applyBorder="1" applyAlignment="1">
      <alignment horizontal="center" vertical="top" wrapText="1"/>
    </xf>
    <xf numFmtId="0" fontId="14" fillId="4" borderId="6" xfId="0" applyNumberFormat="1"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0;&#1054;&#1046;&#1042;&#1040;_&#1055;&#1077;&#1088;&#1077;&#1095;&#1077;&#1085;&#1100;_&#1092;&#1086;&#1088;&#1084;&#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4;&#1047;&#1045;&#1056;&#1053;&#1067;&#1049;_&#1060;&#1086;&#1088;&#1084;&#1072;%20&#1087;&#1077;&#1088;&#1077;&#1095;&#1085;&#1103;%20&#1087;&#1088;&#1086;&#1077;&#1082;&#1090;&#1086;&#1074;%20202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77;&#1088;&#1077;&#1095;&#1077;&#1085;&#1100;_&#1092;&#1086;&#1088;&#1084;&#1072;%20&#1055;&#1091;&#1090;&#1077;&#1077;&#109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85;&#1086;&#1074;&#1072;&#1103;%20&#1092;&#1086;&#1088;&#1084;&#1072;%20&#1082;&#1091;&#1083;&#1100;&#1090;&#1091;&#1088;&#1072;%20-%20&#1087;&#1088;&#1086;&#1077;&#1082;&#1090;&#1099;%20&#1085;&#1072;%202022%20&#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ОИВ"/>
    </sheetNames>
    <sheetDataSet>
      <sheetData sheetId="0" refreshError="1"/>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ОИВ"/>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ОИВ"/>
    </sheetNames>
    <sheetDataSet>
      <sheetData sheetId="0"/>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ОИВ"/>
    </sheetNames>
    <sheetDataSet>
      <sheetData sheetId="0" refreshError="1"/>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B60"/>
  <sheetViews>
    <sheetView tabSelected="1" zoomScale="60" zoomScaleNormal="60" workbookViewId="0">
      <selection activeCell="F50" sqref="F50"/>
    </sheetView>
  </sheetViews>
  <sheetFormatPr defaultColWidth="9.109375" defaultRowHeight="21" outlineLevelCol="1"/>
  <cols>
    <col min="1" max="1" width="5.109375" style="16" customWidth="1"/>
    <col min="2" max="4" width="18.44140625" style="3" customWidth="1"/>
    <col min="5" max="5" width="25.44140625" style="3" customWidth="1"/>
    <col min="6" max="6" width="43.5546875" style="1" customWidth="1"/>
    <col min="7" max="7" width="17.109375" style="1" customWidth="1"/>
    <col min="8" max="8" width="19.44140625" style="1" customWidth="1" outlineLevel="1"/>
    <col min="9" max="9" width="19.6640625" style="1" customWidth="1" outlineLevel="1"/>
    <col min="10" max="10" width="14" style="1" customWidth="1" outlineLevel="1"/>
    <col min="11" max="11" width="20.44140625" style="4" customWidth="1" outlineLevel="1"/>
    <col min="12" max="12" width="14.109375" style="1" customWidth="1" outlineLevel="1"/>
    <col min="13" max="13" width="16.109375" style="1" customWidth="1"/>
    <col min="14" max="14" width="16.109375" style="4" customWidth="1"/>
    <col min="15" max="15" width="24.33203125" style="4" customWidth="1"/>
    <col min="16" max="16" width="17.88671875" style="1" customWidth="1"/>
    <col min="17" max="17" width="16.44140625" style="1" customWidth="1"/>
    <col min="18" max="16384" width="9.109375" style="1"/>
  </cols>
  <sheetData>
    <row r="1" spans="1:28" s="4" customFormat="1" ht="58.5" customHeight="1">
      <c r="A1" s="16"/>
      <c r="B1" s="3"/>
      <c r="C1" s="3"/>
      <c r="D1" s="3"/>
      <c r="E1" s="3"/>
      <c r="K1" s="48"/>
      <c r="L1" s="48"/>
      <c r="M1" s="48"/>
      <c r="N1" s="50" t="s">
        <v>185</v>
      </c>
      <c r="O1" s="50"/>
      <c r="P1" s="50"/>
      <c r="Q1" s="50"/>
    </row>
    <row r="2" spans="1:28" s="4" customFormat="1">
      <c r="A2" s="16"/>
      <c r="B2" s="3"/>
      <c r="C2" s="3"/>
      <c r="D2" s="3"/>
      <c r="E2" s="3"/>
    </row>
    <row r="3" spans="1:28" s="4" customFormat="1" ht="61.5" customHeight="1">
      <c r="A3" s="16"/>
      <c r="B3" s="3"/>
      <c r="C3" s="3"/>
      <c r="D3" s="3"/>
      <c r="E3" s="3"/>
      <c r="K3" s="49"/>
      <c r="L3" s="49"/>
      <c r="M3" s="49"/>
      <c r="N3" s="51" t="s">
        <v>186</v>
      </c>
      <c r="O3" s="51"/>
      <c r="P3" s="51"/>
      <c r="Q3" s="51"/>
    </row>
    <row r="4" spans="1:28" s="4" customFormat="1" ht="11.25" customHeight="1">
      <c r="A4" s="16"/>
      <c r="B4" s="3"/>
      <c r="C4" s="3"/>
      <c r="D4" s="3"/>
      <c r="E4" s="3"/>
    </row>
    <row r="5" spans="1:28" ht="48" customHeight="1">
      <c r="A5" s="52" t="s">
        <v>187</v>
      </c>
      <c r="B5" s="52"/>
      <c r="C5" s="52"/>
      <c r="D5" s="52"/>
      <c r="E5" s="52"/>
      <c r="F5" s="52"/>
      <c r="G5" s="52"/>
      <c r="H5" s="52"/>
      <c r="I5" s="52"/>
      <c r="J5" s="52"/>
      <c r="K5" s="52"/>
      <c r="L5" s="52"/>
      <c r="AB5" s="16"/>
    </row>
    <row r="6" spans="1:28" ht="30.75" customHeight="1">
      <c r="A6" s="60" t="s">
        <v>0</v>
      </c>
      <c r="B6" s="53" t="s">
        <v>24</v>
      </c>
      <c r="C6" s="54"/>
      <c r="D6" s="58" t="s">
        <v>21</v>
      </c>
      <c r="E6" s="68" t="s">
        <v>31</v>
      </c>
      <c r="F6" s="58" t="s">
        <v>22</v>
      </c>
      <c r="G6" s="55" t="s">
        <v>23</v>
      </c>
      <c r="H6" s="56"/>
      <c r="I6" s="56"/>
      <c r="J6" s="56"/>
      <c r="K6" s="56"/>
      <c r="L6" s="57"/>
      <c r="M6" s="58" t="s">
        <v>19</v>
      </c>
      <c r="N6" s="58" t="s">
        <v>20</v>
      </c>
      <c r="O6" s="58" t="s">
        <v>18</v>
      </c>
      <c r="P6" s="58" t="s">
        <v>17</v>
      </c>
      <c r="Q6" s="58" t="s">
        <v>45</v>
      </c>
    </row>
    <row r="7" spans="1:28" s="2" customFormat="1" ht="48.75" customHeight="1">
      <c r="A7" s="61"/>
      <c r="B7" s="63" t="s">
        <v>25</v>
      </c>
      <c r="C7" s="63" t="s">
        <v>26</v>
      </c>
      <c r="D7" s="65"/>
      <c r="E7" s="69"/>
      <c r="F7" s="65"/>
      <c r="G7" s="58" t="s">
        <v>1</v>
      </c>
      <c r="H7" s="66" t="s">
        <v>27</v>
      </c>
      <c r="I7" s="53" t="s">
        <v>28</v>
      </c>
      <c r="J7" s="54"/>
      <c r="K7" s="58" t="s">
        <v>29</v>
      </c>
      <c r="L7" s="58" t="s">
        <v>30</v>
      </c>
      <c r="M7" s="65"/>
      <c r="N7" s="65"/>
      <c r="O7" s="65"/>
      <c r="P7" s="65"/>
      <c r="Q7" s="65"/>
    </row>
    <row r="8" spans="1:28" ht="63.75" customHeight="1">
      <c r="A8" s="62"/>
      <c r="B8" s="64"/>
      <c r="C8" s="64"/>
      <c r="D8" s="59"/>
      <c r="E8" s="70"/>
      <c r="F8" s="59"/>
      <c r="G8" s="59"/>
      <c r="H8" s="67"/>
      <c r="I8" s="17" t="s">
        <v>25</v>
      </c>
      <c r="J8" s="17" t="s">
        <v>26</v>
      </c>
      <c r="K8" s="59"/>
      <c r="L8" s="59"/>
      <c r="M8" s="59"/>
      <c r="N8" s="59"/>
      <c r="O8" s="59"/>
      <c r="P8" s="59"/>
      <c r="Q8" s="59"/>
    </row>
    <row r="9" spans="1:28" ht="112.5" customHeight="1">
      <c r="A9" s="47">
        <v>1</v>
      </c>
      <c r="B9" s="18" t="s">
        <v>46</v>
      </c>
      <c r="C9" s="19" t="s">
        <v>47</v>
      </c>
      <c r="D9" s="20" t="s">
        <v>48</v>
      </c>
      <c r="E9" s="19" t="s">
        <v>49</v>
      </c>
      <c r="F9" s="19" t="s">
        <v>50</v>
      </c>
      <c r="G9" s="21">
        <v>1100</v>
      </c>
      <c r="H9" s="21">
        <v>969.37699999999995</v>
      </c>
      <c r="I9" s="21"/>
      <c r="J9" s="21">
        <v>122.223</v>
      </c>
      <c r="K9" s="21"/>
      <c r="L9" s="21">
        <v>8.4</v>
      </c>
      <c r="M9" s="22">
        <v>45</v>
      </c>
      <c r="N9" s="23">
        <v>210</v>
      </c>
      <c r="O9" s="23" t="s">
        <v>51</v>
      </c>
      <c r="P9" s="20" t="s">
        <v>179</v>
      </c>
      <c r="Q9" s="20">
        <v>1</v>
      </c>
    </row>
    <row r="10" spans="1:28" ht="113.25" customHeight="1">
      <c r="A10" s="47">
        <v>2</v>
      </c>
      <c r="B10" s="18" t="s">
        <v>46</v>
      </c>
      <c r="C10" s="19" t="s">
        <v>78</v>
      </c>
      <c r="D10" s="20" t="s">
        <v>71</v>
      </c>
      <c r="E10" s="19" t="s">
        <v>11</v>
      </c>
      <c r="F10" s="20" t="s">
        <v>72</v>
      </c>
      <c r="G10" s="21">
        <v>1355.12</v>
      </c>
      <c r="H10" s="21">
        <v>1000</v>
      </c>
      <c r="I10" s="21"/>
      <c r="J10" s="21">
        <v>346.62</v>
      </c>
      <c r="K10" s="21">
        <v>6</v>
      </c>
      <c r="L10" s="21">
        <v>2.5</v>
      </c>
      <c r="M10" s="20">
        <v>229</v>
      </c>
      <c r="N10" s="20">
        <v>600</v>
      </c>
      <c r="O10" s="20" t="s">
        <v>73</v>
      </c>
      <c r="P10" s="20" t="s">
        <v>74</v>
      </c>
      <c r="Q10" s="20">
        <v>2</v>
      </c>
    </row>
    <row r="11" spans="1:28" ht="159.75" customHeight="1">
      <c r="A11" s="47">
        <v>3</v>
      </c>
      <c r="B11" s="18" t="s">
        <v>46</v>
      </c>
      <c r="C11" s="19" t="s">
        <v>78</v>
      </c>
      <c r="D11" s="20" t="s">
        <v>75</v>
      </c>
      <c r="E11" s="19" t="s">
        <v>11</v>
      </c>
      <c r="F11" s="20" t="s">
        <v>188</v>
      </c>
      <c r="G11" s="21">
        <f>SUM(H11:L11)</f>
        <v>266.55099999999999</v>
      </c>
      <c r="H11" s="21">
        <v>233</v>
      </c>
      <c r="I11" s="21"/>
      <c r="J11" s="21">
        <v>27.251000000000001</v>
      </c>
      <c r="K11" s="21">
        <v>1</v>
      </c>
      <c r="L11" s="21">
        <v>5.3</v>
      </c>
      <c r="M11" s="20">
        <v>178</v>
      </c>
      <c r="N11" s="20">
        <v>120</v>
      </c>
      <c r="O11" s="20" t="s">
        <v>68</v>
      </c>
      <c r="P11" s="20" t="s">
        <v>76</v>
      </c>
      <c r="Q11" s="20">
        <v>1</v>
      </c>
    </row>
    <row r="12" spans="1:28" ht="132" customHeight="1">
      <c r="A12" s="47">
        <v>4</v>
      </c>
      <c r="B12" s="18" t="s">
        <v>122</v>
      </c>
      <c r="C12" s="19" t="s">
        <v>123</v>
      </c>
      <c r="D12" s="20" t="s">
        <v>124</v>
      </c>
      <c r="E12" s="19" t="s">
        <v>11</v>
      </c>
      <c r="F12" s="20" t="s">
        <v>125</v>
      </c>
      <c r="G12" s="21">
        <v>897.37400000000002</v>
      </c>
      <c r="H12" s="21">
        <v>799.7</v>
      </c>
      <c r="I12" s="18"/>
      <c r="J12" s="19">
        <v>90.073999999999998</v>
      </c>
      <c r="K12" s="21"/>
      <c r="L12" s="21">
        <v>7.6</v>
      </c>
      <c r="M12" s="20">
        <v>38</v>
      </c>
      <c r="N12" s="20">
        <v>117</v>
      </c>
      <c r="O12" s="20" t="s">
        <v>68</v>
      </c>
      <c r="P12" s="20" t="s">
        <v>126</v>
      </c>
      <c r="Q12" s="20">
        <v>1</v>
      </c>
    </row>
    <row r="13" spans="1:28" s="4" customFormat="1" ht="117.6">
      <c r="A13" s="47">
        <v>5</v>
      </c>
      <c r="B13" s="18" t="s">
        <v>127</v>
      </c>
      <c r="C13" s="19" t="s">
        <v>123</v>
      </c>
      <c r="D13" s="20" t="s">
        <v>128</v>
      </c>
      <c r="E13" s="19" t="s">
        <v>11</v>
      </c>
      <c r="F13" s="20" t="s">
        <v>129</v>
      </c>
      <c r="G13" s="21">
        <v>1240.3019999999999</v>
      </c>
      <c r="H13" s="21">
        <v>1000</v>
      </c>
      <c r="I13" s="21"/>
      <c r="J13" s="21">
        <v>232.702</v>
      </c>
      <c r="K13" s="21"/>
      <c r="L13" s="21">
        <v>7.6</v>
      </c>
      <c r="M13" s="20">
        <v>38</v>
      </c>
      <c r="N13" s="20">
        <v>117</v>
      </c>
      <c r="O13" s="20" t="s">
        <v>68</v>
      </c>
      <c r="P13" s="20" t="s">
        <v>130</v>
      </c>
      <c r="Q13" s="20">
        <v>1</v>
      </c>
    </row>
    <row r="14" spans="1:28" s="4" customFormat="1" ht="123.75" customHeight="1">
      <c r="A14" s="47">
        <v>6</v>
      </c>
      <c r="B14" s="18" t="s">
        <v>127</v>
      </c>
      <c r="C14" s="19" t="s">
        <v>123</v>
      </c>
      <c r="D14" s="20" t="s">
        <v>131</v>
      </c>
      <c r="E14" s="19" t="s">
        <v>11</v>
      </c>
      <c r="F14" s="20" t="s">
        <v>129</v>
      </c>
      <c r="G14" s="21">
        <v>1078.2539999999999</v>
      </c>
      <c r="H14" s="21">
        <v>1000</v>
      </c>
      <c r="I14" s="21"/>
      <c r="J14" s="21">
        <v>74.254000000000005</v>
      </c>
      <c r="K14" s="21"/>
      <c r="L14" s="21">
        <v>4</v>
      </c>
      <c r="M14" s="20">
        <v>20</v>
      </c>
      <c r="N14" s="20">
        <v>198</v>
      </c>
      <c r="O14" s="20" t="s">
        <v>68</v>
      </c>
      <c r="P14" s="20" t="s">
        <v>133</v>
      </c>
      <c r="Q14" s="20">
        <v>1</v>
      </c>
    </row>
    <row r="15" spans="1:28" s="4" customFormat="1" ht="123.75" customHeight="1">
      <c r="A15" s="47">
        <v>7</v>
      </c>
      <c r="B15" s="18" t="s">
        <v>127</v>
      </c>
      <c r="C15" s="19" t="s">
        <v>140</v>
      </c>
      <c r="D15" s="20" t="s">
        <v>139</v>
      </c>
      <c r="E15" s="19" t="s">
        <v>11</v>
      </c>
      <c r="F15" s="20" t="s">
        <v>141</v>
      </c>
      <c r="G15" s="21">
        <f>SUM(H15:L15)</f>
        <v>1000</v>
      </c>
      <c r="H15" s="21">
        <v>895.6</v>
      </c>
      <c r="I15" s="21">
        <v>100</v>
      </c>
      <c r="J15" s="21"/>
      <c r="K15" s="21"/>
      <c r="L15" s="21">
        <v>4.4000000000000004</v>
      </c>
      <c r="M15" s="20">
        <v>432</v>
      </c>
      <c r="N15" s="20">
        <v>432</v>
      </c>
      <c r="O15" s="20" t="s">
        <v>68</v>
      </c>
      <c r="P15" s="42" t="s">
        <v>142</v>
      </c>
      <c r="Q15" s="20">
        <v>1</v>
      </c>
    </row>
    <row r="16" spans="1:28" s="4" customFormat="1" ht="129" customHeight="1">
      <c r="A16" s="47">
        <v>8</v>
      </c>
      <c r="B16" s="18" t="s">
        <v>46</v>
      </c>
      <c r="C16" s="19" t="s">
        <v>79</v>
      </c>
      <c r="D16" s="20" t="s">
        <v>80</v>
      </c>
      <c r="E16" s="19" t="s">
        <v>81</v>
      </c>
      <c r="F16" s="20" t="s">
        <v>82</v>
      </c>
      <c r="G16" s="21">
        <f>SUM(H16:L16)</f>
        <v>349.99900000000002</v>
      </c>
      <c r="H16" s="46">
        <v>300</v>
      </c>
      <c r="I16" s="21">
        <v>45.899000000000001</v>
      </c>
      <c r="J16" s="25"/>
      <c r="K16" s="26"/>
      <c r="L16" s="21">
        <v>4.0999999999999996</v>
      </c>
      <c r="M16" s="22">
        <v>141</v>
      </c>
      <c r="N16" s="23">
        <v>197</v>
      </c>
      <c r="O16" s="20" t="s">
        <v>68</v>
      </c>
      <c r="P16" s="27" t="s">
        <v>83</v>
      </c>
      <c r="Q16" s="20">
        <v>1</v>
      </c>
    </row>
    <row r="17" spans="1:17" s="4" customFormat="1" ht="204.75" customHeight="1">
      <c r="A17" s="47">
        <v>9</v>
      </c>
      <c r="B17" s="18" t="s">
        <v>46</v>
      </c>
      <c r="C17" s="19" t="s">
        <v>79</v>
      </c>
      <c r="D17" s="20" t="s">
        <v>87</v>
      </c>
      <c r="E17" s="19" t="s">
        <v>81</v>
      </c>
      <c r="F17" s="19" t="s">
        <v>88</v>
      </c>
      <c r="G17" s="21">
        <f>SUM(H17:L17)</f>
        <v>315.5</v>
      </c>
      <c r="H17" s="21">
        <v>274.04500000000002</v>
      </c>
      <c r="I17" s="21">
        <v>35.055</v>
      </c>
      <c r="J17" s="21"/>
      <c r="K17" s="21"/>
      <c r="L17" s="21">
        <v>6.4</v>
      </c>
      <c r="M17" s="22">
        <v>99</v>
      </c>
      <c r="N17" s="20">
        <v>510</v>
      </c>
      <c r="O17" s="20" t="s">
        <v>68</v>
      </c>
      <c r="P17" s="19" t="s">
        <v>89</v>
      </c>
      <c r="Q17" s="20">
        <v>1</v>
      </c>
    </row>
    <row r="18" spans="1:17" s="4" customFormat="1" ht="162.75" customHeight="1">
      <c r="A18" s="47">
        <v>10</v>
      </c>
      <c r="B18" s="18" t="s">
        <v>46</v>
      </c>
      <c r="C18" s="19" t="s">
        <v>90</v>
      </c>
      <c r="D18" s="20" t="s">
        <v>91</v>
      </c>
      <c r="E18" s="19" t="s">
        <v>81</v>
      </c>
      <c r="F18" s="20" t="s">
        <v>92</v>
      </c>
      <c r="G18" s="21">
        <f>SUM(H18:L18)</f>
        <v>348.90000000000003</v>
      </c>
      <c r="H18" s="21">
        <v>300</v>
      </c>
      <c r="I18" s="21">
        <v>41.6</v>
      </c>
      <c r="J18" s="26"/>
      <c r="K18" s="26"/>
      <c r="L18" s="21">
        <v>7.3</v>
      </c>
      <c r="M18" s="22">
        <v>138</v>
      </c>
      <c r="N18" s="20">
        <v>2000</v>
      </c>
      <c r="O18" s="20" t="s">
        <v>68</v>
      </c>
      <c r="P18" s="41" t="s">
        <v>93</v>
      </c>
      <c r="Q18" s="20">
        <v>3</v>
      </c>
    </row>
    <row r="19" spans="1:17" s="4" customFormat="1" ht="100.5" customHeight="1">
      <c r="A19" s="47">
        <v>11</v>
      </c>
      <c r="B19" s="18" t="s">
        <v>97</v>
      </c>
      <c r="C19" s="19" t="s">
        <v>90</v>
      </c>
      <c r="D19" s="20" t="s">
        <v>105</v>
      </c>
      <c r="E19" s="19" t="s">
        <v>81</v>
      </c>
      <c r="F19" s="20" t="s">
        <v>106</v>
      </c>
      <c r="G19" s="21">
        <f>SUM(H19:L19)</f>
        <v>152.03000000000003</v>
      </c>
      <c r="H19" s="21">
        <v>123.98</v>
      </c>
      <c r="I19" s="21">
        <v>14</v>
      </c>
      <c r="J19" s="21"/>
      <c r="K19" s="21"/>
      <c r="L19" s="21">
        <v>14.05</v>
      </c>
      <c r="M19" s="22">
        <v>329</v>
      </c>
      <c r="N19" s="20">
        <v>1700</v>
      </c>
      <c r="O19" s="20" t="s">
        <v>68</v>
      </c>
      <c r="P19" s="27" t="s">
        <v>107</v>
      </c>
      <c r="Q19" s="20">
        <v>2</v>
      </c>
    </row>
    <row r="20" spans="1:17" s="4" customFormat="1" ht="84">
      <c r="A20" s="47">
        <v>12</v>
      </c>
      <c r="B20" s="18" t="s">
        <v>46</v>
      </c>
      <c r="C20" s="19" t="s">
        <v>60</v>
      </c>
      <c r="D20" s="20" t="s">
        <v>61</v>
      </c>
      <c r="E20" s="19" t="s">
        <v>62</v>
      </c>
      <c r="F20" s="20" t="s">
        <v>63</v>
      </c>
      <c r="G20" s="21">
        <v>448.04</v>
      </c>
      <c r="H20" s="21">
        <v>393.9</v>
      </c>
      <c r="I20" s="21">
        <v>44.84</v>
      </c>
      <c r="J20" s="21"/>
      <c r="K20" s="21">
        <v>3</v>
      </c>
      <c r="L20" s="21">
        <v>6.3</v>
      </c>
      <c r="M20" s="20">
        <v>63</v>
      </c>
      <c r="N20" s="24">
        <v>603</v>
      </c>
      <c r="O20" s="20" t="s">
        <v>68</v>
      </c>
      <c r="P20" s="20" t="s">
        <v>64</v>
      </c>
      <c r="Q20" s="20">
        <v>1</v>
      </c>
    </row>
    <row r="21" spans="1:17" s="4" customFormat="1" ht="149.25" customHeight="1">
      <c r="A21" s="47">
        <v>13</v>
      </c>
      <c r="B21" s="18" t="s">
        <v>46</v>
      </c>
      <c r="C21" s="19" t="s">
        <v>79</v>
      </c>
      <c r="D21" s="20" t="s">
        <v>84</v>
      </c>
      <c r="E21" s="19" t="s">
        <v>85</v>
      </c>
      <c r="F21" s="19" t="s">
        <v>86</v>
      </c>
      <c r="G21" s="21">
        <f t="shared" ref="G21:G30" si="0">SUM(H21:L21)</f>
        <v>822.03600000000006</v>
      </c>
      <c r="H21" s="28">
        <v>600</v>
      </c>
      <c r="I21" s="28">
        <v>212.036</v>
      </c>
      <c r="J21" s="28"/>
      <c r="K21" s="28"/>
      <c r="L21" s="28">
        <v>10</v>
      </c>
      <c r="M21" s="22">
        <v>118</v>
      </c>
      <c r="N21" s="20">
        <v>197</v>
      </c>
      <c r="O21" s="20" t="s">
        <v>68</v>
      </c>
      <c r="P21" s="27" t="s">
        <v>83</v>
      </c>
      <c r="Q21" s="20">
        <v>2</v>
      </c>
    </row>
    <row r="22" spans="1:17" s="4" customFormat="1" ht="393" customHeight="1">
      <c r="A22" s="47">
        <v>14</v>
      </c>
      <c r="B22" s="18" t="s">
        <v>46</v>
      </c>
      <c r="C22" s="19" t="s">
        <v>90</v>
      </c>
      <c r="D22" s="20" t="s">
        <v>94</v>
      </c>
      <c r="E22" s="19" t="s">
        <v>85</v>
      </c>
      <c r="F22" s="20" t="s">
        <v>95</v>
      </c>
      <c r="G22" s="21">
        <f t="shared" si="0"/>
        <v>674</v>
      </c>
      <c r="H22" s="21">
        <v>600</v>
      </c>
      <c r="I22" s="21"/>
      <c r="J22" s="21">
        <v>66.7</v>
      </c>
      <c r="K22" s="26"/>
      <c r="L22" s="21">
        <v>7.3</v>
      </c>
      <c r="M22" s="22">
        <v>166</v>
      </c>
      <c r="N22" s="20">
        <v>2000</v>
      </c>
      <c r="O22" s="20" t="s">
        <v>68</v>
      </c>
      <c r="P22" s="27" t="s">
        <v>96</v>
      </c>
      <c r="Q22" s="20">
        <v>1</v>
      </c>
    </row>
    <row r="23" spans="1:17" s="4" customFormat="1" ht="151.19999999999999">
      <c r="A23" s="47">
        <v>15</v>
      </c>
      <c r="B23" s="18" t="s">
        <v>97</v>
      </c>
      <c r="C23" s="19" t="s">
        <v>90</v>
      </c>
      <c r="D23" s="20" t="s">
        <v>98</v>
      </c>
      <c r="E23" s="19" t="s">
        <v>85</v>
      </c>
      <c r="F23" s="20" t="s">
        <v>99</v>
      </c>
      <c r="G23" s="21">
        <f t="shared" si="0"/>
        <v>600</v>
      </c>
      <c r="H23" s="26">
        <v>518</v>
      </c>
      <c r="I23" s="21">
        <v>67</v>
      </c>
      <c r="J23" s="26"/>
      <c r="K23" s="26"/>
      <c r="L23" s="21">
        <v>15</v>
      </c>
      <c r="M23" s="22">
        <v>98</v>
      </c>
      <c r="N23" s="20">
        <v>60</v>
      </c>
      <c r="O23" s="20" t="s">
        <v>68</v>
      </c>
      <c r="P23" s="27" t="s">
        <v>100</v>
      </c>
      <c r="Q23" s="20">
        <v>2</v>
      </c>
    </row>
    <row r="24" spans="1:17" s="4" customFormat="1" ht="117.6">
      <c r="A24" s="47">
        <v>16</v>
      </c>
      <c r="B24" s="18" t="s">
        <v>97</v>
      </c>
      <c r="C24" s="19" t="s">
        <v>90</v>
      </c>
      <c r="D24" s="20" t="s">
        <v>101</v>
      </c>
      <c r="E24" s="19" t="s">
        <v>85</v>
      </c>
      <c r="F24" s="20" t="s">
        <v>102</v>
      </c>
      <c r="G24" s="21">
        <f t="shared" si="0"/>
        <v>600</v>
      </c>
      <c r="H24" s="21">
        <v>514.5</v>
      </c>
      <c r="I24" s="21">
        <v>67</v>
      </c>
      <c r="J24" s="26"/>
      <c r="K24" s="26"/>
      <c r="L24" s="21">
        <v>18.5</v>
      </c>
      <c r="M24" s="22">
        <v>177</v>
      </c>
      <c r="N24" s="20">
        <v>81</v>
      </c>
      <c r="O24" s="20" t="s">
        <v>68</v>
      </c>
      <c r="P24" s="27" t="s">
        <v>100</v>
      </c>
      <c r="Q24" s="20">
        <v>2</v>
      </c>
    </row>
    <row r="25" spans="1:17" s="16" customFormat="1" ht="218.4">
      <c r="A25" s="47">
        <v>17</v>
      </c>
      <c r="B25" s="18" t="s">
        <v>97</v>
      </c>
      <c r="C25" s="19" t="s">
        <v>90</v>
      </c>
      <c r="D25" s="20" t="s">
        <v>103</v>
      </c>
      <c r="E25" s="19" t="s">
        <v>85</v>
      </c>
      <c r="F25" s="20" t="s">
        <v>104</v>
      </c>
      <c r="G25" s="21">
        <f t="shared" si="0"/>
        <v>600</v>
      </c>
      <c r="H25" s="26">
        <v>522.5</v>
      </c>
      <c r="I25" s="21">
        <v>67</v>
      </c>
      <c r="J25" s="26"/>
      <c r="K25" s="26"/>
      <c r="L25" s="21">
        <v>10.5</v>
      </c>
      <c r="M25" s="22">
        <v>68</v>
      </c>
      <c r="N25" s="20">
        <v>437</v>
      </c>
      <c r="O25" s="20" t="s">
        <v>68</v>
      </c>
      <c r="P25" s="27" t="s">
        <v>100</v>
      </c>
      <c r="Q25" s="20">
        <v>2</v>
      </c>
    </row>
    <row r="26" spans="1:17" s="4" customFormat="1" ht="114" customHeight="1">
      <c r="A26" s="47">
        <v>18</v>
      </c>
      <c r="B26" s="18" t="s">
        <v>97</v>
      </c>
      <c r="C26" s="19" t="s">
        <v>90</v>
      </c>
      <c r="D26" s="20" t="s">
        <v>108</v>
      </c>
      <c r="E26" s="19" t="s">
        <v>85</v>
      </c>
      <c r="F26" s="20" t="s">
        <v>109</v>
      </c>
      <c r="G26" s="21">
        <f t="shared" si="0"/>
        <v>330</v>
      </c>
      <c r="H26" s="21">
        <v>270</v>
      </c>
      <c r="I26" s="21"/>
      <c r="J26" s="21">
        <v>32.1</v>
      </c>
      <c r="K26" s="21"/>
      <c r="L26" s="21">
        <v>27.9</v>
      </c>
      <c r="M26" s="22">
        <v>362</v>
      </c>
      <c r="N26" s="20">
        <v>2800</v>
      </c>
      <c r="O26" s="20" t="s">
        <v>68</v>
      </c>
      <c r="P26" s="27" t="s">
        <v>107</v>
      </c>
      <c r="Q26" s="20">
        <v>3</v>
      </c>
    </row>
    <row r="27" spans="1:17" s="4" customFormat="1" ht="302.39999999999998">
      <c r="A27" s="47">
        <v>19</v>
      </c>
      <c r="B27" s="18" t="s">
        <v>97</v>
      </c>
      <c r="C27" s="19" t="s">
        <v>78</v>
      </c>
      <c r="D27" s="20" t="s">
        <v>66</v>
      </c>
      <c r="E27" s="19" t="s">
        <v>85</v>
      </c>
      <c r="F27" s="20" t="s">
        <v>67</v>
      </c>
      <c r="G27" s="21">
        <f t="shared" si="0"/>
        <v>1050.0620000000001</v>
      </c>
      <c r="H27" s="21">
        <v>600</v>
      </c>
      <c r="I27" s="21">
        <v>441.16199999999998</v>
      </c>
      <c r="J27" s="21"/>
      <c r="K27" s="21">
        <v>2</v>
      </c>
      <c r="L27" s="21">
        <v>6.9</v>
      </c>
      <c r="M27" s="22">
        <v>178</v>
      </c>
      <c r="N27" s="20">
        <v>400</v>
      </c>
      <c r="O27" s="20" t="s">
        <v>68</v>
      </c>
      <c r="P27" s="27" t="s">
        <v>110</v>
      </c>
      <c r="Q27" s="20">
        <v>2</v>
      </c>
    </row>
    <row r="28" spans="1:17" s="4" customFormat="1" ht="106.5" customHeight="1">
      <c r="A28" s="47">
        <v>20</v>
      </c>
      <c r="B28" s="18" t="s">
        <v>97</v>
      </c>
      <c r="C28" s="19" t="s">
        <v>78</v>
      </c>
      <c r="D28" s="20" t="s">
        <v>69</v>
      </c>
      <c r="E28" s="19" t="s">
        <v>85</v>
      </c>
      <c r="F28" s="20" t="s">
        <v>70</v>
      </c>
      <c r="G28" s="21">
        <f t="shared" si="0"/>
        <v>781.64400000000001</v>
      </c>
      <c r="H28" s="21">
        <v>600</v>
      </c>
      <c r="I28" s="21">
        <v>153.44399999999999</v>
      </c>
      <c r="J28" s="21"/>
      <c r="K28" s="21">
        <v>3</v>
      </c>
      <c r="L28" s="21">
        <v>25.2</v>
      </c>
      <c r="M28" s="22">
        <v>261</v>
      </c>
      <c r="N28" s="20">
        <v>378</v>
      </c>
      <c r="O28" s="20" t="s">
        <v>68</v>
      </c>
      <c r="P28" s="27" t="s">
        <v>111</v>
      </c>
      <c r="Q28" s="20">
        <v>1</v>
      </c>
    </row>
    <row r="29" spans="1:17" s="4" customFormat="1" ht="123.75" customHeight="1">
      <c r="A29" s="47">
        <v>21</v>
      </c>
      <c r="B29" s="18" t="s">
        <v>97</v>
      </c>
      <c r="C29" s="19" t="s">
        <v>112</v>
      </c>
      <c r="D29" s="20" t="s">
        <v>113</v>
      </c>
      <c r="E29" s="19" t="s">
        <v>85</v>
      </c>
      <c r="F29" s="20" t="s">
        <v>114</v>
      </c>
      <c r="G29" s="21">
        <f t="shared" si="0"/>
        <v>738.06799999999998</v>
      </c>
      <c r="H29" s="21">
        <v>600</v>
      </c>
      <c r="I29" s="21">
        <v>114.068</v>
      </c>
      <c r="J29" s="21"/>
      <c r="K29" s="21">
        <v>5</v>
      </c>
      <c r="L29" s="21">
        <v>19</v>
      </c>
      <c r="M29" s="22">
        <v>32</v>
      </c>
      <c r="N29" s="20">
        <v>113</v>
      </c>
      <c r="O29" s="20" t="s">
        <v>68</v>
      </c>
      <c r="P29" s="27" t="s">
        <v>115</v>
      </c>
      <c r="Q29" s="20">
        <v>1</v>
      </c>
    </row>
    <row r="30" spans="1:17" s="4" customFormat="1" ht="147.75" customHeight="1">
      <c r="A30" s="47">
        <v>22</v>
      </c>
      <c r="B30" s="18" t="s">
        <v>97</v>
      </c>
      <c r="C30" s="19" t="s">
        <v>90</v>
      </c>
      <c r="D30" s="20" t="s">
        <v>116</v>
      </c>
      <c r="E30" s="19" t="s">
        <v>85</v>
      </c>
      <c r="F30" s="20" t="s">
        <v>117</v>
      </c>
      <c r="G30" s="21">
        <f t="shared" si="0"/>
        <v>876.85400000000004</v>
      </c>
      <c r="H30" s="21">
        <v>600</v>
      </c>
      <c r="I30" s="21">
        <v>246.654</v>
      </c>
      <c r="J30" s="21"/>
      <c r="K30" s="21"/>
      <c r="L30" s="21">
        <v>30.2</v>
      </c>
      <c r="M30" s="22">
        <v>233</v>
      </c>
      <c r="N30" s="20">
        <v>510</v>
      </c>
      <c r="O30" s="20" t="s">
        <v>68</v>
      </c>
      <c r="P30" s="40" t="s">
        <v>118</v>
      </c>
      <c r="Q30" s="20">
        <v>1</v>
      </c>
    </row>
    <row r="31" spans="1:17" s="4" customFormat="1" ht="220.5" customHeight="1">
      <c r="A31" s="47">
        <v>23</v>
      </c>
      <c r="B31" s="18" t="s">
        <v>97</v>
      </c>
      <c r="C31" s="19" t="s">
        <v>90</v>
      </c>
      <c r="D31" s="20" t="s">
        <v>119</v>
      </c>
      <c r="E31" s="19" t="s">
        <v>85</v>
      </c>
      <c r="F31" s="20" t="s">
        <v>120</v>
      </c>
      <c r="G31" s="21">
        <v>600</v>
      </c>
      <c r="H31" s="21">
        <v>534</v>
      </c>
      <c r="I31" s="21"/>
      <c r="J31" s="21">
        <v>60</v>
      </c>
      <c r="K31" s="21"/>
      <c r="L31" s="21">
        <v>6000</v>
      </c>
      <c r="M31" s="22">
        <v>96</v>
      </c>
      <c r="N31" s="23">
        <v>12000</v>
      </c>
      <c r="O31" s="20" t="s">
        <v>68</v>
      </c>
      <c r="P31" s="27" t="s">
        <v>121</v>
      </c>
      <c r="Q31" s="20">
        <v>2</v>
      </c>
    </row>
    <row r="32" spans="1:17" s="4" customFormat="1" ht="147" customHeight="1">
      <c r="A32" s="47">
        <v>24</v>
      </c>
      <c r="B32" s="18" t="s">
        <v>46</v>
      </c>
      <c r="C32" s="19" t="s">
        <v>47</v>
      </c>
      <c r="D32" s="20" t="s">
        <v>52</v>
      </c>
      <c r="E32" s="19" t="s">
        <v>53</v>
      </c>
      <c r="F32" s="20" t="s">
        <v>56</v>
      </c>
      <c r="G32" s="21">
        <v>632.78200000000004</v>
      </c>
      <c r="H32" s="21">
        <v>543.79999999999995</v>
      </c>
      <c r="I32" s="21">
        <v>63.582000000000001</v>
      </c>
      <c r="J32" s="21"/>
      <c r="K32" s="21">
        <v>5</v>
      </c>
      <c r="L32" s="21">
        <v>20.399999999999999</v>
      </c>
      <c r="M32" s="20">
        <v>102</v>
      </c>
      <c r="N32" s="20">
        <v>250</v>
      </c>
      <c r="O32" s="20" t="s">
        <v>55</v>
      </c>
      <c r="P32" s="20" t="s">
        <v>54</v>
      </c>
      <c r="Q32" s="20">
        <v>1</v>
      </c>
    </row>
    <row r="33" spans="1:17" s="4" customFormat="1" ht="147.75" customHeight="1">
      <c r="A33" s="47">
        <v>25</v>
      </c>
      <c r="B33" s="18" t="s">
        <v>46</v>
      </c>
      <c r="C33" s="19" t="s">
        <v>47</v>
      </c>
      <c r="D33" s="20" t="s">
        <v>57</v>
      </c>
      <c r="E33" s="19" t="s">
        <v>53</v>
      </c>
      <c r="F33" s="20" t="s">
        <v>59</v>
      </c>
      <c r="G33" s="21">
        <v>632.78200000000004</v>
      </c>
      <c r="H33" s="21">
        <v>566</v>
      </c>
      <c r="I33" s="21">
        <v>63.582000000000001</v>
      </c>
      <c r="J33" s="21"/>
      <c r="K33" s="21"/>
      <c r="L33" s="21">
        <v>3.2</v>
      </c>
      <c r="M33" s="20">
        <v>20</v>
      </c>
      <c r="N33" s="20">
        <v>120</v>
      </c>
      <c r="O33" s="20" t="s">
        <v>58</v>
      </c>
      <c r="P33" s="20" t="s">
        <v>180</v>
      </c>
      <c r="Q33" s="20">
        <v>1</v>
      </c>
    </row>
    <row r="34" spans="1:17" ht="362.25" customHeight="1">
      <c r="A34" s="47">
        <v>26</v>
      </c>
      <c r="B34" s="18" t="s">
        <v>46</v>
      </c>
      <c r="C34" s="19" t="s">
        <v>78</v>
      </c>
      <c r="D34" s="20" t="s">
        <v>177</v>
      </c>
      <c r="E34" s="19" t="s">
        <v>12</v>
      </c>
      <c r="F34" s="20" t="s">
        <v>189</v>
      </c>
      <c r="G34" s="21">
        <f>SUM(H34:L34)</f>
        <v>295.89999999999998</v>
      </c>
      <c r="H34" s="21">
        <v>260</v>
      </c>
      <c r="I34" s="21">
        <v>33.200000000000003</v>
      </c>
      <c r="J34" s="21"/>
      <c r="K34" s="21">
        <v>1</v>
      </c>
      <c r="L34" s="21">
        <v>1.7</v>
      </c>
      <c r="M34" s="20">
        <v>122</v>
      </c>
      <c r="N34" s="20">
        <v>40</v>
      </c>
      <c r="O34" s="20" t="s">
        <v>68</v>
      </c>
      <c r="P34" s="20" t="s">
        <v>77</v>
      </c>
      <c r="Q34" s="20">
        <v>1</v>
      </c>
    </row>
    <row r="35" spans="1:17" ht="129" customHeight="1">
      <c r="A35" s="47">
        <v>27</v>
      </c>
      <c r="B35" s="18" t="s">
        <v>127</v>
      </c>
      <c r="C35" s="19" t="s">
        <v>123</v>
      </c>
      <c r="D35" s="20" t="s">
        <v>136</v>
      </c>
      <c r="E35" s="19" t="s">
        <v>12</v>
      </c>
      <c r="F35" s="20" t="s">
        <v>137</v>
      </c>
      <c r="G35" s="21">
        <v>309.57</v>
      </c>
      <c r="H35" s="21">
        <v>274.60000000000002</v>
      </c>
      <c r="I35" s="21">
        <v>30.97</v>
      </c>
      <c r="J35" s="21"/>
      <c r="K35" s="21"/>
      <c r="L35" s="21">
        <v>4</v>
      </c>
      <c r="M35" s="20">
        <v>20</v>
      </c>
      <c r="N35" s="20">
        <v>258</v>
      </c>
      <c r="O35" s="20" t="s">
        <v>68</v>
      </c>
      <c r="P35" s="20" t="s">
        <v>138</v>
      </c>
      <c r="Q35" s="20">
        <v>1</v>
      </c>
    </row>
    <row r="36" spans="1:17" ht="117.6">
      <c r="A36" s="47">
        <v>28</v>
      </c>
      <c r="B36" s="18" t="s">
        <v>127</v>
      </c>
      <c r="C36" s="19" t="s">
        <v>146</v>
      </c>
      <c r="D36" s="20" t="s">
        <v>145</v>
      </c>
      <c r="E36" s="19" t="s">
        <v>12</v>
      </c>
      <c r="F36" s="20" t="s">
        <v>184</v>
      </c>
      <c r="G36" s="21">
        <f>SUM(H36:L36)</f>
        <v>831.2</v>
      </c>
      <c r="H36" s="21">
        <v>600</v>
      </c>
      <c r="I36" s="21">
        <v>229.6</v>
      </c>
      <c r="J36" s="21"/>
      <c r="K36" s="21"/>
      <c r="L36" s="21">
        <v>1.6</v>
      </c>
      <c r="M36" s="20">
        <v>8</v>
      </c>
      <c r="N36" s="20">
        <v>51</v>
      </c>
      <c r="O36" s="20" t="s">
        <v>68</v>
      </c>
      <c r="P36" s="43" t="s">
        <v>147</v>
      </c>
      <c r="Q36" s="20">
        <v>1</v>
      </c>
    </row>
    <row r="37" spans="1:17" ht="168">
      <c r="A37" s="47">
        <v>29</v>
      </c>
      <c r="B37" s="18" t="s">
        <v>127</v>
      </c>
      <c r="C37" s="19" t="s">
        <v>164</v>
      </c>
      <c r="D37" s="20" t="s">
        <v>165</v>
      </c>
      <c r="E37" s="19" t="s">
        <v>5</v>
      </c>
      <c r="F37" s="20" t="s">
        <v>166</v>
      </c>
      <c r="G37" s="21">
        <v>1004.908</v>
      </c>
      <c r="H37" s="21">
        <v>600</v>
      </c>
      <c r="I37" s="21">
        <v>392.50799999999998</v>
      </c>
      <c r="J37" s="21"/>
      <c r="K37" s="21">
        <v>12.4</v>
      </c>
      <c r="L37" s="21"/>
      <c r="M37" s="20">
        <v>62</v>
      </c>
      <c r="N37" s="20">
        <v>178</v>
      </c>
      <c r="O37" s="20"/>
      <c r="P37" s="20" t="s">
        <v>181</v>
      </c>
      <c r="Q37" s="20">
        <v>1</v>
      </c>
    </row>
    <row r="38" spans="1:17" ht="84">
      <c r="A38" s="32">
        <v>30</v>
      </c>
      <c r="B38" s="18" t="s">
        <v>46</v>
      </c>
      <c r="C38" s="19" t="s">
        <v>78</v>
      </c>
      <c r="D38" s="32" t="s">
        <v>167</v>
      </c>
      <c r="E38" s="33" t="s">
        <v>65</v>
      </c>
      <c r="F38" s="32" t="s">
        <v>168</v>
      </c>
      <c r="G38" s="21">
        <v>719.91399999999999</v>
      </c>
      <c r="H38" s="34">
        <v>600</v>
      </c>
      <c r="I38" s="34">
        <v>102.514</v>
      </c>
      <c r="J38" s="34"/>
      <c r="K38" s="34">
        <v>17.399999999999999</v>
      </c>
      <c r="L38" s="21"/>
      <c r="M38" s="22">
        <v>235</v>
      </c>
      <c r="N38" s="44">
        <v>165</v>
      </c>
      <c r="O38" s="35"/>
      <c r="P38" s="44" t="s">
        <v>182</v>
      </c>
      <c r="Q38" s="44">
        <v>1</v>
      </c>
    </row>
    <row r="39" spans="1:17" s="4" customFormat="1" ht="231.75" customHeight="1">
      <c r="A39" s="47">
        <v>31</v>
      </c>
      <c r="B39" s="18" t="s">
        <v>127</v>
      </c>
      <c r="C39" s="19" t="s">
        <v>148</v>
      </c>
      <c r="D39" s="20" t="s">
        <v>163</v>
      </c>
      <c r="E39" s="19" t="s">
        <v>5</v>
      </c>
      <c r="F39" s="20" t="s">
        <v>149</v>
      </c>
      <c r="G39" s="21">
        <f>SUM(H39:L39)</f>
        <v>600</v>
      </c>
      <c r="H39" s="21">
        <v>501.27600000000001</v>
      </c>
      <c r="I39" s="21">
        <v>67.123999999999995</v>
      </c>
      <c r="J39" s="21"/>
      <c r="K39" s="21">
        <v>20</v>
      </c>
      <c r="L39" s="21">
        <v>11.6</v>
      </c>
      <c r="M39" s="20">
        <v>158</v>
      </c>
      <c r="N39" s="20">
        <v>158</v>
      </c>
      <c r="O39" s="20" t="s">
        <v>68</v>
      </c>
      <c r="P39" s="20" t="s">
        <v>150</v>
      </c>
      <c r="Q39" s="20">
        <v>2</v>
      </c>
    </row>
    <row r="40" spans="1:17" s="4" customFormat="1" ht="162" customHeight="1">
      <c r="A40" s="47">
        <v>32</v>
      </c>
      <c r="B40" s="18" t="s">
        <v>127</v>
      </c>
      <c r="C40" s="19" t="s">
        <v>152</v>
      </c>
      <c r="D40" s="20" t="s">
        <v>151</v>
      </c>
      <c r="E40" s="19" t="s">
        <v>5</v>
      </c>
      <c r="F40" s="20" t="s">
        <v>153</v>
      </c>
      <c r="G40" s="21">
        <f>SUM(H40:L40)</f>
        <v>600</v>
      </c>
      <c r="H40" s="21">
        <v>488.8</v>
      </c>
      <c r="I40" s="21">
        <v>60</v>
      </c>
      <c r="J40" s="21"/>
      <c r="K40" s="21">
        <v>20</v>
      </c>
      <c r="L40" s="21">
        <v>31.2</v>
      </c>
      <c r="M40" s="20">
        <v>100</v>
      </c>
      <c r="N40" s="20">
        <v>486</v>
      </c>
      <c r="O40" s="20" t="s">
        <v>68</v>
      </c>
      <c r="P40" s="20" t="s">
        <v>154</v>
      </c>
      <c r="Q40" s="20">
        <v>2</v>
      </c>
    </row>
    <row r="41" spans="1:17" s="4" customFormat="1" ht="168">
      <c r="A41" s="47">
        <v>33</v>
      </c>
      <c r="B41" s="18" t="s">
        <v>127</v>
      </c>
      <c r="C41" s="19" t="s">
        <v>140</v>
      </c>
      <c r="D41" s="20" t="s">
        <v>155</v>
      </c>
      <c r="E41" s="19" t="s">
        <v>5</v>
      </c>
      <c r="F41" s="20" t="s">
        <v>156</v>
      </c>
      <c r="G41" s="21">
        <f>SUM(H41:L41)</f>
        <v>767.12599999999998</v>
      </c>
      <c r="H41" s="21">
        <v>600</v>
      </c>
      <c r="I41" s="21">
        <v>121.126</v>
      </c>
      <c r="J41" s="21"/>
      <c r="K41" s="21">
        <v>20</v>
      </c>
      <c r="L41" s="21">
        <v>26</v>
      </c>
      <c r="M41" s="20">
        <v>264</v>
      </c>
      <c r="N41" s="20">
        <v>250</v>
      </c>
      <c r="O41" s="20" t="s">
        <v>68</v>
      </c>
      <c r="P41" s="20" t="s">
        <v>157</v>
      </c>
      <c r="Q41" s="20">
        <v>1</v>
      </c>
    </row>
    <row r="42" spans="1:17" s="4" customFormat="1" ht="234">
      <c r="A42" s="32">
        <v>34</v>
      </c>
      <c r="B42" s="30" t="s">
        <v>46</v>
      </c>
      <c r="C42" s="31" t="s">
        <v>169</v>
      </c>
      <c r="D42" s="36" t="s">
        <v>170</v>
      </c>
      <c r="E42" s="37" t="s">
        <v>65</v>
      </c>
      <c r="F42" s="36" t="s">
        <v>171</v>
      </c>
      <c r="G42" s="21">
        <v>230.38900000000001</v>
      </c>
      <c r="H42" s="21">
        <v>204.94900000000001</v>
      </c>
      <c r="I42" s="21">
        <v>23.04</v>
      </c>
      <c r="J42" s="34"/>
      <c r="K42" s="34">
        <v>2.4</v>
      </c>
      <c r="L42" s="21"/>
      <c r="M42" s="22">
        <v>44</v>
      </c>
      <c r="N42" s="44">
        <v>45</v>
      </c>
      <c r="O42" s="44" t="s">
        <v>68</v>
      </c>
      <c r="P42" s="44" t="s">
        <v>172</v>
      </c>
      <c r="Q42" s="44">
        <v>1</v>
      </c>
    </row>
    <row r="43" spans="1:17" ht="151.19999999999999">
      <c r="A43" s="47">
        <v>35</v>
      </c>
      <c r="B43" s="18" t="s">
        <v>127</v>
      </c>
      <c r="C43" s="19" t="s">
        <v>140</v>
      </c>
      <c r="D43" s="20" t="s">
        <v>158</v>
      </c>
      <c r="E43" s="19" t="s">
        <v>5</v>
      </c>
      <c r="F43" s="20" t="s">
        <v>159</v>
      </c>
      <c r="G43" s="21">
        <f>SUM(H43:L43)</f>
        <v>1201.529</v>
      </c>
      <c r="H43" s="21">
        <v>600</v>
      </c>
      <c r="I43" s="21">
        <v>563.00900000000001</v>
      </c>
      <c r="J43" s="21"/>
      <c r="K43" s="21"/>
      <c r="L43" s="21">
        <v>38.520000000000003</v>
      </c>
      <c r="M43" s="20">
        <v>642</v>
      </c>
      <c r="N43" s="20">
        <v>1329</v>
      </c>
      <c r="O43" s="20" t="s">
        <v>68</v>
      </c>
      <c r="P43" s="20" t="s">
        <v>160</v>
      </c>
      <c r="Q43" s="20">
        <v>1</v>
      </c>
    </row>
    <row r="44" spans="1:17" s="4" customFormat="1" ht="84">
      <c r="A44" s="32">
        <v>36</v>
      </c>
      <c r="B44" s="30" t="s">
        <v>46</v>
      </c>
      <c r="C44" s="31" t="s">
        <v>78</v>
      </c>
      <c r="D44" s="38" t="s">
        <v>173</v>
      </c>
      <c r="E44" s="39" t="s">
        <v>65</v>
      </c>
      <c r="F44" s="38" t="s">
        <v>174</v>
      </c>
      <c r="G44" s="21">
        <v>722.053</v>
      </c>
      <c r="H44" s="21">
        <v>596.79999999999995</v>
      </c>
      <c r="I44" s="21">
        <v>72.253</v>
      </c>
      <c r="J44" s="21"/>
      <c r="K44" s="21">
        <v>33</v>
      </c>
      <c r="L44" s="21">
        <v>20</v>
      </c>
      <c r="M44" s="22">
        <v>478</v>
      </c>
      <c r="N44" s="35"/>
      <c r="O44" s="35"/>
      <c r="P44" s="44" t="s">
        <v>178</v>
      </c>
      <c r="Q44" s="44">
        <v>1</v>
      </c>
    </row>
    <row r="45" spans="1:17" ht="369.6">
      <c r="A45" s="47">
        <v>37</v>
      </c>
      <c r="B45" s="18" t="s">
        <v>127</v>
      </c>
      <c r="C45" s="19" t="s">
        <v>123</v>
      </c>
      <c r="D45" s="20" t="s">
        <v>183</v>
      </c>
      <c r="E45" s="19" t="s">
        <v>7</v>
      </c>
      <c r="F45" s="29" t="s">
        <v>134</v>
      </c>
      <c r="G45" s="21">
        <v>863.68</v>
      </c>
      <c r="H45" s="21">
        <v>600</v>
      </c>
      <c r="I45" s="21"/>
      <c r="J45" s="21">
        <v>259.68</v>
      </c>
      <c r="K45" s="21"/>
      <c r="L45" s="21" t="s">
        <v>132</v>
      </c>
      <c r="M45" s="20">
        <v>20</v>
      </c>
      <c r="N45" s="20">
        <v>198</v>
      </c>
      <c r="O45" s="20" t="s">
        <v>68</v>
      </c>
      <c r="P45" s="20" t="s">
        <v>135</v>
      </c>
      <c r="Q45" s="20">
        <v>1</v>
      </c>
    </row>
    <row r="46" spans="1:17" s="4" customFormat="1" ht="67.2">
      <c r="A46" s="47">
        <v>38</v>
      </c>
      <c r="B46" s="18" t="s">
        <v>127</v>
      </c>
      <c r="C46" s="19" t="s">
        <v>140</v>
      </c>
      <c r="D46" s="45" t="s">
        <v>175</v>
      </c>
      <c r="E46" s="19" t="s">
        <v>10</v>
      </c>
      <c r="F46" s="20" t="s">
        <v>162</v>
      </c>
      <c r="G46" s="21">
        <f>SUM(H46:L46)</f>
        <v>1150</v>
      </c>
      <c r="H46" s="21">
        <v>800</v>
      </c>
      <c r="I46" s="21">
        <v>120</v>
      </c>
      <c r="J46" s="21"/>
      <c r="K46" s="21">
        <v>230</v>
      </c>
      <c r="L46" s="21"/>
      <c r="M46" s="20">
        <v>116</v>
      </c>
      <c r="N46" s="20">
        <v>23000</v>
      </c>
      <c r="O46" s="20" t="s">
        <v>68</v>
      </c>
      <c r="P46" s="20" t="s">
        <v>161</v>
      </c>
      <c r="Q46" s="20">
        <v>1</v>
      </c>
    </row>
    <row r="47" spans="1:17" s="4" customFormat="1" ht="171" customHeight="1">
      <c r="A47" s="47">
        <v>39</v>
      </c>
      <c r="B47" s="18" t="s">
        <v>127</v>
      </c>
      <c r="C47" s="19" t="s">
        <v>140</v>
      </c>
      <c r="D47" s="45" t="s">
        <v>176</v>
      </c>
      <c r="E47" s="19" t="s">
        <v>8</v>
      </c>
      <c r="F47" s="20" t="s">
        <v>143</v>
      </c>
      <c r="G47" s="21">
        <f>SUM(H47:L47)</f>
        <v>514.20000000000005</v>
      </c>
      <c r="H47" s="21">
        <v>450.58</v>
      </c>
      <c r="I47" s="21">
        <v>51.42</v>
      </c>
      <c r="J47" s="21"/>
      <c r="K47" s="21"/>
      <c r="L47" s="21">
        <v>12.2</v>
      </c>
      <c r="M47" s="20">
        <v>143</v>
      </c>
      <c r="N47" s="20">
        <v>1021</v>
      </c>
      <c r="O47" s="20" t="s">
        <v>68</v>
      </c>
      <c r="P47" s="20" t="s">
        <v>144</v>
      </c>
      <c r="Q47" s="20">
        <v>1</v>
      </c>
    </row>
    <row r="48" spans="1:17" ht="15.6">
      <c r="A48" s="4"/>
      <c r="B48" s="4"/>
      <c r="C48" s="4"/>
      <c r="D48" s="4"/>
      <c r="E48" s="4"/>
      <c r="K48" s="1"/>
      <c r="N48" s="1"/>
      <c r="O48" s="1"/>
    </row>
    <row r="49" spans="1:15" s="4" customFormat="1" ht="44.25" customHeight="1"/>
    <row r="50" spans="1:15" ht="223.5" customHeight="1">
      <c r="A50" s="4"/>
      <c r="B50" s="4"/>
      <c r="C50" s="4"/>
      <c r="D50" s="1"/>
      <c r="E50" s="1"/>
      <c r="I50" s="4"/>
      <c r="K50" s="1"/>
      <c r="N50" s="1"/>
      <c r="O50" s="1"/>
    </row>
    <row r="51" spans="1:15" ht="15.6">
      <c r="A51" s="1"/>
      <c r="B51" s="4"/>
      <c r="C51" s="4"/>
      <c r="D51" s="1"/>
      <c r="E51" s="1"/>
      <c r="K51" s="1"/>
      <c r="N51" s="1"/>
      <c r="O51" s="1"/>
    </row>
    <row r="52" spans="1:15" ht="15.6">
      <c r="A52" s="1"/>
      <c r="B52" s="4"/>
      <c r="C52" s="4"/>
      <c r="D52" s="1"/>
      <c r="E52" s="1"/>
      <c r="K52" s="1"/>
      <c r="N52" s="1"/>
      <c r="O52" s="1"/>
    </row>
    <row r="53" spans="1:15" s="4" customFormat="1" ht="203.25" customHeight="1"/>
    <row r="54" spans="1:15" s="4" customFormat="1" ht="207" customHeight="1"/>
    <row r="55" spans="1:15" ht="75.75" customHeight="1">
      <c r="A55" s="1"/>
      <c r="B55" s="4"/>
      <c r="C55" s="4"/>
      <c r="D55" s="1"/>
      <c r="E55" s="1"/>
      <c r="K55" s="1"/>
      <c r="N55" s="1"/>
      <c r="O55" s="1"/>
    </row>
    <row r="56" spans="1:15" ht="15.6">
      <c r="A56" s="1"/>
      <c r="B56" s="4"/>
      <c r="C56" s="4"/>
      <c r="D56" s="1"/>
      <c r="E56" s="1"/>
      <c r="K56" s="1"/>
      <c r="N56" s="1"/>
      <c r="O56" s="1"/>
    </row>
    <row r="57" spans="1:15" ht="15.6">
      <c r="A57" s="1"/>
      <c r="B57" s="4"/>
      <c r="C57" s="4"/>
      <c r="D57" s="1"/>
      <c r="E57" s="1"/>
      <c r="K57" s="1"/>
      <c r="N57" s="1"/>
      <c r="O57" s="1"/>
    </row>
    <row r="58" spans="1:15" ht="15.6">
      <c r="A58" s="1"/>
      <c r="B58" s="4"/>
      <c r="C58" s="4"/>
      <c r="D58" s="1"/>
      <c r="E58" s="1"/>
      <c r="K58" s="1"/>
      <c r="N58" s="1"/>
      <c r="O58" s="1"/>
    </row>
    <row r="59" spans="1:15" ht="15.6">
      <c r="A59" s="1"/>
      <c r="B59" s="4"/>
      <c r="C59" s="4"/>
      <c r="D59" s="1"/>
      <c r="E59" s="1"/>
      <c r="K59" s="1"/>
      <c r="N59" s="1"/>
      <c r="O59" s="1"/>
    </row>
    <row r="60" spans="1:15" ht="15.6">
      <c r="A60" s="1"/>
      <c r="B60" s="4"/>
      <c r="C60" s="4"/>
      <c r="D60" s="1"/>
      <c r="E60" s="1"/>
      <c r="K60" s="1"/>
      <c r="N60" s="1"/>
      <c r="O60" s="1"/>
    </row>
  </sheetData>
  <autoFilter ref="E3:E56"/>
  <customSheetViews>
    <customSheetView guid="{079212FD-42FD-4137-B6A0-262935226FF3}" fitToPage="1">
      <selection activeCell="E1" sqref="E1:E1048576"/>
      <pageMargins left="0.11811023622047245" right="0.11811023622047245" top="0.15748031496062992" bottom="0.15748031496062992" header="0" footer="0"/>
      <pageSetup paperSize="9" scale="65" fitToHeight="0" orientation="landscape" cellComments="atEnd" r:id="rId1"/>
    </customSheetView>
  </customSheetViews>
  <mergeCells count="21">
    <mergeCell ref="Q6:Q8"/>
    <mergeCell ref="P6:P8"/>
    <mergeCell ref="M6:M8"/>
    <mergeCell ref="N6:N8"/>
    <mergeCell ref="O6:O8"/>
    <mergeCell ref="N1:Q1"/>
    <mergeCell ref="N3:Q3"/>
    <mergeCell ref="A5:L5"/>
    <mergeCell ref="I7:J7"/>
    <mergeCell ref="G6:L6"/>
    <mergeCell ref="L7:L8"/>
    <mergeCell ref="G7:G8"/>
    <mergeCell ref="B6:C6"/>
    <mergeCell ref="A6:A8"/>
    <mergeCell ref="B7:B8"/>
    <mergeCell ref="K7:K8"/>
    <mergeCell ref="D6:D8"/>
    <mergeCell ref="H7:H8"/>
    <mergeCell ref="C7:C8"/>
    <mergeCell ref="F6:F8"/>
    <mergeCell ref="E6:E8"/>
  </mergeCells>
  <phoneticPr fontId="5" type="noConversion"/>
  <pageMargins left="0.11811023622047245" right="0.11811023622047245" top="0.78740157480314965" bottom="0.15748031496062992" header="0" footer="0"/>
  <pageSetup paperSize="9" scale="44" fitToHeight="0" orientation="landscape" cellComments="atEnd"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ОИВ!$A$4:$A$15</xm:f>
          </x14:formula1>
          <xm:sqref>E3:E11 E36:E45 E61:E1048576</xm:sqref>
        </x14:dataValidation>
        <x14:dataValidation type="list" allowBlank="1" showInputMessage="1" showErrorMessage="1">
          <x14:formula1>
            <xm:f>[1]ОИВ!#REF!</xm:f>
          </x14:formula1>
          <xm:sqref>E13:E15</xm:sqref>
        </x14:dataValidation>
        <x14:dataValidation type="list" allowBlank="1" showInputMessage="1" showErrorMessage="1">
          <x14:formula1>
            <xm:f>[2]ОИВ!#REF!</xm:f>
          </x14:formula1>
          <xm:sqref>E31:E35</xm:sqref>
        </x14:dataValidation>
        <x14:dataValidation type="list" allowBlank="1" showInputMessage="1" showErrorMessage="1">
          <x14:formula1>
            <xm:f>[3]ОИВ!#REF!</xm:f>
          </x14:formula1>
          <xm:sqref>E12</xm:sqref>
        </x14:dataValidation>
        <x14:dataValidation type="list" allowBlank="1" showInputMessage="1" showErrorMessage="1">
          <x14:formula1>
            <xm:f>[4]ОИВ!#REF!</xm:f>
          </x14:formula1>
          <xm:sqref>E16:E30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D15"/>
  <sheetViews>
    <sheetView workbookViewId="0">
      <selection activeCell="C13" sqref="C13"/>
    </sheetView>
  </sheetViews>
  <sheetFormatPr defaultRowHeight="14.4"/>
  <cols>
    <col min="1" max="1" width="90.6640625" customWidth="1"/>
    <col min="2" max="2" width="36.5546875" customWidth="1"/>
    <col min="3" max="3" width="49.44140625" customWidth="1"/>
    <col min="4" max="4" width="40.88671875" customWidth="1"/>
  </cols>
  <sheetData>
    <row r="3" spans="1:4" ht="49.5" customHeight="1">
      <c r="A3" s="10" t="s">
        <v>2</v>
      </c>
      <c r="B3" s="11" t="s">
        <v>14</v>
      </c>
      <c r="C3" s="11" t="s">
        <v>32</v>
      </c>
    </row>
    <row r="4" spans="1:4" ht="15.6">
      <c r="A4" s="9" t="s">
        <v>3</v>
      </c>
      <c r="B4" s="12">
        <v>600</v>
      </c>
      <c r="C4" s="14" t="s">
        <v>33</v>
      </c>
    </row>
    <row r="5" spans="1:4" ht="15.6">
      <c r="A5" s="5" t="s">
        <v>4</v>
      </c>
      <c r="B5" s="12">
        <v>300</v>
      </c>
      <c r="C5" s="14" t="s">
        <v>34</v>
      </c>
    </row>
    <row r="6" spans="1:4" ht="15.6">
      <c r="A6" s="6" t="s">
        <v>5</v>
      </c>
      <c r="B6" s="12">
        <v>600</v>
      </c>
      <c r="C6" s="14" t="s">
        <v>35</v>
      </c>
    </row>
    <row r="7" spans="1:4" ht="15.6">
      <c r="A7" s="5" t="s">
        <v>6</v>
      </c>
      <c r="B7" s="12">
        <v>800</v>
      </c>
      <c r="C7" s="14" t="s">
        <v>36</v>
      </c>
    </row>
    <row r="8" spans="1:4" ht="15.6">
      <c r="A8" s="5" t="s">
        <v>9</v>
      </c>
      <c r="B8" s="12">
        <v>1000</v>
      </c>
      <c r="C8" s="14" t="s">
        <v>37</v>
      </c>
    </row>
    <row r="9" spans="1:4" ht="15.6">
      <c r="A9" s="7" t="s">
        <v>7</v>
      </c>
      <c r="B9" s="12">
        <v>600</v>
      </c>
      <c r="C9" s="14" t="s">
        <v>38</v>
      </c>
    </row>
    <row r="10" spans="1:4" ht="15.6">
      <c r="A10" s="7" t="s">
        <v>8</v>
      </c>
      <c r="B10" s="12">
        <v>600</v>
      </c>
      <c r="C10" s="14" t="s">
        <v>39</v>
      </c>
    </row>
    <row r="11" spans="1:4" ht="15.6">
      <c r="A11" s="6" t="s">
        <v>10</v>
      </c>
      <c r="B11" s="12">
        <v>800</v>
      </c>
      <c r="C11" s="14" t="s">
        <v>40</v>
      </c>
    </row>
    <row r="12" spans="1:4" ht="15.6">
      <c r="A12" s="7" t="s">
        <v>11</v>
      </c>
      <c r="B12" s="12">
        <v>1000</v>
      </c>
      <c r="C12" s="14" t="s">
        <v>41</v>
      </c>
    </row>
    <row r="13" spans="1:4" ht="15.6">
      <c r="A13" s="7" t="s">
        <v>12</v>
      </c>
      <c r="B13" s="12">
        <v>600</v>
      </c>
      <c r="C13" s="14" t="s">
        <v>42</v>
      </c>
    </row>
    <row r="14" spans="1:4" ht="15.6">
      <c r="A14" s="7" t="s">
        <v>15</v>
      </c>
      <c r="B14" s="12">
        <v>1500</v>
      </c>
      <c r="C14" s="15" t="s">
        <v>44</v>
      </c>
      <c r="D14" s="13" t="s">
        <v>16</v>
      </c>
    </row>
    <row r="15" spans="1:4" ht="15.6">
      <c r="A15" s="8" t="s">
        <v>13</v>
      </c>
      <c r="B15" s="12">
        <v>600</v>
      </c>
      <c r="C15" s="14" t="s">
        <v>43</v>
      </c>
    </row>
  </sheetData>
  <customSheetViews>
    <customSheetView guid="{079212FD-42FD-4137-B6A0-262935226FF3}">
      <selection activeCell="B5" sqref="B5"/>
      <pageMargins left="0.7" right="0.7" top="0.75" bottom="0.75" header="0.3" footer="0.3"/>
      <pageSetup paperSize="9" orientation="portrait" r:id="rId1"/>
    </customSheetView>
  </customSheetViews>
  <pageMargins left="0.7" right="0.7" top="0.75" bottom="0.75" header="0.3" footer="0.3"/>
  <pageSetup paperSize="9" scale="6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Перечень</vt:lpstr>
      <vt:lpstr>ОИВ</vt:lpstr>
      <vt:lpstr>Лист1</vt:lpstr>
      <vt:lpstr>Перечень!Область_печати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Козлов Антон Сергеевич</dc:creator>
  <cp:lastModifiedBy>Ткачук АА</cp:lastModifiedBy>
  <cp:lastPrinted>2021-10-06T11:16:18Z</cp:lastPrinted>
  <dcterms:created xsi:type="dcterms:W3CDTF">2016-09-02T08:07:46Z</dcterms:created>
  <dcterms:modified xsi:type="dcterms:W3CDTF">2021-10-06T11:18:10Z</dcterms:modified>
</cp:coreProperties>
</file>