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codeName="ЭтаКнига" defaultThemeVersion="124226"/>
  <bookViews>
    <workbookView xWindow="480" yWindow="1080" windowWidth="19320" windowHeight="8310"/>
  </bookViews>
  <sheets>
    <sheet name="Перечень" sheetId="1" r:id="rId1"/>
    <sheet name="ОИВ" sheetId="2" r:id="rId2"/>
    <sheet name="Лист1" sheetId="3" r:id="rId3"/>
  </sheets>
  <externalReferences>
    <externalReference r:id="rId4"/>
    <externalReference r:id="rId5"/>
    <externalReference r:id="rId6"/>
    <externalReference r:id="rId7"/>
  </externalReferences>
  <definedNames>
    <definedName name="_xlnm._FilterDatabase" localSheetId="0" hidden="1">Перечень!$E$1:$E$66</definedName>
    <definedName name="Z_079212FD_42FD_4137_B6A0_262935226FF3_.wvu.FilterData" localSheetId="0" hidden="1">Перечень!$A$6:$M$6</definedName>
  </definedNames>
  <calcPr calcId="144525"/>
  <customWorkbookViews>
    <customWorkbookView name="Морозова Анастасия Сергеевна - Личное представление" guid="{079212FD-42FD-4137-B6A0-262935226FF3}" mergeInterval="0" personalView="1" maximized="1" windowWidth="1916" windowHeight="854" activeSheetId="1"/>
  </customWorkbookViews>
</workbook>
</file>

<file path=xl/calcChain.xml><?xml version="1.0" encoding="utf-8"?>
<calcChain xmlns="http://schemas.openxmlformats.org/spreadsheetml/2006/main">
  <c r="G53" i="1" l="1"/>
  <c r="G54" i="1"/>
  <c r="G55" i="1"/>
  <c r="G56" i="1"/>
  <c r="G40" i="1" l="1"/>
  <c r="G39" i="1"/>
  <c r="G38" i="1"/>
  <c r="G37" i="1"/>
  <c r="G36" i="1"/>
  <c r="G35" i="1"/>
  <c r="G34" i="1"/>
  <c r="G33" i="1"/>
  <c r="G32" i="1"/>
  <c r="G31" i="1"/>
  <c r="G30" i="1"/>
  <c r="G29" i="1"/>
  <c r="G28" i="1"/>
  <c r="G27" i="1"/>
  <c r="G26" i="1"/>
  <c r="G25" i="1"/>
  <c r="G24" i="1"/>
  <c r="G23" i="1"/>
  <c r="G47" i="1" l="1"/>
  <c r="G48" i="1"/>
  <c r="G49" i="1"/>
  <c r="G50" i="1"/>
  <c r="G51" i="1"/>
  <c r="G52" i="1"/>
  <c r="G22" i="1" l="1"/>
  <c r="G21" i="1"/>
  <c r="G20" i="1"/>
  <c r="G19" i="1"/>
  <c r="G18" i="1"/>
  <c r="G17" i="1"/>
  <c r="G16" i="1"/>
  <c r="G15" i="1"/>
</calcChain>
</file>

<file path=xl/sharedStrings.xml><?xml version="1.0" encoding="utf-8"?>
<sst xmlns="http://schemas.openxmlformats.org/spreadsheetml/2006/main" count="410" uniqueCount="237">
  <si>
    <t>№</t>
  </si>
  <si>
    <t>Всего</t>
  </si>
  <si>
    <t xml:space="preserve">Примечание: </t>
  </si>
  <si>
    <t>3. В столбце "Всего" графы "Бюджет народного проекта" забита формула. Просим не менять там ничего!</t>
  </si>
  <si>
    <t>Исполнитель (ОИВ РК)</t>
  </si>
  <si>
    <t>Министерство культуры, туризма и архивного дела РК</t>
  </si>
  <si>
    <t>Министерство национальной политики РК</t>
  </si>
  <si>
    <t>Министерство образования, науки и молодежной политики РК</t>
  </si>
  <si>
    <t xml:space="preserve">Министерство сельского хозяйства и потребительского рынка РК </t>
  </si>
  <si>
    <t>Министерство труда, занятости и социальной защиты РК</t>
  </si>
  <si>
    <t>Министерство физической культуры и спорта РК</t>
  </si>
  <si>
    <t>Министерство строительства и жилищно-коммунального хозяйства РК (дороги)</t>
  </si>
  <si>
    <t>Министерство экономического развития и промышленности РК</t>
  </si>
  <si>
    <t>Министерство строительства и жилищно-коммунального хозяйства РК (благоустройство)</t>
  </si>
  <si>
    <t>Министерство строительства и жилищно-коммунального хозяйства РК (ХВС)</t>
  </si>
  <si>
    <t>Министерство природных ресурсов и охраны окружающей среды РК</t>
  </si>
  <si>
    <t>Максимальная сумма субсидии на 1 проект, тыс. руб.</t>
  </si>
  <si>
    <t xml:space="preserve">5. Расчет суммы из местного бюджета на софинансирование народного проекта рассчитывается следующим образом:
Например, народный проект в сфере благоустройства: из бюджета РК запрашиваете 1 млн. руб.
Сумма из местного бюджета = 1000000/90*10 получается 111 111,111 (округляем) - сумма из местного бюджета не менее 111,112 тыс. руб.
По направлениям в сфере МСП и АПК: бюджет РК 70%
                                                                   местный бюджет не менее 10%
                                                                   средства ИП не менее 20%
Например: из бюджета РК запрашиваете 800,0 тыс. руб.
                  местный бюджет (10%) – не менее 114,286 тыс. руб.
                  средства ИП (20%) – не менее 228,572 тыс.руб.
</t>
  </si>
  <si>
    <t xml:space="preserve">Министерство труда, занятости и социальной защиты РК (доступная среда) </t>
  </si>
  <si>
    <t>только для городских округов</t>
  </si>
  <si>
    <r>
      <t xml:space="preserve">2. Графа "Краткий перечень в рамках реализации народного проекта" </t>
    </r>
    <r>
      <rPr>
        <b/>
        <sz val="14"/>
        <color indexed="8"/>
        <rFont val="Times New Roman"/>
        <family val="1"/>
        <charset val="204"/>
      </rPr>
      <t>ОБЯЗАТЕЛЬНА</t>
    </r>
    <r>
      <rPr>
        <sz val="14"/>
        <color indexed="8"/>
        <rFont val="Times New Roman"/>
        <family val="1"/>
        <charset val="204"/>
      </rPr>
      <t xml:space="preserve"> к заполнению. Заполняется в соответствии с п.4.3 Заявки (Мероприятия по реализации народного проекта). Исходя из перечня работ должно быть очевидно, к какому направлению относится предлагаемый проект. </t>
    </r>
    <r>
      <rPr>
        <sz val="14"/>
        <color rgb="FFFF0000"/>
        <rFont val="Times New Roman"/>
        <family val="1"/>
        <charset val="204"/>
      </rPr>
      <t>По проектам занятости</t>
    </r>
    <r>
      <rPr>
        <sz val="14"/>
        <color indexed="8"/>
        <rFont val="Times New Roman"/>
        <family val="1"/>
        <charset val="204"/>
      </rPr>
      <t xml:space="preserve"> указываем количество безработных, которое планируется привлечь. </t>
    </r>
    <r>
      <rPr>
        <sz val="14"/>
        <color rgb="FFFF0000"/>
        <rFont val="Times New Roman"/>
        <family val="1"/>
        <charset val="204"/>
      </rPr>
      <t>По проектам МСП и АПК</t>
    </r>
    <r>
      <rPr>
        <sz val="14"/>
        <color indexed="8"/>
        <rFont val="Times New Roman"/>
        <family val="1"/>
        <charset val="204"/>
      </rPr>
      <t xml:space="preserve"> - количество трудоустроенных и должности.</t>
    </r>
  </si>
  <si>
    <t>Сведения об инициаторе проекта</t>
  </si>
  <si>
    <t>Объем материально-технического участия граждан, юридических лиц, индивидуальных предпринимателей</t>
  </si>
  <si>
    <t>Количество граждан, поддержавших народный проект</t>
  </si>
  <si>
    <t>Количество прямых благополучателей</t>
  </si>
  <si>
    <t>Наименование народного проекта</t>
  </si>
  <si>
    <t>Краткий перечень работ по реализации народного проекта</t>
  </si>
  <si>
    <t xml:space="preserve">Бюджет народного проекта, тыс.руб. </t>
  </si>
  <si>
    <t>Муниципальное образование</t>
  </si>
  <si>
    <t>муниципальный район (городской округ)</t>
  </si>
  <si>
    <t>городское поселение (сельское поселение)</t>
  </si>
  <si>
    <t>Республиканский бюджет Республики Коми</t>
  </si>
  <si>
    <t>Бюджет муниципального образования</t>
  </si>
  <si>
    <t>Объем средств юридических лиц, индивидуальных предпринимателей</t>
  </si>
  <si>
    <t>Объем средств граждан</t>
  </si>
  <si>
    <t xml:space="preserve">Орган исполнительной власти Республики Коми, курирующий приоритетное направление деятельности </t>
  </si>
  <si>
    <t>Направление, предусмотренное пунтом 2 Порядка (приложение № 2 к постановлению     № 252)</t>
  </si>
  <si>
    <t>КУЛЬТУРА</t>
  </si>
  <si>
    <t>ЭТНОКУЛЬНОЕ РАЗВИТИЕ</t>
  </si>
  <si>
    <t>ОБРАЗОВАНИЕ</t>
  </si>
  <si>
    <t>АГРОПРОМЫШЛЕННЫЙ КОМПЛЕКС</t>
  </si>
  <si>
    <t>ДОРОЖНАЯ ДЕЯТЕЛЬНОСТЬ</t>
  </si>
  <si>
    <t>ЗАНЯТОСТЬ</t>
  </si>
  <si>
    <t>СПОРТ</t>
  </si>
  <si>
    <t>МАЛОЕ И СРЕДНЕЕ ПРЕДПРИНИМАТЕЛЬСТВО</t>
  </si>
  <si>
    <t>БЛАГОУСТРОЙСТВО</t>
  </si>
  <si>
    <t>ИСТОЧНИКИ ХВС</t>
  </si>
  <si>
    <t>ОХРАНА ОКРУЖАЮЩЕЙ СРЕДЫ</t>
  </si>
  <si>
    <t>ДОСТУПНАЯ СРЕДА</t>
  </si>
  <si>
    <t>4. Суммы проекта указываем в тыс.руб. (например - 600,0 )</t>
  </si>
  <si>
    <t>6. Материально-технический вклад населения и юридических лиц в денежный эквивалент его не переводим. Пишем конкретно: предоставление техники, материала, инвентаря и т.д.Сумма в графе "Денежный вклад населения" забивается исходя из реестра подписей в поддержку данного проекта и тех сумм, которые граждане готовы вложить, что подтверждено их подписью и согласием. Денежный вклад юридических лиц, индивидуальных предпринимателей впоследствии надо будет подтвердить гарантийным письмом.</t>
  </si>
  <si>
    <r>
      <t>1.  Графа "Исполнитель (</t>
    </r>
    <r>
      <rPr>
        <b/>
        <sz val="14"/>
        <color indexed="8"/>
        <rFont val="Times New Roman"/>
        <family val="1"/>
        <charset val="204"/>
      </rPr>
      <t>орган исполнительной власти Республики Коми</t>
    </r>
    <r>
      <rPr>
        <sz val="14"/>
        <color indexed="8"/>
        <rFont val="Times New Roman"/>
        <family val="1"/>
        <charset val="204"/>
      </rPr>
      <t xml:space="preserve">)" </t>
    </r>
    <r>
      <rPr>
        <b/>
        <sz val="14"/>
        <color indexed="8"/>
        <rFont val="Times New Roman"/>
        <family val="1"/>
        <charset val="204"/>
      </rPr>
      <t>ОБЯЗАТЕЛЬНА</t>
    </r>
    <r>
      <rPr>
        <sz val="14"/>
        <color indexed="8"/>
        <rFont val="Times New Roman"/>
        <family val="1"/>
        <charset val="204"/>
      </rPr>
      <t xml:space="preserve"> к заполнению. Необходимо указать одно из министерств Республики Коми из выпадающего списка - направления, ОИВ РК, а также максимальные размеры субсидий указаны на втором листе данного документа Excel</t>
    </r>
  </si>
  <si>
    <t>Приоритет каждого народного проекта         (от 1 до 3)</t>
  </si>
  <si>
    <r>
      <t xml:space="preserve">5. В графе </t>
    </r>
    <r>
      <rPr>
        <b/>
        <sz val="14"/>
        <color indexed="8"/>
        <rFont val="Times New Roman"/>
        <family val="1"/>
        <charset val="204"/>
      </rPr>
      <t xml:space="preserve">"Приоритет каждого народного проекта" </t>
    </r>
    <r>
      <rPr>
        <sz val="14"/>
        <color indexed="8"/>
        <rFont val="Times New Roman"/>
        <family val="1"/>
        <charset val="204"/>
      </rPr>
      <t xml:space="preserve">расставить напротив каждого народного проекта следующие номера:
1 – высокий приоритет;
2 – менее высокий приоритет;
3 – незначительный приоритет.
Приоритетность расставляем в разрезе направлений. 
При определении приоритета просим обращать в первую очередь внимание на следующие характеристики народного проекта:
1) острота проблемы;
2) количество реализованных народных проектов в данном населенном пункте в предыдущие годы;
3) финансовый вклад граждан/ИП/ЮЛ;
4) количество благополучателей, которые получат пользу от реализации конкретного народного проекта;
5) новизна народного проекта.
</t>
    </r>
  </si>
  <si>
    <t>МР Печора</t>
  </si>
  <si>
    <t>СП Каджером</t>
  </si>
  <si>
    <t xml:space="preserve">«Обустройство  контейнерных площадок в 
п. Зеленоборск»
</t>
  </si>
  <si>
    <t>Министерство строительства и  жилищно-коммунального хозяйства  Республики Коми (благоустройство)</t>
  </si>
  <si>
    <t>Установка  контейнеров (бункеров) объемом 16м3  для мультилифта на улицах: Рабочая, Центральная, Железнодорожная, Нефтяников.</t>
  </si>
  <si>
    <t>расчистка площадок  для установки бункеров для мультилифта</t>
  </si>
  <si>
    <t>Лепшеева Ирина Викторовна            89121284263</t>
  </si>
  <si>
    <t>«Обустройство  контейнерных площадок в 
п. Каджером»</t>
  </si>
  <si>
    <t xml:space="preserve">1.Установка 2-х новых контейнерных площадок объемом 2,25м3 на улицах Станционная, Интернациональная;
2. Ремонт контейнерной  площадки объемом 2,25м3 на улице Октябрьская:
3.  Замена ворот, ограждения,  установка 3-х дополнительных баков;
4.  Установка бетонной плиты, ограждения и ворот в месте расположения контейнеров объемом 1,5 м3  на  ул. Советская.
</t>
  </si>
  <si>
    <t xml:space="preserve">работы по уборке территории </t>
  </si>
  <si>
    <t>Клевцова Марина Павловна               89121238028</t>
  </si>
  <si>
    <t>«Обустройство колодцев по ул. Лесхозная, пер. Горького»</t>
  </si>
  <si>
    <t>Министерство строительства и жилищно-коммунального хозяйства Республики Коми (ХВС)</t>
  </si>
  <si>
    <t xml:space="preserve">Мигловец Светлана Ивановна
</t>
  </si>
  <si>
    <t>работы по демонтажу и вывозу старых конструкций колодцев</t>
  </si>
  <si>
    <t xml:space="preserve">демонтаж конструкций старых колодцев;
- привлечение жителей для уборки территории;
- проведение очистки колодца по ул. Лесхозная;
- замена деревянных шахт колодцев на железобетонные;
       -строительство домиков для колодцев;
       - обустройство павильонов.
</t>
  </si>
  <si>
    <t>«Обустройство колодцев на ул. Рабочая, пер. Заречный  в п. Талый.»</t>
  </si>
  <si>
    <t>демонтаж  старых конструкций колодцев</t>
  </si>
  <si>
    <t xml:space="preserve">демонтаж конструкций старых колодцев;
- привлечение жителей для уборки территории;
-  замена деревянных шахт колодцев на железобетонные;
       - строительство домиков для колодцев;
       - обустройство павильонов.       
</t>
  </si>
  <si>
    <t>Бондарь Вера Евгеньевна 89121318352</t>
  </si>
  <si>
    <t>МР "Печора"</t>
  </si>
  <si>
    <t>ГП Путеец</t>
  </si>
  <si>
    <t>Формирование источника питьевого водоснабжения  (колодца) в п.Белый-Ю</t>
  </si>
  <si>
    <t>министерства строительства, тарифов, жилищно-коммунального и дорожного хозяйства Республики Коми</t>
  </si>
  <si>
    <t>Очистка колодца замена деревянного сруба на бетонные кольца замена навеса над колодца , освещение (п. Белый-Ю)</t>
  </si>
  <si>
    <t>Кошелева Елена Ивановна</t>
  </si>
  <si>
    <t>Ремонт помещения здания библиотека № 16 п. Луговой</t>
  </si>
  <si>
    <t>Министерство культуры, туризма и архивного дела</t>
  </si>
  <si>
    <t>Замена окон, дверей, обновление полов и стен</t>
  </si>
  <si>
    <t>Мишарина Ангелина Ивановна</t>
  </si>
  <si>
    <t>Министерство образования, науки и молодежной политики Республики</t>
  </si>
  <si>
    <t>Демонтаж и монтаж, оборудование  крылец в соответствии со сметой</t>
  </si>
  <si>
    <t>Болмат Ирина Васильевна</t>
  </si>
  <si>
    <t>ремонт полов, замена окон и дверей</t>
  </si>
  <si>
    <t>1.0</t>
  </si>
  <si>
    <t xml:space="preserve">Фирсова Любовь Николаевна </t>
  </si>
  <si>
    <t>«Утепление веранды Дома культуры пгт. Изъяю»</t>
  </si>
  <si>
    <t>Проведение ремонтных работ: разборка оконных и дверных проемов, разборка стен, кладка стен наружных из легкобетонных стеновых камней, армирование кладки стен, укладка перемычек, изоляция, наружная облицовка поверхности стен, покрытие зданий сайдинг стальной с полимерным покрытием, установка оконных блоков, установка металлических дверных блоков, окраска стен, подшивки потолков, окраска полотков, ремонт дощатых покрытий, устройство основания полов из фанеры, устройство гетерогенного и гомогенного покрытия на клей, обшивка каркасных стен.</t>
  </si>
  <si>
    <t>-</t>
  </si>
  <si>
    <t>«Замена окон в Доме культуры пгт. Кожва»</t>
  </si>
  <si>
    <t>Замена окон (21 шт)</t>
  </si>
  <si>
    <t>«Замена оконных блоков в МДОУ «Детский сад» пгт. Изъяю»</t>
  </si>
  <si>
    <t>Замена окон (31 шт.)</t>
  </si>
  <si>
    <t>Кизяева Людмила Михайловна</t>
  </si>
  <si>
    <t>«Замена окон на первом этаже здания школы» пгт. Изъяю</t>
  </si>
  <si>
    <t>Замена окон (23 шт.)</t>
  </si>
  <si>
    <t>Бортейчук Татьяна Сергеевна</t>
  </si>
  <si>
    <t>«Замена окон в МОУ «СОШ» пгт. Кожва»</t>
  </si>
  <si>
    <t>Замена окон (17 шт.)</t>
  </si>
  <si>
    <t>Граждане: уборка гражданами помещения с предоставлением рабочего инвентаря (ведра, тряпки и др.).</t>
  </si>
  <si>
    <t>Герасимов Александр Владимирович</t>
  </si>
  <si>
    <t>«Демонтаж свайного поля по ул. Мира пгт. Кожва»</t>
  </si>
  <si>
    <t xml:space="preserve">1. Вырубка бетона из арматурного каркаса железобетонных: свай                                                                                                 2. Разборка: бетонных фундаментов </t>
  </si>
  <si>
    <t>Граждане: уборка гражданами территории с предоставлением рабочего инструмента (грабли, лопаты и др.).</t>
  </si>
  <si>
    <t>Мерзликина Любовь Васильевна</t>
  </si>
  <si>
    <t>«Модернизация уличного освещения в пст. Набережный по ул. Школьная от дома № 27 до дома № 44»</t>
  </si>
  <si>
    <t>1. Установка с помощью механизмов деревянных опор ВЛ 0,38; 6-10 кВ из пропитанных цельных стоек (6 шт.)                         2. Прожектор, отдельно устанавливаемый: на кронштейне, установленном на опоре, с лампой мощностью 500 Вт                          3. Провод самонесущий изолированный СИП-4 2х16</t>
  </si>
  <si>
    <t>Удовенко Людмила Викторовна</t>
  </si>
  <si>
    <t>«Универсальная площадка в с. Соколово»</t>
  </si>
  <si>
    <t>Приобретение и установка МАФ (урна, лавочка со спинкой, лавочка детская, детский игровой комплекс горка с трапом, качель-балансир, карусель с 6 сиденьями, спортивный комплекс с баскетбольным шестом, качели двойные, тренажеры: маятниковый, эллиптический, шаговый)</t>
  </si>
  <si>
    <t>Граждане: устройство ограждения универсальной площадки с предоставлением  рабочего инструмента (топор, молоток, ножовка и т.д.).</t>
  </si>
  <si>
    <t>Канева Лариса Васильевна</t>
  </si>
  <si>
    <t>«Ремонт улично – дорожной сети д. Усть – Кожва»</t>
  </si>
  <si>
    <t>1. Устройство подстилающих и выравнивающих слоев оснований из щебня                                                                     2. Устройство оснований и покрытий из песчано-гравийных или щебеночно-песчаных смесей</t>
  </si>
  <si>
    <t>Рожкова Евгения Михайловна</t>
  </si>
  <si>
    <t>«Строительство нецентрализованного источника водоснабжения в д. Усть-Кожва»</t>
  </si>
  <si>
    <t>1. Обустройство колодца ГП Кожва, деревня Усть-Кожва;                                                                                                      2. Планировка площадей: ручным способом;                             3. Крепление шахтных колодцев железобетонными кольцами;                                                                                             4. Установка блоков в наружных и внутренних дверных проемах: в перегородках и деревянных нерубленых стенах; Рубка стен (будка): из брусьев ;                                                      5. Приобретение комплекта скобяных изделий для прочих однопольных дверей;                                                                                                6. Укладка лаг: по кирпичным подкладкам;                                                         7. Разработка грунта в траншеях и котлованах глубиной более 3 м вручную с подъемом краном при наличии креплений;                                                                                                               8. Установка насосов центробежных с электродвигателем;                                                                                9. Приобретние циркуляционного насоса-  Oasis CR-25/2, шт;                                                                                                                            10. Приобретние счетчика электрического</t>
  </si>
  <si>
    <t>Оверина Александра Николаевна</t>
  </si>
  <si>
    <t>ГП Кожва</t>
  </si>
  <si>
    <t>СП Озерный</t>
  </si>
  <si>
    <t>«Развитие этнокультурной инфраструктуры в МАУ «Этнокультурный парк «Бызовая»</t>
  </si>
  <si>
    <t>Министерство национальной политики Республики Коми</t>
  </si>
  <si>
    <t xml:space="preserve">1. Изготовление игровой поляны (садовая качель -1 шт, двойная качель – 1 шт., горка – 1 шт.)  и 2 фигур из дерева
2. Установка игровой поляны и фигур из дерева 
</t>
  </si>
  <si>
    <t xml:space="preserve">Попова Ирина Николаевна, заместитель директора МАУ «Этнокультурный парк «Бызовая» </t>
  </si>
  <si>
    <t>Ремонт кровли и крылец здания административно-бытового центра МАУ «Этнокультурный парк «Бызовая»</t>
  </si>
  <si>
    <t>Министерство культуры, туризма и архивного дела Республики Коми</t>
  </si>
  <si>
    <t>Выполнение ремонтных работ: разборка покрытий кровель и полов, разборка бетонных ступеней, монтаж и сборка лестниц, устройство стяжек, облицовка крыльца, разборка мелких покрытий и обделок из листовой стали, окраска металлических огрунтованных поверхностей, установка стропил, монтаж кровли</t>
  </si>
  <si>
    <t>«Фестиваль«Рӧдвуж пас» («Родовой знак»)</t>
  </si>
  <si>
    <t xml:space="preserve">Приобретение костюмов, сценической обуви, музыкальных инструментов;приобретение: призов и сувениров, коми народных инструментов: 3 шт. - «Шур-шар», 1 шт. - «Сярган – трещотка», 1 шт. - «Тотшкőдчан» - колотушка, 1 шт. - « Жиннян» - колокол, 3 шт. - «Чипсан» трёхствольный, 3 пары - деревянные ложки.
</t>
  </si>
  <si>
    <t>Хасанова Ольга Владимировна, руководитель Печорского отделения Межрегионального общественного движения «Коми войтыр».</t>
  </si>
  <si>
    <t>ГП Печора</t>
  </si>
  <si>
    <t>«Молодёжный парк культуры и досуга»</t>
  </si>
  <si>
    <t>В рамках проекта планируется организовать современный парк для молодёжи на территории одного из учреждений культуры города - Городское объединение «Досуг». Будут созданы и оборудованы зоны для активного отдыха молодёжи (уличная выставка, беседка для проведения мастер-классов, тренингов и лекториев в группах, сцена для организации молодёжных мероприятий с прилегающими парклетами тип амфитеатр, зона отдыха со скамеечками и качелями, зона велопарковки, информационный стенд (афиши, объявления, навигация)</t>
  </si>
  <si>
    <t>Набиулин Данила Юрьевич, студент ГПОУ "ППЭТ", 4 курс</t>
  </si>
  <si>
    <t>«Фестиваль «Северные ягоды» (Войвыв вотӧс»)</t>
  </si>
  <si>
    <t xml:space="preserve">
1. написание сценария и общей программы праздника
2. репетиции и подготовка к мероприятию
3. пошив костюмов для фестиваля (3 шт.)
4. приобретение: реквизита для игровых площадок, надувной сцены, мебели, материальных запасов, призов, сувениров.
</t>
  </si>
  <si>
    <t>Роман Оксана Анатольевна, Отделение социальной реабилитации несовершеннолетних ТЦСОН ГБУ РК «ЦСЗН г. Печоры», воспитатель.</t>
  </si>
  <si>
    <t>«Молодёжная зона комфорта «Эврика»</t>
  </si>
  <si>
    <t xml:space="preserve">В рамках проекта планируется организовать доступное современное пространство для молодёжи в одном из учреждений культуры города - Городское объединение «Досуг». 
 Будут созданы условия для активного отдыха молодёжи:
- место для проведения чемпионатов по настольным играм, (а сами настольные игры будут находиться в свободном доступе);
- книжный стеллаж с литературой по самореализации и креативным индустриям, дизайну, театру, открытию бизнеса и др.;
- зона для общения в компании и активных игр (проведение молодёжных мероприятий);
- проведение тренингов и мастер-классов;
- пространство для съёмки стримов (прямых трансляций), для создания тик-ток контента; 
- пространство для игр в приставку;
-  грифельная стена для рисования мелом
</t>
  </si>
  <si>
    <t>Лашин Антон Сергеевич, Печорский филиал АО «КТК», слесарь КИП и А</t>
  </si>
  <si>
    <t xml:space="preserve"> МР Печора</t>
  </si>
  <si>
    <t>«АрТТерритория» оснащение оборудованием помещения МАУ ДО «ДШИ» г. Печора по ул. Московская, 27А</t>
  </si>
  <si>
    <t xml:space="preserve"> Приобретение необходимого оборудования : стулья (53 шт.), МФУ, ноутбук (2 шт), мольберт (10 шт.), демонстрационные тумбы (2 шт.), стеллажи (6 шт.), шкафы (7 шт.), скамьи (6 шт.), стенды (5 шт.), гладильные доски (2 шт.), швейные машины (2 шт.), набор детских столиков (2 шт.), жалюзи (4 шт.)</t>
  </si>
  <si>
    <t xml:space="preserve">директор МАУ ДО «Детская школа искусств г. Печора» Челпановская Екатерина Робертовна </t>
  </si>
  <si>
    <t xml:space="preserve">«Мы такие же, как все!» </t>
  </si>
  <si>
    <t>Приобретение оборудования для детей с ОВЗ и инвалидов в МАУ ДО «Детская школа искусств г. Печора» (ул. Спортивная, 48А)1 кресло для детей с ОВЗ, 1 ступенькоход, 4 световых стола.</t>
  </si>
  <si>
    <t>«Фестиваль Детских школ искусств» дооснащение световым, звуковым оборудованием концертно-выставочного зала МАУ ДО «Детская школа искусств г. Печора»</t>
  </si>
  <si>
    <t xml:space="preserve">Приобретение: звукового, светового оборудования, подсветки для картин, большого передвижного телевизора в концертно-выставочный зал, ноутбука
</t>
  </si>
  <si>
    <t>«Коми игры – детям (Коми ворсöмъяс – челядьлы)»</t>
  </si>
  <si>
    <t>Приобретение костюмов: народов севера (4 женских), ненецкий (2 мужских)</t>
  </si>
  <si>
    <t>заместитель директора МАУ «Кинотеатр» - Лучинина Анна Владимировна</t>
  </si>
  <si>
    <t xml:space="preserve">«Приобретение звукового оборудования» (Для кинотеатра) </t>
  </si>
  <si>
    <t>Приобретение звукового оборудования: микшерский пульт -1, колонки -2, кабель микрофонный – 4, стойка для акустики – 2</t>
  </si>
  <si>
    <t>«Ремонт кровли здания кинотеатра им. М. Горького»</t>
  </si>
  <si>
    <t>Выполнение работ по ремонту кровли: разборка старых покрытий, смена обрешетки, монтаж кровли из профилированного листа</t>
  </si>
  <si>
    <t>житель и участник художественной самодеятельности Вера Васильевна Жегунова</t>
  </si>
  <si>
    <t>«Ремонт зрительного зала» (Дом культуры пст. Каджером)</t>
  </si>
  <si>
    <t>Отбивка штукатурки с поверхностей: стен и потолков кирпичных, Сплошное выравнивание внутренних поверхностей, Окраска водно-дисперсионными акриловыми составами высококачественная: по штукатурке потолков, Острожка и циклевка полов, Устройство оснований полов из фанеры в два слоя, Устройство гетерогенного и гомогенного покрытия на клее со свариванием полотнищ в стыках, Устройство потолков: плитно-ячеистых по каркасу из оцинкованного профиля, Простая окраска белилами по штукатурке и сборным конструкциям, Отделка стен внутри помещений мелкозернистыми декоративными покрытиями из минеральных или полимерминеральных составов по подготовленной поверхности.</t>
  </si>
  <si>
    <t>житель поселка, пенсионер Степанова Любовь Ильинична</t>
  </si>
  <si>
    <t>Муратова Любовь Васильевна, заведующий филиалом Дома культуры пгт Кожва.</t>
  </si>
  <si>
    <t>СП Приуральское</t>
  </si>
  <si>
    <t>«Дом, в котором живет праздник». Ремонт помещений ДК с. Приуральское»</t>
  </si>
  <si>
    <t>1.Ремонт зрительного зала                                            2.Ремонт кабинета                                                     3.Наружные ремонтные работы</t>
  </si>
  <si>
    <t>житель села, пенсионер Пыстина Евдокия Николаевна</t>
  </si>
  <si>
    <t>«Ремонт отмостка, цоколя и крыльца дворового (заднего) фасада здания ДКЖ»</t>
  </si>
  <si>
    <t xml:space="preserve">Ремонт отмостка, цоколя и крыльца дворового (заднего) фасада </t>
  </si>
  <si>
    <t>житель города, пенсионер Андрукевич Ирина Евгеньевна</t>
  </si>
  <si>
    <t>«Деловой вид выставочного зала» (ремонт выставочного зала МБУ «ПИКМ»)</t>
  </si>
  <si>
    <t>Выполнение ремонтных работ: облицовка стен, шпатлевка стен, окраска стен, устройство подвесных потолков, разборка покрытый полов, разборка плинтусов, устройство покрытий из линолеума, устройство плинтусов, установка блоков в наружных и внутренних дверных проемах, демонтаж-монтаж электропроводки, ремонт штукатурки стен, переустановка светильников с люминисцентными лампами, замена выключателей и т.д.</t>
  </si>
  <si>
    <t xml:space="preserve">Гавриленкова Инна Владимировна, директор МБУ «ПИКМ» </t>
  </si>
  <si>
    <t>Форма перечня одобренных народных проектов МО МР "Печора"</t>
  </si>
  <si>
    <t>МР"Печора"</t>
  </si>
  <si>
    <t>СП " Озёрный"</t>
  </si>
  <si>
    <t>Обустройство разворотной площадки остановочного комплекса на конечной остановке в деревне Медвежская</t>
  </si>
  <si>
    <t>Отсыпка площадки грунтом, формирование твердого покрытия разворотной площадки остановочного комплекса путём укладки выравниваю - щего и подстилающих слоёв из щебня, устройство цементно-бетонного покрытия, установка допонительного освещения</t>
  </si>
  <si>
    <t>Филиппова Валентина Ивановна - жительница д.Медвежская, специалист по социальной работе ГБУ РК "ЦСЗН" г.Печоры</t>
  </si>
  <si>
    <t>МР " Печора"</t>
  </si>
  <si>
    <t>Благоустройство и ограждение кладбища в деревне Медвежская</t>
  </si>
  <si>
    <t>Обновление ограждения кладбища по периметру, замена столбов, оборудование контейнерной площадки с контейнерами для сбора мусора, установка урн, скамеек, устройство площадки для для стоянки автомобильного транспорта</t>
  </si>
  <si>
    <t>1 240.302</t>
  </si>
  <si>
    <t>7.600</t>
  </si>
  <si>
    <t>Супоненко Лидия Ивановна ,жительница д.Медвежская, пенсионерка.</t>
  </si>
  <si>
    <t>Благоустройство и ограждение территории общественного кладбища в деревне Бызовая</t>
  </si>
  <si>
    <t>4.000</t>
  </si>
  <si>
    <t>Скрынникова Анастасия Геннадьевна , жительница д.Бызовая, временно безработная</t>
  </si>
  <si>
    <t>Благоустройство и ограждение территории общественного кладбища в поселке Кедровый Шор</t>
  </si>
  <si>
    <t>11.600</t>
  </si>
  <si>
    <t>Пыстин Николай Анатольевич, житель пст,Кедровый Шор, аккомпаниатор Дома Культуры</t>
  </si>
  <si>
    <t>Ремонт социально культурного центра деревни Бызовая                             ( муниципальное имущество МО СП " Озёрный")</t>
  </si>
  <si>
    <t>Проект с участием безработных граждан, на период реализации проекта будут созданы три рабочих места по договору ГПХ. Работы по ремонту включают в себя: 1. Облицовку фасада СКЦ снаружи металлосай-тенгом; 2 Замена входной деревяной двери в тамбуре на железную утепленную. 3. Замену четырех внутренних дверей. 5. Замену двух оконных деревянных блоков на оконные блоки из ПВХ. 6. Выравнивание полов в семи помещениях, устройство покрытия из линолиума.7. Выравнивание стен и потолков в семи помещениях гипсокартоном с покраской водоэмульсионной краской. 8. Смена светильников на светодиодные в ремонтируемых помещениях СКЦ. 9.Монтаж естественной вентиляции в туалетных помещениях</t>
  </si>
  <si>
    <t>600.000</t>
  </si>
  <si>
    <t>Рогачёва Александра Николаевна, жительница д.Бызовая, культорганизатор Дома культуры</t>
  </si>
  <si>
    <t>Строительство водозаборной скважины в д.Конецбор</t>
  </si>
  <si>
    <t>1. Приобретение труб, насоса и пиломатериалов; 2. Бурение скважины; 3.Строительство домика из бруса; 4.Подсоединение насоса к сетям электроснабжения; 5.Благоустройство территории; 6.Установка информационной таблички; 7.Вывоз мусора с объекта</t>
  </si>
  <si>
    <t>Мезенцева Елена Васильевна, жительница д.Конецбор, временно не работающая</t>
  </si>
  <si>
    <t>«Обустройство детской площадки,расположенной по ул.Строительной д.20 кор.1 г.Печора»</t>
  </si>
  <si>
    <t>ГП "Печора"</t>
  </si>
  <si>
    <t>Ремонт детской площадки, установка ограждений, установка тренажерного комплекса</t>
  </si>
  <si>
    <t>Расулова Розалия Сергеевна</t>
  </si>
  <si>
    <t>Обустройство комплекной площадки в границах дворовых территорий МКД 9, 11а, 13 по ул. Гагарина</t>
  </si>
  <si>
    <t>Устройство теневых навесов и уличных тренажеров</t>
  </si>
  <si>
    <t>Пьянков Иван Григорьевич</t>
  </si>
  <si>
    <t>«Строительство водозаборной скважины в деревне Аранец»</t>
  </si>
  <si>
    <t>СП "Приуральское"</t>
  </si>
  <si>
    <t>1.Установка эксплуатационной колонны диаметр 125 2.Установка дополнительной обсадки (кондуктор)диаметр 159 мм                                                  3.Монтаж фильтра со стальной н/ж сеткой                                  4. Опытная откачка                                                                      5.Вывоз мусора</t>
  </si>
  <si>
    <t>Шахтарова Елена Павловна</t>
  </si>
  <si>
    <t>СП "Каджером"</t>
  </si>
  <si>
    <t>«Помню. Горжусь!»</t>
  </si>
  <si>
    <t>Создание музея об участниках Великой Отечественной войны,  воспитание патриотизма, популяризацию поисковой работы по сбору информации о земляках- участниках Великой Отечественной войны среди обучающихся школы посредством следующих мероприятий:
1. Поиск и сбор информации о каждом участнике ВОВ.
2. Объединение персональных данных в единую базу «Книга памяти» в формате инфо киоска.</t>
  </si>
  <si>
    <t>Рассохина Елена Викторовна</t>
  </si>
  <si>
    <t>«В гостях у Перы-богатыря»</t>
  </si>
  <si>
    <t>ГП "Каджером"</t>
  </si>
  <si>
    <t>Подготовка площадки детского сада к установке оборудования на станциях экологической тропы: разравнивание отдельных участков, уборка дёрна. 
- доставка, сборка и установка оборудования на подготовленной площадке;
- подготовка и заливка опор конструкций раствором цемента; сваривание конструкций.
- посадка цветов, растений, саженцев деревьев, установка элементов декора.</t>
  </si>
  <si>
    <t>Биндюк Татьяна Николаевна</t>
  </si>
  <si>
    <t>«Замена  оконных  блоков  Зимнего  сада  МАДОУ  «Детский  сад № 18  общеразвивающего  вида» г. Печора».</t>
  </si>
  <si>
    <t>1. Приобретение оконных  блоков Зимнего  сада. 
2. Доставка оконных  блоков Зимнего  сада.
3. Демонтаж старых  и монтаж новых оконных  блоков Зимнего  сада.
4. Отделочные работы после монтажа новых оконных  блоков. Зимнего  сада.</t>
  </si>
  <si>
    <t>Лобанова Надежда Викторовна</t>
  </si>
  <si>
    <t>Ремонт здания МДОУ «Детский сад» п.Чикшино (демонтаж старого и монтаж нового крыльца с козырьком центрального входа МДОУ «Детский сад» п Чикшино).</t>
  </si>
  <si>
    <t>СП "Чикшино"</t>
  </si>
  <si>
    <t>Демонтаж старого и монтаж нового крыльца с козырьком  центрального входа детского сада,  в соответствии со сметой</t>
  </si>
  <si>
    <t>Артеева Татьяна Валентиновна</t>
  </si>
  <si>
    <t>«Актовый зал школы – творческий и информационный центр развития детей (ремонт актового зала)» СОШ3</t>
  </si>
  <si>
    <t>1. Ремонт системы отопления актового зала;
2. Косметический ремонт потолка и стен актового зала; 
3. Замена дверей и полового покрытия актового зала; 
4. Ремонт сцены актового зала.</t>
  </si>
  <si>
    <t>Фокина Ольга Эдуардовна</t>
  </si>
  <si>
    <t>"Окна в школу"(СОШ№10)</t>
  </si>
  <si>
    <t>Замена окон(15 окон)</t>
  </si>
  <si>
    <t>Мартюшева Ольга Владимировна</t>
  </si>
  <si>
    <t>Приобретение оборудования для оказания прачечных услуг</t>
  </si>
  <si>
    <t>Овчинникова Инна Борисовна</t>
  </si>
  <si>
    <t>Приобретение оборудования: гладильный каток, дезинфекционная камера, озонатор, стиральная машина на 30 кг</t>
  </si>
  <si>
    <t>«Ремонт крылец здания МОУ «Начальная»
школа детский сад» п. Сыня</t>
  </si>
  <si>
    <t>«Ремонт зданий муниципальных образовательных организаций.» (ремонт музыкального зала в детском саду  в п. Луговой)</t>
  </si>
  <si>
    <t>Приложение к распоряжению администрации МР "Печора" от 03.06.2021 г. № 469-р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</si>
</sst>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24">
    <font>
      <sz val="11"/>
      <color theme="1"/>
      <name val="Calibri"/>
      <family val="2"/>
      <charset val="204"/>
      <scheme val="minor"/>
    </font>
    <font>
      <sz val="16"/>
      <color indexed="8"/>
      <name val="Times New Roman"/>
      <family val="1"/>
      <charset val="204"/>
    </font>
    <font>
      <sz val="12"/>
      <color indexed="8"/>
      <name val="Times New Roman"/>
      <family val="1"/>
      <charset val="204"/>
    </font>
    <font>
      <sz val="12"/>
      <color indexed="8"/>
      <name val="Times New Roman"/>
      <family val="1"/>
      <charset val="204"/>
    </font>
    <font>
      <b/>
      <sz val="12"/>
      <color indexed="8"/>
      <name val="Times New Roman"/>
      <family val="1"/>
      <charset val="204"/>
    </font>
    <font>
      <sz val="14"/>
      <color indexed="8"/>
      <name val="Times New Roman"/>
      <family val="1"/>
      <charset val="204"/>
    </font>
    <font>
      <sz val="14"/>
      <color indexed="8"/>
      <name val="Times New Roman"/>
      <family val="1"/>
      <charset val="204"/>
    </font>
    <font>
      <b/>
      <sz val="14"/>
      <color indexed="8"/>
      <name val="Times New Roman"/>
      <family val="1"/>
      <charset val="204"/>
    </font>
    <font>
      <sz val="8"/>
      <name val="Calibri"/>
      <family val="2"/>
      <charset val="204"/>
    </font>
    <font>
      <b/>
      <sz val="16"/>
      <color indexed="8"/>
      <name val="Times New Roman"/>
      <family val="1"/>
      <charset val="204"/>
    </font>
    <font>
      <sz val="14"/>
      <color theme="1"/>
      <name val="Times New Roman"/>
      <family val="1"/>
      <charset val="204"/>
    </font>
    <font>
      <b/>
      <sz val="12"/>
      <color theme="1"/>
      <name val="Times New Roman"/>
      <family val="1"/>
      <charset val="204"/>
    </font>
    <font>
      <sz val="12"/>
      <color theme="1"/>
      <name val="Times New Roman"/>
      <family val="1"/>
      <charset val="204"/>
    </font>
    <font>
      <sz val="14"/>
      <color rgb="FFFF0000"/>
      <name val="Times New Roman"/>
      <family val="1"/>
      <charset val="204"/>
    </font>
    <font>
      <b/>
      <sz val="11"/>
      <color theme="1"/>
      <name val="Times New Roman"/>
      <family val="1"/>
      <charset val="204"/>
    </font>
    <font>
      <sz val="11"/>
      <color rgb="FFFF0000"/>
      <name val="Cambria"/>
      <family val="1"/>
      <charset val="204"/>
      <scheme val="major"/>
    </font>
    <font>
      <sz val="11"/>
      <color theme="1"/>
      <name val="Times New Roman"/>
      <family val="1"/>
      <charset val="204"/>
    </font>
    <font>
      <sz val="11"/>
      <name val="Times New Roman"/>
      <family val="1"/>
      <charset val="204"/>
    </font>
    <font>
      <b/>
      <sz val="13"/>
      <color indexed="8"/>
      <name val="Times New Roman"/>
      <family val="1"/>
      <charset val="204"/>
    </font>
    <font>
      <b/>
      <sz val="13"/>
      <name val="Times New Roman"/>
      <family val="1"/>
      <charset val="204"/>
    </font>
    <font>
      <sz val="13"/>
      <color indexed="8"/>
      <name val="Times New Roman"/>
      <family val="1"/>
      <charset val="204"/>
    </font>
    <font>
      <sz val="13"/>
      <name val="Times New Roman"/>
      <family val="1"/>
      <charset val="204"/>
    </font>
    <font>
      <sz val="13"/>
      <color theme="1"/>
      <name val="Times New Roman"/>
      <family val="1"/>
      <charset val="204"/>
    </font>
    <font>
      <sz val="13"/>
      <color rgb="FF000000"/>
      <name val="Yandex-sans"/>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7">
    <xf numFmtId="0" fontId="0" fillId="0" borderId="0" xfId="0"/>
    <xf numFmtId="0" fontId="2" fillId="0" borderId="0" xfId="0" applyFont="1" applyAlignment="1">
      <alignment vertical="center" wrapText="1"/>
    </xf>
    <xf numFmtId="0" fontId="4" fillId="0" borderId="0" xfId="0" applyFont="1" applyAlignment="1">
      <alignment horizontal="center" vertical="center" wrapText="1"/>
    </xf>
    <xf numFmtId="0" fontId="6" fillId="0" borderId="0" xfId="0" applyFont="1" applyAlignment="1">
      <alignment vertical="center" wrapText="1"/>
    </xf>
    <xf numFmtId="0" fontId="1" fillId="0" borderId="0" xfId="0" applyFont="1" applyAlignment="1">
      <alignment vertical="center" wrapText="1"/>
    </xf>
    <xf numFmtId="0" fontId="2" fillId="0" borderId="0" xfId="0" applyFont="1" applyAlignment="1">
      <alignment vertical="center" wrapText="1"/>
    </xf>
    <xf numFmtId="0" fontId="1" fillId="0" borderId="0" xfId="0" applyFont="1" applyAlignment="1">
      <alignment vertical="center"/>
    </xf>
    <xf numFmtId="0" fontId="10" fillId="0" borderId="0" xfId="0" applyFont="1" applyAlignment="1">
      <alignment horizontal="right" vertical="center"/>
    </xf>
    <xf numFmtId="0" fontId="5" fillId="0" borderId="0" xfId="0" applyFont="1" applyAlignment="1">
      <alignment vertical="center" wrapText="1"/>
    </xf>
    <xf numFmtId="0" fontId="2" fillId="0" borderId="1" xfId="0" applyFont="1" applyFill="1" applyBorder="1" applyAlignment="1">
      <alignment horizontal="left" vertical="top" wrapText="1"/>
    </xf>
    <xf numFmtId="0" fontId="12" fillId="0" borderId="1" xfId="0" applyFont="1" applyBorder="1" applyAlignment="1">
      <alignment horizontal="left" vertical="top" wrapText="1"/>
    </xf>
    <xf numFmtId="0" fontId="2" fillId="0" borderId="1" xfId="0" applyFont="1" applyBorder="1" applyAlignment="1">
      <alignment horizontal="left" vertical="top" wrapText="1"/>
    </xf>
    <xf numFmtId="0" fontId="12" fillId="0" borderId="1" xfId="0" applyFont="1" applyBorder="1"/>
    <xf numFmtId="0" fontId="5" fillId="0" borderId="1" xfId="0" applyFont="1" applyBorder="1" applyAlignment="1">
      <alignment vertical="center"/>
    </xf>
    <xf numFmtId="0" fontId="5" fillId="0" borderId="1" xfId="0" applyFont="1" applyBorder="1" applyAlignment="1">
      <alignment vertical="center" wrapText="1"/>
    </xf>
    <xf numFmtId="0" fontId="2" fillId="0" borderId="6" xfId="0" applyFont="1" applyFill="1" applyBorder="1" applyAlignment="1">
      <alignment horizontal="left" vertical="top"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166" fontId="12" fillId="0" borderId="1" xfId="0" applyNumberFormat="1" applyFont="1" applyBorder="1" applyAlignment="1">
      <alignment horizontal="center" vertical="center"/>
    </xf>
    <xf numFmtId="0" fontId="15" fillId="3" borderId="9" xfId="0" applyFont="1" applyFill="1" applyBorder="1" applyAlignment="1">
      <alignment horizontal="center"/>
    </xf>
    <xf numFmtId="0" fontId="16" fillId="0" borderId="1" xfId="0" applyFont="1" applyBorder="1" applyAlignment="1">
      <alignment horizontal="left" vertical="center"/>
    </xf>
    <xf numFmtId="0" fontId="17" fillId="0" borderId="1" xfId="0" applyFont="1" applyFill="1" applyBorder="1" applyAlignment="1">
      <alignment horizontal="left" vertical="center"/>
    </xf>
    <xf numFmtId="0" fontId="2" fillId="0" borderId="0" xfId="0" applyFont="1" applyAlignment="1">
      <alignment horizontal="center" vertical="center" wrapText="1"/>
    </xf>
    <xf numFmtId="0" fontId="2" fillId="2" borderId="0" xfId="0" applyFont="1" applyFill="1" applyAlignment="1">
      <alignment vertical="center" wrapText="1"/>
    </xf>
    <xf numFmtId="0" fontId="3" fillId="2" borderId="7" xfId="0" applyFont="1" applyFill="1" applyBorder="1" applyAlignment="1">
      <alignment vertical="center" wrapText="1"/>
    </xf>
    <xf numFmtId="0" fontId="2" fillId="2" borderId="0" xfId="0" applyFont="1" applyFill="1" applyBorder="1" applyAlignment="1">
      <alignment vertical="center" wrapText="1"/>
    </xf>
    <xf numFmtId="0" fontId="3" fillId="2" borderId="0" xfId="0" applyFont="1" applyFill="1" applyBorder="1" applyAlignment="1">
      <alignment vertical="center" wrapText="1"/>
    </xf>
    <xf numFmtId="0" fontId="19" fillId="4" borderId="3" xfId="0" applyFont="1" applyFill="1" applyBorder="1" applyAlignment="1">
      <alignment horizontal="center" vertical="top" wrapText="1"/>
    </xf>
    <xf numFmtId="0" fontId="20" fillId="2" borderId="1" xfId="0" applyFont="1" applyFill="1" applyBorder="1" applyAlignment="1">
      <alignment horizontal="left" vertical="center" wrapText="1"/>
    </xf>
    <xf numFmtId="0" fontId="19" fillId="2"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166" fontId="20" fillId="2" borderId="1" xfId="0" applyNumberFormat="1" applyFont="1" applyFill="1" applyBorder="1" applyAlignment="1">
      <alignment horizontal="center" vertical="center" wrapText="1"/>
    </xf>
    <xf numFmtId="1" fontId="20" fillId="2" borderId="1" xfId="0" applyNumberFormat="1" applyFont="1" applyFill="1" applyBorder="1" applyAlignment="1">
      <alignment horizontal="center" vertical="center" wrapText="1"/>
    </xf>
    <xf numFmtId="0" fontId="20" fillId="2" borderId="6" xfId="0" applyFont="1" applyFill="1" applyBorder="1" applyAlignment="1">
      <alignment horizontal="center" vertical="center" wrapText="1"/>
    </xf>
    <xf numFmtId="0" fontId="22" fillId="2" borderId="0" xfId="0" applyFont="1" applyFill="1" applyAlignment="1">
      <alignment horizontal="center" vertical="center" wrapText="1"/>
    </xf>
    <xf numFmtId="0" fontId="22" fillId="2" borderId="0" xfId="0" applyFont="1" applyFill="1" applyAlignment="1">
      <alignment horizontal="center" vertical="center"/>
    </xf>
    <xf numFmtId="0" fontId="22" fillId="2" borderId="1" xfId="0" applyFont="1" applyFill="1" applyBorder="1" applyAlignment="1">
      <alignment horizontal="center" vertical="center"/>
    </xf>
    <xf numFmtId="0" fontId="20" fillId="2" borderId="1" xfId="0" applyNumberFormat="1" applyFont="1" applyFill="1" applyBorder="1" applyAlignment="1">
      <alignment horizontal="center" vertical="center" wrapText="1"/>
    </xf>
    <xf numFmtId="4" fontId="20" fillId="2" borderId="1" xfId="0" applyNumberFormat="1" applyFont="1" applyFill="1" applyBorder="1" applyAlignment="1">
      <alignment horizontal="center" vertical="center" wrapText="1"/>
    </xf>
    <xf numFmtId="164" fontId="20" fillId="2" borderId="1" xfId="0"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166" fontId="21" fillId="2" borderId="1" xfId="0" applyNumberFormat="1" applyFont="1" applyFill="1" applyBorder="1" applyAlignment="1">
      <alignment horizontal="center" vertical="center" wrapText="1"/>
    </xf>
    <xf numFmtId="0" fontId="21" fillId="2" borderId="6"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3" fillId="2" borderId="0" xfId="0" applyFont="1" applyFill="1" applyAlignment="1">
      <alignment horizontal="center" vertical="center" wrapText="1"/>
    </xf>
    <xf numFmtId="0" fontId="20" fillId="2" borderId="1" xfId="0" applyFont="1" applyFill="1" applyBorder="1" applyAlignment="1">
      <alignment horizontal="center" vertical="top" wrapText="1"/>
    </xf>
    <xf numFmtId="0" fontId="5" fillId="0" borderId="2" xfId="0" applyFont="1" applyBorder="1" applyAlignment="1">
      <alignment horizontal="left" vertical="top" wrapText="1"/>
    </xf>
    <xf numFmtId="0" fontId="5" fillId="0" borderId="10" xfId="0" applyFont="1" applyBorder="1" applyAlignment="1">
      <alignment horizontal="left" vertical="top" wrapText="1"/>
    </xf>
    <xf numFmtId="0" fontId="5" fillId="0" borderId="9" xfId="0" applyFont="1" applyBorder="1" applyAlignment="1">
      <alignment horizontal="left" vertical="top" wrapText="1"/>
    </xf>
    <xf numFmtId="0" fontId="5" fillId="0" borderId="1" xfId="0" applyFont="1" applyBorder="1" applyAlignment="1">
      <alignment horizontal="left" vertical="top" wrapText="1"/>
    </xf>
    <xf numFmtId="0" fontId="18" fillId="4" borderId="3" xfId="0" applyNumberFormat="1" applyFont="1" applyFill="1" applyBorder="1" applyAlignment="1">
      <alignment horizontal="center" vertical="top" wrapText="1"/>
    </xf>
    <xf numFmtId="0" fontId="18" fillId="4" borderId="5" xfId="0" applyNumberFormat="1" applyFont="1" applyFill="1" applyBorder="1" applyAlignment="1">
      <alignment horizontal="center" vertical="top" wrapText="1"/>
    </xf>
    <xf numFmtId="0" fontId="18" fillId="4" borderId="6" xfId="0" applyNumberFormat="1" applyFont="1" applyFill="1" applyBorder="1" applyAlignment="1">
      <alignment horizontal="center" vertical="top" wrapText="1"/>
    </xf>
    <xf numFmtId="165" fontId="18" fillId="4" borderId="3" xfId="0" applyNumberFormat="1" applyFont="1" applyFill="1" applyBorder="1" applyAlignment="1">
      <alignment horizontal="center" vertical="top" wrapText="1"/>
    </xf>
    <xf numFmtId="165" fontId="18" fillId="4" borderId="6" xfId="0" applyNumberFormat="1" applyFont="1" applyFill="1" applyBorder="1" applyAlignment="1">
      <alignment horizontal="center" vertical="top" wrapText="1"/>
    </xf>
    <xf numFmtId="0" fontId="19" fillId="4" borderId="3" xfId="0" applyFont="1" applyFill="1" applyBorder="1" applyAlignment="1">
      <alignment horizontal="center" vertical="top" wrapText="1"/>
    </xf>
    <xf numFmtId="0" fontId="19" fillId="4" borderId="6" xfId="0" applyFont="1" applyFill="1" applyBorder="1" applyAlignment="1">
      <alignment horizontal="center" vertical="top" wrapText="1"/>
    </xf>
    <xf numFmtId="0" fontId="18" fillId="4" borderId="3" xfId="0" applyFont="1" applyFill="1" applyBorder="1" applyAlignment="1">
      <alignment horizontal="center" vertical="top" wrapText="1"/>
    </xf>
    <xf numFmtId="0" fontId="18" fillId="4" borderId="5" xfId="0" applyFont="1" applyFill="1" applyBorder="1" applyAlignment="1">
      <alignment horizontal="center" vertical="top" wrapText="1"/>
    </xf>
    <xf numFmtId="0" fontId="18" fillId="4" borderId="6" xfId="0" applyFont="1" applyFill="1" applyBorder="1" applyAlignment="1">
      <alignment horizontal="center" vertical="top" wrapText="1"/>
    </xf>
    <xf numFmtId="0" fontId="7" fillId="3" borderId="4" xfId="0" applyFont="1" applyFill="1" applyBorder="1" applyAlignment="1">
      <alignment horizontal="left" vertical="top" wrapText="1"/>
    </xf>
    <xf numFmtId="0" fontId="5" fillId="0" borderId="1" xfId="0" applyFont="1" applyBorder="1" applyAlignment="1">
      <alignment horizontal="left" vertical="center" wrapText="1"/>
    </xf>
    <xf numFmtId="0" fontId="20" fillId="4" borderId="5" xfId="0" applyFont="1" applyFill="1" applyBorder="1" applyAlignment="1">
      <alignment horizontal="center" vertical="top" wrapText="1"/>
    </xf>
    <xf numFmtId="0" fontId="20" fillId="4" borderId="6" xfId="0" applyFont="1" applyFill="1" applyBorder="1" applyAlignment="1">
      <alignment horizontal="center" vertical="top" wrapText="1"/>
    </xf>
    <xf numFmtId="0" fontId="9" fillId="0" borderId="4" xfId="0" applyFont="1" applyBorder="1" applyAlignment="1">
      <alignment horizontal="center" vertical="center" wrapText="1"/>
    </xf>
    <xf numFmtId="0" fontId="18" fillId="4" borderId="2" xfId="0" applyFont="1" applyFill="1" applyBorder="1" applyAlignment="1">
      <alignment horizontal="center" vertical="center" wrapText="1"/>
    </xf>
    <xf numFmtId="0" fontId="18" fillId="4" borderId="9" xfId="0" applyFont="1" applyFill="1" applyBorder="1" applyAlignment="1">
      <alignment horizontal="center" vertical="center" wrapText="1"/>
    </xf>
    <xf numFmtId="0" fontId="18" fillId="4" borderId="2" xfId="0" applyFont="1" applyFill="1" applyBorder="1" applyAlignment="1">
      <alignment horizontal="center" vertical="top" wrapText="1"/>
    </xf>
    <xf numFmtId="0" fontId="18" fillId="4" borderId="10" xfId="0" applyFont="1" applyFill="1" applyBorder="1" applyAlignment="1">
      <alignment horizontal="center" vertical="top" wrapText="1"/>
    </xf>
    <xf numFmtId="164" fontId="18" fillId="4" borderId="10" xfId="0" applyNumberFormat="1" applyFont="1" applyFill="1" applyBorder="1" applyAlignment="1">
      <alignment horizontal="center" vertical="top" wrapText="1"/>
    </xf>
    <xf numFmtId="0" fontId="18" fillId="4" borderId="9" xfId="0" applyFont="1" applyFill="1" applyBorder="1" applyAlignment="1">
      <alignment horizontal="center" vertical="top" wrapText="1"/>
    </xf>
    <xf numFmtId="0" fontId="18" fillId="4" borderId="7" xfId="0" applyFont="1" applyFill="1" applyBorder="1" applyAlignment="1">
      <alignment horizontal="center" vertical="center" wrapText="1"/>
    </xf>
    <xf numFmtId="0" fontId="18" fillId="4" borderId="8"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6"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7;&#1088;&#1077;&#1095;&#1077;&#1085;&#1100;_&#1092;&#1086;&#1088;&#1084;&#1072;%20&#1055;&#1091;&#1090;&#1077;&#1077;&#109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85;&#1086;&#1074;&#1072;&#1103;%20&#1092;&#1086;&#1088;&#1084;&#1072;%20&#1082;&#1091;&#1083;&#1100;&#1090;&#1091;&#1088;&#1072;%20-%20&#1087;&#1088;&#1086;&#1077;&#1082;&#1090;&#1099;%20&#1085;&#1072;%202022%20&#107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4;&#1047;&#1045;&#1056;&#1053;&#1067;&#1049;_&#1060;&#1086;&#1088;&#1084;&#1072;%20&#1087;&#1077;&#1088;&#1077;&#1095;&#1085;&#1103;%20&#1087;&#1088;&#1086;&#1077;&#1082;&#1090;&#1086;&#1074;%2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0;&#1054;&#1046;&#1042;&#1040;_&#1055;&#1077;&#1088;&#1077;&#1095;&#1077;&#1085;&#1100;_&#1092;&#1086;&#1088;&#1084;&#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ОИВ"/>
    </sheetNames>
    <sheetDataSet>
      <sheetData sheetId="0" refreshError="1"/>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S66"/>
  <sheetViews>
    <sheetView tabSelected="1" topLeftCell="A52" zoomScale="60" zoomScaleNormal="60" workbookViewId="0">
      <selection activeCell="P60" sqref="P60"/>
    </sheetView>
  </sheetViews>
  <sheetFormatPr defaultColWidth="9.140625" defaultRowHeight="20.25" outlineLevelCol="1"/>
  <cols>
    <col min="1" max="1" width="5.140625" style="23" customWidth="1"/>
    <col min="2" max="4" width="18.42578125" style="4" customWidth="1"/>
    <col min="5" max="5" width="25.42578125" style="4" customWidth="1"/>
    <col min="6" max="6" width="43.5703125" style="1" customWidth="1"/>
    <col min="7" max="7" width="17.140625" style="1" customWidth="1"/>
    <col min="8" max="8" width="19.42578125" style="1" customWidth="1" outlineLevel="1"/>
    <col min="9" max="9" width="19.7109375" style="1" customWidth="1" outlineLevel="1"/>
    <col min="10" max="10" width="14" style="1" customWidth="1" outlineLevel="1"/>
    <col min="11" max="11" width="20.42578125" style="5" customWidth="1" outlineLevel="1"/>
    <col min="12" max="12" width="14.140625" style="1" customWidth="1" outlineLevel="1"/>
    <col min="13" max="13" width="16.140625" style="1" customWidth="1"/>
    <col min="14" max="14" width="16.140625" style="5" customWidth="1"/>
    <col min="15" max="15" width="24.28515625" style="5" customWidth="1"/>
    <col min="16" max="16" width="17.85546875" style="1" customWidth="1"/>
    <col min="17" max="17" width="16.42578125" style="1" customWidth="1"/>
    <col min="18" max="16384" width="9.140625" style="1"/>
  </cols>
  <sheetData>
    <row r="1" spans="1:19" s="5" customFormat="1">
      <c r="A1" s="23"/>
      <c r="B1" s="4"/>
      <c r="C1" s="4"/>
      <c r="D1" s="4"/>
      <c r="E1" s="4"/>
      <c r="M1" s="7"/>
      <c r="N1" s="7"/>
      <c r="O1" s="7"/>
      <c r="P1" s="7" t="s">
        <v>236</v>
      </c>
    </row>
    <row r="2" spans="1:19" s="5" customFormat="1" ht="11.25" customHeight="1">
      <c r="A2" s="23"/>
      <c r="B2" s="4"/>
      <c r="C2" s="4"/>
      <c r="D2" s="4"/>
      <c r="E2" s="4"/>
    </row>
    <row r="3" spans="1:19" ht="48" customHeight="1">
      <c r="A3" s="65" t="s">
        <v>174</v>
      </c>
      <c r="B3" s="65"/>
      <c r="C3" s="65"/>
      <c r="D3" s="65"/>
      <c r="E3" s="65"/>
      <c r="F3" s="65"/>
      <c r="G3" s="65"/>
      <c r="H3" s="65"/>
      <c r="I3" s="65"/>
      <c r="J3" s="65"/>
      <c r="K3" s="65"/>
      <c r="L3" s="65"/>
    </row>
    <row r="4" spans="1:19" ht="30.75" customHeight="1">
      <c r="A4" s="74" t="s">
        <v>0</v>
      </c>
      <c r="B4" s="72" t="s">
        <v>28</v>
      </c>
      <c r="C4" s="73"/>
      <c r="D4" s="58" t="s">
        <v>25</v>
      </c>
      <c r="E4" s="51" t="s">
        <v>35</v>
      </c>
      <c r="F4" s="58" t="s">
        <v>26</v>
      </c>
      <c r="G4" s="68" t="s">
        <v>27</v>
      </c>
      <c r="H4" s="69"/>
      <c r="I4" s="70"/>
      <c r="J4" s="70"/>
      <c r="K4" s="70"/>
      <c r="L4" s="71"/>
      <c r="M4" s="58" t="s">
        <v>23</v>
      </c>
      <c r="N4" s="58" t="s">
        <v>24</v>
      </c>
      <c r="O4" s="58" t="s">
        <v>22</v>
      </c>
      <c r="P4" s="58" t="s">
        <v>21</v>
      </c>
      <c r="Q4" s="58" t="s">
        <v>52</v>
      </c>
    </row>
    <row r="5" spans="1:19" s="2" customFormat="1" ht="48.75" customHeight="1">
      <c r="A5" s="75"/>
      <c r="B5" s="56" t="s">
        <v>29</v>
      </c>
      <c r="C5" s="56" t="s">
        <v>30</v>
      </c>
      <c r="D5" s="59"/>
      <c r="E5" s="52"/>
      <c r="F5" s="59"/>
      <c r="G5" s="58" t="s">
        <v>1</v>
      </c>
      <c r="H5" s="54" t="s">
        <v>31</v>
      </c>
      <c r="I5" s="66" t="s">
        <v>32</v>
      </c>
      <c r="J5" s="67"/>
      <c r="K5" s="58" t="s">
        <v>33</v>
      </c>
      <c r="L5" s="58" t="s">
        <v>34</v>
      </c>
      <c r="M5" s="59"/>
      <c r="N5" s="59"/>
      <c r="O5" s="59"/>
      <c r="P5" s="59"/>
      <c r="Q5" s="63"/>
    </row>
    <row r="6" spans="1:19" ht="63.75" customHeight="1">
      <c r="A6" s="76"/>
      <c r="B6" s="57"/>
      <c r="C6" s="57"/>
      <c r="D6" s="60"/>
      <c r="E6" s="53"/>
      <c r="F6" s="60"/>
      <c r="G6" s="60"/>
      <c r="H6" s="55"/>
      <c r="I6" s="27" t="s">
        <v>29</v>
      </c>
      <c r="J6" s="27" t="s">
        <v>30</v>
      </c>
      <c r="K6" s="60"/>
      <c r="L6" s="60"/>
      <c r="M6" s="60"/>
      <c r="N6" s="60"/>
      <c r="O6" s="60"/>
      <c r="P6" s="60"/>
      <c r="Q6" s="64"/>
    </row>
    <row r="7" spans="1:19" ht="146.25" customHeight="1">
      <c r="A7" s="28">
        <v>1</v>
      </c>
      <c r="B7" s="29" t="s">
        <v>54</v>
      </c>
      <c r="C7" s="30" t="s">
        <v>55</v>
      </c>
      <c r="D7" s="31" t="s">
        <v>56</v>
      </c>
      <c r="E7" s="30" t="s">
        <v>57</v>
      </c>
      <c r="F7" s="30" t="s">
        <v>58</v>
      </c>
      <c r="G7" s="32">
        <v>1100</v>
      </c>
      <c r="H7" s="32">
        <v>969377</v>
      </c>
      <c r="I7" s="32"/>
      <c r="J7" s="32">
        <v>122223</v>
      </c>
      <c r="K7" s="32"/>
      <c r="L7" s="32">
        <v>8.4</v>
      </c>
      <c r="M7" s="33">
        <v>45</v>
      </c>
      <c r="N7" s="34">
        <v>210</v>
      </c>
      <c r="O7" s="34" t="s">
        <v>59</v>
      </c>
      <c r="P7" s="31" t="s">
        <v>60</v>
      </c>
      <c r="Q7" s="31">
        <v>1</v>
      </c>
    </row>
    <row r="8" spans="1:19" ht="285" customHeight="1">
      <c r="A8" s="28">
        <v>2</v>
      </c>
      <c r="B8" s="29" t="s">
        <v>54</v>
      </c>
      <c r="C8" s="30" t="s">
        <v>55</v>
      </c>
      <c r="D8" s="31" t="s">
        <v>61</v>
      </c>
      <c r="E8" s="30" t="s">
        <v>57</v>
      </c>
      <c r="F8" s="31" t="s">
        <v>62</v>
      </c>
      <c r="G8" s="32">
        <v>449.26299999999998</v>
      </c>
      <c r="H8" s="32">
        <v>380.84300000000002</v>
      </c>
      <c r="I8" s="32"/>
      <c r="J8" s="32">
        <v>49.92</v>
      </c>
      <c r="K8" s="32">
        <v>5</v>
      </c>
      <c r="L8" s="32">
        <v>13.5</v>
      </c>
      <c r="M8" s="31">
        <v>107</v>
      </c>
      <c r="N8" s="31">
        <v>350</v>
      </c>
      <c r="O8" s="31" t="s">
        <v>63</v>
      </c>
      <c r="P8" s="31" t="s">
        <v>64</v>
      </c>
      <c r="Q8" s="31">
        <v>1</v>
      </c>
      <c r="R8" s="22"/>
      <c r="S8" s="22"/>
    </row>
    <row r="9" spans="1:19" ht="255" customHeight="1">
      <c r="A9" s="28">
        <v>3</v>
      </c>
      <c r="B9" s="29" t="s">
        <v>54</v>
      </c>
      <c r="C9" s="30" t="s">
        <v>55</v>
      </c>
      <c r="D9" s="31" t="s">
        <v>65</v>
      </c>
      <c r="E9" s="30" t="s">
        <v>66</v>
      </c>
      <c r="F9" s="31" t="s">
        <v>69</v>
      </c>
      <c r="G9" s="32">
        <v>632.78200000000004</v>
      </c>
      <c r="H9" s="32">
        <v>537.072</v>
      </c>
      <c r="I9" s="32"/>
      <c r="J9" s="32">
        <v>70.31</v>
      </c>
      <c r="K9" s="32">
        <v>5</v>
      </c>
      <c r="L9" s="32">
        <v>20.399999999999999</v>
      </c>
      <c r="M9" s="31">
        <v>102</v>
      </c>
      <c r="N9" s="31">
        <v>250</v>
      </c>
      <c r="O9" s="31" t="s">
        <v>68</v>
      </c>
      <c r="P9" s="31" t="s">
        <v>67</v>
      </c>
      <c r="Q9" s="31">
        <v>1</v>
      </c>
    </row>
    <row r="10" spans="1:19" ht="208.5" customHeight="1">
      <c r="A10" s="28">
        <v>4</v>
      </c>
      <c r="B10" s="29" t="s">
        <v>54</v>
      </c>
      <c r="C10" s="30" t="s">
        <v>55</v>
      </c>
      <c r="D10" s="31" t="s">
        <v>70</v>
      </c>
      <c r="E10" s="30" t="s">
        <v>66</v>
      </c>
      <c r="F10" s="31" t="s">
        <v>72</v>
      </c>
      <c r="G10" s="32">
        <v>632.78200000000004</v>
      </c>
      <c r="H10" s="32">
        <v>559.27200000000005</v>
      </c>
      <c r="I10" s="32"/>
      <c r="J10" s="32">
        <v>70.31</v>
      </c>
      <c r="K10" s="32"/>
      <c r="L10" s="32">
        <v>3.2</v>
      </c>
      <c r="M10" s="31">
        <v>20</v>
      </c>
      <c r="N10" s="31">
        <v>120</v>
      </c>
      <c r="O10" s="31" t="s">
        <v>71</v>
      </c>
      <c r="P10" s="31" t="s">
        <v>73</v>
      </c>
      <c r="Q10" s="31">
        <v>1</v>
      </c>
    </row>
    <row r="11" spans="1:19" ht="117" customHeight="1">
      <c r="A11" s="28">
        <v>5</v>
      </c>
      <c r="B11" s="29" t="s">
        <v>74</v>
      </c>
      <c r="C11" s="30" t="s">
        <v>75</v>
      </c>
      <c r="D11" s="31" t="s">
        <v>76</v>
      </c>
      <c r="E11" s="35" t="s">
        <v>77</v>
      </c>
      <c r="F11" s="31" t="s">
        <v>78</v>
      </c>
      <c r="G11" s="32">
        <v>335.32400000000001</v>
      </c>
      <c r="H11" s="32">
        <v>295.39999999999998</v>
      </c>
      <c r="I11" s="29"/>
      <c r="J11" s="29">
        <v>33.624000000000002</v>
      </c>
      <c r="K11" s="32">
        <v>3</v>
      </c>
      <c r="L11" s="32">
        <v>6.3</v>
      </c>
      <c r="M11" s="31">
        <v>36</v>
      </c>
      <c r="N11" s="36">
        <v>103</v>
      </c>
      <c r="O11" s="34"/>
      <c r="P11" s="31" t="s">
        <v>79</v>
      </c>
      <c r="Q11" s="31">
        <v>1</v>
      </c>
    </row>
    <row r="12" spans="1:19" ht="72" customHeight="1">
      <c r="A12" s="28">
        <v>6</v>
      </c>
      <c r="B12" s="29" t="s">
        <v>54</v>
      </c>
      <c r="C12" s="30" t="s">
        <v>75</v>
      </c>
      <c r="D12" s="31" t="s">
        <v>80</v>
      </c>
      <c r="E12" s="30" t="s">
        <v>81</v>
      </c>
      <c r="F12" s="31" t="s">
        <v>82</v>
      </c>
      <c r="G12" s="32">
        <v>448.04</v>
      </c>
      <c r="H12" s="32">
        <v>393.9</v>
      </c>
      <c r="I12" s="32">
        <v>44.84</v>
      </c>
      <c r="J12" s="32"/>
      <c r="K12" s="32">
        <v>3</v>
      </c>
      <c r="L12" s="32">
        <v>9.3000000000000007</v>
      </c>
      <c r="M12" s="31">
        <v>63</v>
      </c>
      <c r="N12" s="37">
        <v>603</v>
      </c>
      <c r="O12" s="31"/>
      <c r="P12" s="31" t="s">
        <v>83</v>
      </c>
      <c r="Q12" s="31">
        <v>1</v>
      </c>
    </row>
    <row r="13" spans="1:19" ht="82.5">
      <c r="A13" s="28">
        <v>7</v>
      </c>
      <c r="B13" s="29" t="s">
        <v>54</v>
      </c>
      <c r="C13" s="30" t="s">
        <v>75</v>
      </c>
      <c r="D13" s="31" t="s">
        <v>234</v>
      </c>
      <c r="E13" s="30" t="s">
        <v>84</v>
      </c>
      <c r="F13" s="31" t="s">
        <v>85</v>
      </c>
      <c r="G13" s="32">
        <v>1004.908</v>
      </c>
      <c r="H13" s="32">
        <v>600</v>
      </c>
      <c r="I13" s="32">
        <v>392.50799999999998</v>
      </c>
      <c r="J13" s="32"/>
      <c r="K13" s="32"/>
      <c r="L13" s="32">
        <v>12.4</v>
      </c>
      <c r="M13" s="31">
        <v>62</v>
      </c>
      <c r="N13" s="31">
        <v>178</v>
      </c>
      <c r="O13" s="31"/>
      <c r="P13" s="31" t="s">
        <v>86</v>
      </c>
      <c r="Q13" s="31">
        <v>1</v>
      </c>
    </row>
    <row r="14" spans="1:19" ht="105" customHeight="1">
      <c r="A14" s="28">
        <v>8</v>
      </c>
      <c r="B14" s="29" t="s">
        <v>54</v>
      </c>
      <c r="C14" s="30" t="s">
        <v>75</v>
      </c>
      <c r="D14" s="31" t="s">
        <v>235</v>
      </c>
      <c r="E14" s="30" t="s">
        <v>84</v>
      </c>
      <c r="F14" s="31" t="s">
        <v>87</v>
      </c>
      <c r="G14" s="32">
        <v>370.35199999999998</v>
      </c>
      <c r="H14" s="32">
        <v>370.35199999999998</v>
      </c>
      <c r="I14" s="32">
        <v>37.052</v>
      </c>
      <c r="J14" s="32"/>
      <c r="K14" s="32" t="s">
        <v>88</v>
      </c>
      <c r="L14" s="32">
        <v>21.1</v>
      </c>
      <c r="M14" s="31">
        <v>211</v>
      </c>
      <c r="N14" s="31">
        <v>603</v>
      </c>
      <c r="O14" s="31"/>
      <c r="P14" s="31" t="s">
        <v>89</v>
      </c>
      <c r="Q14" s="31">
        <v>1</v>
      </c>
    </row>
    <row r="15" spans="1:19" s="5" customFormat="1" ht="62.25" customHeight="1">
      <c r="A15" s="28">
        <v>9</v>
      </c>
      <c r="B15" s="29" t="s">
        <v>54</v>
      </c>
      <c r="C15" s="30" t="s">
        <v>122</v>
      </c>
      <c r="D15" s="31" t="s">
        <v>95</v>
      </c>
      <c r="E15" s="30" t="s">
        <v>7</v>
      </c>
      <c r="F15" s="31" t="s">
        <v>96</v>
      </c>
      <c r="G15" s="32">
        <f t="shared" ref="G15:G56" si="0">SUM(H15:L15)</f>
        <v>790.69999999999993</v>
      </c>
      <c r="H15" s="32">
        <v>600</v>
      </c>
      <c r="I15" s="32">
        <v>160.9</v>
      </c>
      <c r="J15" s="32"/>
      <c r="K15" s="32">
        <v>19</v>
      </c>
      <c r="L15" s="32">
        <v>10.8</v>
      </c>
      <c r="M15" s="31">
        <v>141</v>
      </c>
      <c r="N15" s="31">
        <v>82</v>
      </c>
      <c r="O15" s="31" t="s">
        <v>92</v>
      </c>
      <c r="P15" s="31" t="s">
        <v>97</v>
      </c>
      <c r="Q15" s="31">
        <v>2</v>
      </c>
    </row>
    <row r="16" spans="1:19" s="5" customFormat="1" ht="63.75" customHeight="1">
      <c r="A16" s="28">
        <v>10</v>
      </c>
      <c r="B16" s="29" t="s">
        <v>54</v>
      </c>
      <c r="C16" s="30" t="s">
        <v>122</v>
      </c>
      <c r="D16" s="31" t="s">
        <v>98</v>
      </c>
      <c r="E16" s="30" t="s">
        <v>7</v>
      </c>
      <c r="F16" s="31" t="s">
        <v>99</v>
      </c>
      <c r="G16" s="32">
        <f t="shared" si="0"/>
        <v>719.91399999999999</v>
      </c>
      <c r="H16" s="32">
        <v>600</v>
      </c>
      <c r="I16" s="32">
        <v>102.514</v>
      </c>
      <c r="J16" s="32"/>
      <c r="K16" s="32">
        <v>0</v>
      </c>
      <c r="L16" s="32">
        <v>17.399999999999999</v>
      </c>
      <c r="M16" s="31">
        <v>235</v>
      </c>
      <c r="N16" s="31">
        <v>165</v>
      </c>
      <c r="O16" s="31" t="s">
        <v>92</v>
      </c>
      <c r="P16" s="31" t="s">
        <v>100</v>
      </c>
      <c r="Q16" s="31">
        <v>1</v>
      </c>
    </row>
    <row r="17" spans="1:17" s="5" customFormat="1" ht="99">
      <c r="A17" s="28">
        <v>11</v>
      </c>
      <c r="B17" s="29" t="s">
        <v>54</v>
      </c>
      <c r="C17" s="30" t="s">
        <v>122</v>
      </c>
      <c r="D17" s="31" t="s">
        <v>101</v>
      </c>
      <c r="E17" s="30" t="s">
        <v>7</v>
      </c>
      <c r="F17" s="31" t="s">
        <v>102</v>
      </c>
      <c r="G17" s="32">
        <f t="shared" si="0"/>
        <v>722.053</v>
      </c>
      <c r="H17" s="32">
        <v>596.79999999999995</v>
      </c>
      <c r="I17" s="32">
        <v>72.253</v>
      </c>
      <c r="J17" s="32"/>
      <c r="K17" s="32">
        <v>20</v>
      </c>
      <c r="L17" s="32">
        <v>33</v>
      </c>
      <c r="M17" s="31">
        <v>478</v>
      </c>
      <c r="N17" s="31">
        <v>277</v>
      </c>
      <c r="O17" s="31" t="s">
        <v>103</v>
      </c>
      <c r="P17" s="31" t="s">
        <v>104</v>
      </c>
      <c r="Q17" s="31">
        <v>1</v>
      </c>
    </row>
    <row r="18" spans="1:17" s="5" customFormat="1" ht="115.5">
      <c r="A18" s="28">
        <v>12</v>
      </c>
      <c r="B18" s="29" t="s">
        <v>54</v>
      </c>
      <c r="C18" s="30" t="s">
        <v>122</v>
      </c>
      <c r="D18" s="31" t="s">
        <v>105</v>
      </c>
      <c r="E18" s="30" t="s">
        <v>13</v>
      </c>
      <c r="F18" s="31" t="s">
        <v>106</v>
      </c>
      <c r="G18" s="32">
        <f t="shared" si="0"/>
        <v>1330.72</v>
      </c>
      <c r="H18" s="32">
        <v>1000</v>
      </c>
      <c r="I18" s="32"/>
      <c r="J18" s="32">
        <v>322.22000000000003</v>
      </c>
      <c r="K18" s="32">
        <v>6</v>
      </c>
      <c r="L18" s="32">
        <v>2.5</v>
      </c>
      <c r="M18" s="31">
        <v>229</v>
      </c>
      <c r="N18" s="31">
        <v>600</v>
      </c>
      <c r="O18" s="31" t="s">
        <v>107</v>
      </c>
      <c r="P18" s="31" t="s">
        <v>108</v>
      </c>
      <c r="Q18" s="31">
        <v>2</v>
      </c>
    </row>
    <row r="19" spans="1:17" s="5" customFormat="1" ht="236.25" customHeight="1">
      <c r="A19" s="28">
        <v>13</v>
      </c>
      <c r="B19" s="29" t="s">
        <v>54</v>
      </c>
      <c r="C19" s="30" t="s">
        <v>122</v>
      </c>
      <c r="D19" s="31" t="s">
        <v>109</v>
      </c>
      <c r="E19" s="30" t="s">
        <v>13</v>
      </c>
      <c r="F19" s="31" t="s">
        <v>110</v>
      </c>
      <c r="G19" s="32">
        <f t="shared" si="0"/>
        <v>266.55099999999999</v>
      </c>
      <c r="H19" s="32">
        <v>233</v>
      </c>
      <c r="I19" s="32"/>
      <c r="J19" s="32">
        <v>27.251000000000001</v>
      </c>
      <c r="K19" s="32">
        <v>1</v>
      </c>
      <c r="L19" s="32">
        <v>5.3</v>
      </c>
      <c r="M19" s="31">
        <v>178</v>
      </c>
      <c r="N19" s="31">
        <v>120</v>
      </c>
      <c r="O19" s="31" t="s">
        <v>92</v>
      </c>
      <c r="P19" s="31" t="s">
        <v>111</v>
      </c>
      <c r="Q19" s="31">
        <v>1</v>
      </c>
    </row>
    <row r="20" spans="1:17" s="5" customFormat="1" ht="208.5" customHeight="1">
      <c r="A20" s="28">
        <v>14</v>
      </c>
      <c r="B20" s="29" t="s">
        <v>54</v>
      </c>
      <c r="C20" s="30" t="s">
        <v>122</v>
      </c>
      <c r="D20" s="31" t="s">
        <v>112</v>
      </c>
      <c r="E20" s="30" t="s">
        <v>13</v>
      </c>
      <c r="F20" s="31" t="s">
        <v>113</v>
      </c>
      <c r="G20" s="32">
        <f t="shared" si="0"/>
        <v>751.85500000000002</v>
      </c>
      <c r="H20" s="32">
        <v>600</v>
      </c>
      <c r="I20" s="32"/>
      <c r="J20" s="32">
        <v>142.95500000000001</v>
      </c>
      <c r="K20" s="32">
        <v>3</v>
      </c>
      <c r="L20" s="32">
        <v>5.9</v>
      </c>
      <c r="M20" s="31">
        <v>80</v>
      </c>
      <c r="N20" s="31">
        <v>180</v>
      </c>
      <c r="O20" s="31" t="s">
        <v>114</v>
      </c>
      <c r="P20" s="31" t="s">
        <v>115</v>
      </c>
      <c r="Q20" s="31">
        <v>1</v>
      </c>
    </row>
    <row r="21" spans="1:17" s="5" customFormat="1" ht="132" customHeight="1">
      <c r="A21" s="28">
        <v>15</v>
      </c>
      <c r="B21" s="29" t="s">
        <v>54</v>
      </c>
      <c r="C21" s="30"/>
      <c r="D21" s="31" t="s">
        <v>116</v>
      </c>
      <c r="E21" s="30" t="s">
        <v>13</v>
      </c>
      <c r="F21" s="31" t="s">
        <v>117</v>
      </c>
      <c r="G21" s="32">
        <f t="shared" si="0"/>
        <v>1150</v>
      </c>
      <c r="H21" s="32">
        <v>1000</v>
      </c>
      <c r="I21" s="32"/>
      <c r="J21" s="32">
        <v>145.30000000000001</v>
      </c>
      <c r="K21" s="32">
        <v>3</v>
      </c>
      <c r="L21" s="32">
        <v>1.7</v>
      </c>
      <c r="M21" s="31">
        <v>176</v>
      </c>
      <c r="N21" s="31">
        <v>91</v>
      </c>
      <c r="O21" s="31" t="s">
        <v>92</v>
      </c>
      <c r="P21" s="31" t="s">
        <v>118</v>
      </c>
      <c r="Q21" s="31">
        <v>3</v>
      </c>
    </row>
    <row r="22" spans="1:17" s="5" customFormat="1" ht="409.6" customHeight="1">
      <c r="A22" s="28">
        <v>16</v>
      </c>
      <c r="B22" s="29" t="s">
        <v>54</v>
      </c>
      <c r="C22" s="30" t="s">
        <v>122</v>
      </c>
      <c r="D22" s="31" t="s">
        <v>119</v>
      </c>
      <c r="E22" s="30" t="s">
        <v>14</v>
      </c>
      <c r="F22" s="31" t="s">
        <v>120</v>
      </c>
      <c r="G22" s="32">
        <f t="shared" si="0"/>
        <v>295.89999999999998</v>
      </c>
      <c r="H22" s="32">
        <v>260</v>
      </c>
      <c r="I22" s="32"/>
      <c r="J22" s="32">
        <v>33.200000000000003</v>
      </c>
      <c r="K22" s="32">
        <v>1</v>
      </c>
      <c r="L22" s="32">
        <v>1.7</v>
      </c>
      <c r="M22" s="31">
        <v>122</v>
      </c>
      <c r="N22" s="31">
        <v>40</v>
      </c>
      <c r="O22" s="31" t="s">
        <v>92</v>
      </c>
      <c r="P22" s="31" t="s">
        <v>121</v>
      </c>
      <c r="Q22" s="31">
        <v>1</v>
      </c>
    </row>
    <row r="23" spans="1:17" s="5" customFormat="1" ht="142.5" customHeight="1">
      <c r="A23" s="28">
        <v>17</v>
      </c>
      <c r="B23" s="29" t="s">
        <v>54</v>
      </c>
      <c r="C23" s="30" t="s">
        <v>123</v>
      </c>
      <c r="D23" s="31" t="s">
        <v>124</v>
      </c>
      <c r="E23" s="30" t="s">
        <v>125</v>
      </c>
      <c r="F23" s="31" t="s">
        <v>126</v>
      </c>
      <c r="G23" s="32">
        <f>SUM(H23:L23)</f>
        <v>349.99900000000002</v>
      </c>
      <c r="H23" s="38">
        <v>300</v>
      </c>
      <c r="I23" s="32">
        <v>45.899000000000001</v>
      </c>
      <c r="J23" s="39"/>
      <c r="K23" s="40"/>
      <c r="L23" s="39">
        <v>4.0999999999999996</v>
      </c>
      <c r="M23" s="33">
        <v>141</v>
      </c>
      <c r="N23" s="34">
        <v>197</v>
      </c>
      <c r="O23" s="31" t="s">
        <v>92</v>
      </c>
      <c r="P23" s="41" t="s">
        <v>127</v>
      </c>
      <c r="Q23" s="31">
        <v>1</v>
      </c>
    </row>
    <row r="24" spans="1:17" s="5" customFormat="1" ht="255" customHeight="1">
      <c r="A24" s="28">
        <v>18</v>
      </c>
      <c r="B24" s="29" t="s">
        <v>54</v>
      </c>
      <c r="C24" s="30" t="s">
        <v>123</v>
      </c>
      <c r="D24" s="31" t="s">
        <v>128</v>
      </c>
      <c r="E24" s="30" t="s">
        <v>129</v>
      </c>
      <c r="F24" s="30" t="s">
        <v>130</v>
      </c>
      <c r="G24" s="32">
        <f t="shared" ref="G24:G40" si="1">SUM(H24:L24)</f>
        <v>822.03600000000006</v>
      </c>
      <c r="H24" s="42">
        <v>600</v>
      </c>
      <c r="I24" s="42">
        <v>212.036</v>
      </c>
      <c r="J24" s="42"/>
      <c r="K24" s="42"/>
      <c r="L24" s="42">
        <v>10</v>
      </c>
      <c r="M24" s="33">
        <v>118</v>
      </c>
      <c r="N24" s="31">
        <v>197</v>
      </c>
      <c r="O24" s="31" t="s">
        <v>92</v>
      </c>
      <c r="P24" s="41" t="s">
        <v>127</v>
      </c>
      <c r="Q24" s="31">
        <v>2</v>
      </c>
    </row>
    <row r="25" spans="1:17" s="5" customFormat="1" ht="250.5" customHeight="1">
      <c r="A25" s="28">
        <v>19</v>
      </c>
      <c r="B25" s="29" t="s">
        <v>54</v>
      </c>
      <c r="C25" s="30" t="s">
        <v>123</v>
      </c>
      <c r="D25" s="31" t="s">
        <v>131</v>
      </c>
      <c r="E25" s="30" t="s">
        <v>125</v>
      </c>
      <c r="F25" s="30" t="s">
        <v>132</v>
      </c>
      <c r="G25" s="32">
        <f t="shared" si="1"/>
        <v>315.5</v>
      </c>
      <c r="H25" s="32">
        <v>274.04500000000002</v>
      </c>
      <c r="I25" s="32">
        <v>35.055</v>
      </c>
      <c r="J25" s="32"/>
      <c r="K25" s="32"/>
      <c r="L25" s="32">
        <v>6.4</v>
      </c>
      <c r="M25" s="33">
        <v>99</v>
      </c>
      <c r="N25" s="31">
        <v>510</v>
      </c>
      <c r="O25" s="31" t="s">
        <v>92</v>
      </c>
      <c r="P25" s="43" t="s">
        <v>133</v>
      </c>
      <c r="Q25" s="31">
        <v>1</v>
      </c>
    </row>
    <row r="26" spans="1:17" s="5" customFormat="1" ht="288" customHeight="1">
      <c r="A26" s="28">
        <v>20</v>
      </c>
      <c r="B26" s="29" t="s">
        <v>54</v>
      </c>
      <c r="C26" s="30" t="s">
        <v>134</v>
      </c>
      <c r="D26" s="31" t="s">
        <v>135</v>
      </c>
      <c r="E26" s="30" t="s">
        <v>129</v>
      </c>
      <c r="F26" s="31" t="s">
        <v>136</v>
      </c>
      <c r="G26" s="32">
        <f t="shared" si="1"/>
        <v>677.3</v>
      </c>
      <c r="H26" s="32">
        <v>600</v>
      </c>
      <c r="I26" s="32">
        <v>70</v>
      </c>
      <c r="J26" s="40"/>
      <c r="K26" s="40"/>
      <c r="L26" s="32">
        <v>7.3</v>
      </c>
      <c r="M26" s="33">
        <v>139</v>
      </c>
      <c r="N26" s="31">
        <v>12000</v>
      </c>
      <c r="O26" s="31" t="s">
        <v>92</v>
      </c>
      <c r="P26" s="41" t="s">
        <v>137</v>
      </c>
      <c r="Q26" s="31">
        <v>3</v>
      </c>
    </row>
    <row r="27" spans="1:17" s="5" customFormat="1" ht="186.75" customHeight="1">
      <c r="A27" s="28">
        <v>21</v>
      </c>
      <c r="B27" s="29" t="s">
        <v>54</v>
      </c>
      <c r="C27" s="30" t="s">
        <v>134</v>
      </c>
      <c r="D27" s="31" t="s">
        <v>138</v>
      </c>
      <c r="E27" s="30" t="s">
        <v>125</v>
      </c>
      <c r="F27" s="31" t="s">
        <v>139</v>
      </c>
      <c r="G27" s="32">
        <f t="shared" si="1"/>
        <v>348.90000000000003</v>
      </c>
      <c r="H27" s="32">
        <v>300</v>
      </c>
      <c r="I27" s="32">
        <v>41.6</v>
      </c>
      <c r="J27" s="40"/>
      <c r="K27" s="40"/>
      <c r="L27" s="32">
        <v>7.3</v>
      </c>
      <c r="M27" s="33">
        <v>138</v>
      </c>
      <c r="N27" s="31">
        <v>2000</v>
      </c>
      <c r="O27" s="31" t="s">
        <v>92</v>
      </c>
      <c r="P27" s="41" t="s">
        <v>140</v>
      </c>
      <c r="Q27" s="31">
        <v>3</v>
      </c>
    </row>
    <row r="28" spans="1:17" s="5" customFormat="1" ht="409.5">
      <c r="A28" s="28">
        <v>22</v>
      </c>
      <c r="B28" s="29" t="s">
        <v>54</v>
      </c>
      <c r="C28" s="30" t="s">
        <v>134</v>
      </c>
      <c r="D28" s="31" t="s">
        <v>141</v>
      </c>
      <c r="E28" s="30" t="s">
        <v>129</v>
      </c>
      <c r="F28" s="31" t="s">
        <v>142</v>
      </c>
      <c r="G28" s="32">
        <f t="shared" si="1"/>
        <v>674</v>
      </c>
      <c r="H28" s="32">
        <v>600</v>
      </c>
      <c r="I28" s="32">
        <v>66.7</v>
      </c>
      <c r="J28" s="40"/>
      <c r="K28" s="40"/>
      <c r="L28" s="32">
        <v>7.3</v>
      </c>
      <c r="M28" s="33">
        <v>166</v>
      </c>
      <c r="N28" s="31">
        <v>2000</v>
      </c>
      <c r="O28" s="31" t="s">
        <v>92</v>
      </c>
      <c r="P28" s="41" t="s">
        <v>143</v>
      </c>
      <c r="Q28" s="31">
        <v>1</v>
      </c>
    </row>
    <row r="29" spans="1:17" s="5" customFormat="1" ht="149.25" customHeight="1">
      <c r="A29" s="28">
        <v>23</v>
      </c>
      <c r="B29" s="29" t="s">
        <v>144</v>
      </c>
      <c r="C29" s="30" t="s">
        <v>134</v>
      </c>
      <c r="D29" s="31" t="s">
        <v>145</v>
      </c>
      <c r="E29" s="30" t="s">
        <v>129</v>
      </c>
      <c r="F29" s="31" t="s">
        <v>146</v>
      </c>
      <c r="G29" s="32">
        <f t="shared" si="1"/>
        <v>600</v>
      </c>
      <c r="H29" s="40">
        <v>518</v>
      </c>
      <c r="I29" s="32">
        <v>67</v>
      </c>
      <c r="J29" s="40"/>
      <c r="K29" s="40"/>
      <c r="L29" s="40">
        <v>15</v>
      </c>
      <c r="M29" s="33">
        <v>98</v>
      </c>
      <c r="N29" s="31">
        <v>60</v>
      </c>
      <c r="O29" s="31" t="s">
        <v>92</v>
      </c>
      <c r="P29" s="41" t="s">
        <v>147</v>
      </c>
      <c r="Q29" s="31">
        <v>2</v>
      </c>
    </row>
    <row r="30" spans="1:17" s="5" customFormat="1" ht="115.5">
      <c r="A30" s="28">
        <v>24</v>
      </c>
      <c r="B30" s="29" t="s">
        <v>144</v>
      </c>
      <c r="C30" s="30" t="s">
        <v>134</v>
      </c>
      <c r="D30" s="31" t="s">
        <v>148</v>
      </c>
      <c r="E30" s="30" t="s">
        <v>129</v>
      </c>
      <c r="F30" s="31" t="s">
        <v>149</v>
      </c>
      <c r="G30" s="32">
        <f t="shared" si="1"/>
        <v>600</v>
      </c>
      <c r="H30" s="32">
        <v>514.5</v>
      </c>
      <c r="I30" s="32">
        <v>67</v>
      </c>
      <c r="J30" s="40"/>
      <c r="K30" s="40"/>
      <c r="L30" s="32">
        <v>18.5</v>
      </c>
      <c r="M30" s="33">
        <v>177</v>
      </c>
      <c r="N30" s="31">
        <v>81</v>
      </c>
      <c r="O30" s="31" t="s">
        <v>92</v>
      </c>
      <c r="P30" s="41" t="s">
        <v>147</v>
      </c>
      <c r="Q30" s="31">
        <v>2</v>
      </c>
    </row>
    <row r="31" spans="1:17" s="5" customFormat="1" ht="214.5">
      <c r="A31" s="28">
        <v>25</v>
      </c>
      <c r="B31" s="29" t="s">
        <v>144</v>
      </c>
      <c r="C31" s="30" t="s">
        <v>134</v>
      </c>
      <c r="D31" s="31" t="s">
        <v>150</v>
      </c>
      <c r="E31" s="30" t="s">
        <v>129</v>
      </c>
      <c r="F31" s="31" t="s">
        <v>151</v>
      </c>
      <c r="G31" s="32">
        <f t="shared" si="1"/>
        <v>600</v>
      </c>
      <c r="H31" s="40">
        <v>522.5</v>
      </c>
      <c r="I31" s="40">
        <v>67</v>
      </c>
      <c r="J31" s="40"/>
      <c r="K31" s="40"/>
      <c r="L31" s="40">
        <v>10.5</v>
      </c>
      <c r="M31" s="33">
        <v>68</v>
      </c>
      <c r="N31" s="31">
        <v>437</v>
      </c>
      <c r="O31" s="31" t="s">
        <v>92</v>
      </c>
      <c r="P31" s="41" t="s">
        <v>147</v>
      </c>
      <c r="Q31" s="31">
        <v>2</v>
      </c>
    </row>
    <row r="32" spans="1:17" s="5" customFormat="1" ht="99">
      <c r="A32" s="28">
        <v>26</v>
      </c>
      <c r="B32" s="29" t="s">
        <v>144</v>
      </c>
      <c r="C32" s="30" t="s">
        <v>134</v>
      </c>
      <c r="D32" s="31" t="s">
        <v>152</v>
      </c>
      <c r="E32" s="30" t="s">
        <v>125</v>
      </c>
      <c r="F32" s="31" t="s">
        <v>153</v>
      </c>
      <c r="G32" s="32">
        <f t="shared" si="1"/>
        <v>152.03000000000003</v>
      </c>
      <c r="H32" s="32">
        <v>123.98</v>
      </c>
      <c r="I32" s="32">
        <v>14</v>
      </c>
      <c r="J32" s="32"/>
      <c r="K32" s="32"/>
      <c r="L32" s="32">
        <v>14.05</v>
      </c>
      <c r="M32" s="33">
        <v>329</v>
      </c>
      <c r="N32" s="31">
        <v>1700</v>
      </c>
      <c r="O32" s="31" t="s">
        <v>92</v>
      </c>
      <c r="P32" s="41" t="s">
        <v>154</v>
      </c>
      <c r="Q32" s="31">
        <v>2</v>
      </c>
    </row>
    <row r="33" spans="1:17" s="5" customFormat="1" ht="99">
      <c r="A33" s="28">
        <v>27</v>
      </c>
      <c r="B33" s="29" t="s">
        <v>144</v>
      </c>
      <c r="C33" s="30" t="s">
        <v>134</v>
      </c>
      <c r="D33" s="31" t="s">
        <v>155</v>
      </c>
      <c r="E33" s="30" t="s">
        <v>129</v>
      </c>
      <c r="F33" s="31" t="s">
        <v>156</v>
      </c>
      <c r="G33" s="32">
        <f t="shared" si="1"/>
        <v>330</v>
      </c>
      <c r="H33" s="32">
        <v>270</v>
      </c>
      <c r="I33" s="32">
        <v>32.1</v>
      </c>
      <c r="J33" s="32"/>
      <c r="K33" s="32"/>
      <c r="L33" s="32">
        <v>27.9</v>
      </c>
      <c r="M33" s="33">
        <v>362</v>
      </c>
      <c r="N33" s="31">
        <v>2800</v>
      </c>
      <c r="O33" s="31" t="s">
        <v>92</v>
      </c>
      <c r="P33" s="41" t="s">
        <v>154</v>
      </c>
      <c r="Q33" s="31">
        <v>3</v>
      </c>
    </row>
    <row r="34" spans="1:17" s="5" customFormat="1" ht="99">
      <c r="A34" s="28">
        <v>28</v>
      </c>
      <c r="B34" s="29" t="s">
        <v>144</v>
      </c>
      <c r="C34" s="30" t="s">
        <v>134</v>
      </c>
      <c r="D34" s="31" t="s">
        <v>157</v>
      </c>
      <c r="E34" s="30" t="s">
        <v>129</v>
      </c>
      <c r="F34" s="31" t="s">
        <v>158</v>
      </c>
      <c r="G34" s="32">
        <f t="shared" si="1"/>
        <v>111.355</v>
      </c>
      <c r="H34" s="32">
        <v>87.2</v>
      </c>
      <c r="I34" s="32">
        <v>10.005000000000001</v>
      </c>
      <c r="J34" s="32"/>
      <c r="K34" s="32"/>
      <c r="L34" s="32">
        <v>14.15</v>
      </c>
      <c r="M34" s="33">
        <v>367</v>
      </c>
      <c r="N34" s="31">
        <v>15695</v>
      </c>
      <c r="O34" s="31" t="s">
        <v>92</v>
      </c>
      <c r="P34" s="41" t="s">
        <v>154</v>
      </c>
      <c r="Q34" s="31">
        <v>3</v>
      </c>
    </row>
    <row r="35" spans="1:17" s="5" customFormat="1" ht="276" customHeight="1">
      <c r="A35" s="28">
        <v>29</v>
      </c>
      <c r="B35" s="29" t="s">
        <v>144</v>
      </c>
      <c r="C35" s="30" t="s">
        <v>122</v>
      </c>
      <c r="D35" s="31" t="s">
        <v>90</v>
      </c>
      <c r="E35" s="30" t="s">
        <v>129</v>
      </c>
      <c r="F35" s="31" t="s">
        <v>91</v>
      </c>
      <c r="G35" s="32">
        <f t="shared" si="1"/>
        <v>1050.0620000000001</v>
      </c>
      <c r="H35" s="32">
        <v>600</v>
      </c>
      <c r="I35" s="32">
        <v>441.16199999999998</v>
      </c>
      <c r="J35" s="32"/>
      <c r="K35" s="32">
        <v>2</v>
      </c>
      <c r="L35" s="32">
        <v>6.9</v>
      </c>
      <c r="M35" s="33">
        <v>178</v>
      </c>
      <c r="N35" s="31">
        <v>400</v>
      </c>
      <c r="O35" s="31" t="s">
        <v>92</v>
      </c>
      <c r="P35" s="41" t="s">
        <v>159</v>
      </c>
      <c r="Q35" s="31">
        <v>2</v>
      </c>
    </row>
    <row r="36" spans="1:17" s="5" customFormat="1" ht="327.75" customHeight="1">
      <c r="A36" s="28">
        <v>30</v>
      </c>
      <c r="B36" s="29" t="s">
        <v>144</v>
      </c>
      <c r="C36" s="30" t="s">
        <v>55</v>
      </c>
      <c r="D36" s="31" t="s">
        <v>160</v>
      </c>
      <c r="E36" s="30" t="s">
        <v>129</v>
      </c>
      <c r="F36" s="46" t="s">
        <v>161</v>
      </c>
      <c r="G36" s="32">
        <f t="shared" si="1"/>
        <v>888.17600000000004</v>
      </c>
      <c r="H36" s="32">
        <v>600</v>
      </c>
      <c r="I36" s="32">
        <v>251.27600000000001</v>
      </c>
      <c r="J36" s="32"/>
      <c r="K36" s="32"/>
      <c r="L36" s="32">
        <v>36.9</v>
      </c>
      <c r="M36" s="33">
        <v>183</v>
      </c>
      <c r="N36" s="31">
        <v>292</v>
      </c>
      <c r="O36" s="31" t="s">
        <v>92</v>
      </c>
      <c r="P36" s="44" t="s">
        <v>162</v>
      </c>
      <c r="Q36" s="31">
        <v>1</v>
      </c>
    </row>
    <row r="37" spans="1:17" s="5" customFormat="1" ht="115.5">
      <c r="A37" s="28">
        <v>31</v>
      </c>
      <c r="B37" s="29" t="s">
        <v>144</v>
      </c>
      <c r="C37" s="30" t="s">
        <v>122</v>
      </c>
      <c r="D37" s="31" t="s">
        <v>93</v>
      </c>
      <c r="E37" s="30" t="s">
        <v>129</v>
      </c>
      <c r="F37" s="31" t="s">
        <v>94</v>
      </c>
      <c r="G37" s="32">
        <f t="shared" si="1"/>
        <v>781.64400000000001</v>
      </c>
      <c r="H37" s="32">
        <v>600</v>
      </c>
      <c r="I37" s="32">
        <v>153.44399999999999</v>
      </c>
      <c r="J37" s="32"/>
      <c r="K37" s="32">
        <v>3</v>
      </c>
      <c r="L37" s="32">
        <v>25.2</v>
      </c>
      <c r="M37" s="33">
        <v>261</v>
      </c>
      <c r="N37" s="31">
        <v>378</v>
      </c>
      <c r="O37" s="31" t="s">
        <v>92</v>
      </c>
      <c r="P37" s="41" t="s">
        <v>163</v>
      </c>
      <c r="Q37" s="31">
        <v>1</v>
      </c>
    </row>
    <row r="38" spans="1:17" s="5" customFormat="1" ht="115.5">
      <c r="A38" s="28">
        <v>32</v>
      </c>
      <c r="B38" s="29" t="s">
        <v>144</v>
      </c>
      <c r="C38" s="30" t="s">
        <v>164</v>
      </c>
      <c r="D38" s="31" t="s">
        <v>165</v>
      </c>
      <c r="E38" s="30" t="s">
        <v>129</v>
      </c>
      <c r="F38" s="31" t="s">
        <v>166</v>
      </c>
      <c r="G38" s="32">
        <f t="shared" si="1"/>
        <v>738.06799999999998</v>
      </c>
      <c r="H38" s="32">
        <v>600</v>
      </c>
      <c r="I38" s="32">
        <v>114.068</v>
      </c>
      <c r="J38" s="32"/>
      <c r="K38" s="32">
        <v>5</v>
      </c>
      <c r="L38" s="32">
        <v>19</v>
      </c>
      <c r="M38" s="33">
        <v>32</v>
      </c>
      <c r="N38" s="31">
        <v>113</v>
      </c>
      <c r="O38" s="31" t="s">
        <v>92</v>
      </c>
      <c r="P38" s="41" t="s">
        <v>167</v>
      </c>
      <c r="Q38" s="31">
        <v>1</v>
      </c>
    </row>
    <row r="39" spans="1:17" s="5" customFormat="1" ht="83.25" customHeight="1">
      <c r="A39" s="28">
        <v>33</v>
      </c>
      <c r="B39" s="29" t="s">
        <v>144</v>
      </c>
      <c r="C39" s="30" t="s">
        <v>134</v>
      </c>
      <c r="D39" s="31" t="s">
        <v>168</v>
      </c>
      <c r="E39" s="30" t="s">
        <v>129</v>
      </c>
      <c r="F39" s="31" t="s">
        <v>169</v>
      </c>
      <c r="G39" s="32">
        <f t="shared" si="1"/>
        <v>876.85400000000004</v>
      </c>
      <c r="H39" s="32">
        <v>600</v>
      </c>
      <c r="I39" s="32">
        <v>246.654</v>
      </c>
      <c r="J39" s="32"/>
      <c r="K39" s="32"/>
      <c r="L39" s="32">
        <v>30.2</v>
      </c>
      <c r="M39" s="33">
        <v>233</v>
      </c>
      <c r="N39" s="31">
        <v>510</v>
      </c>
      <c r="O39" s="31" t="s">
        <v>92</v>
      </c>
      <c r="P39" s="41" t="s">
        <v>170</v>
      </c>
      <c r="Q39" s="31">
        <v>1</v>
      </c>
    </row>
    <row r="40" spans="1:17" s="5" customFormat="1" ht="220.5" customHeight="1">
      <c r="A40" s="28">
        <v>34</v>
      </c>
      <c r="B40" s="29" t="s">
        <v>144</v>
      </c>
      <c r="C40" s="30" t="s">
        <v>134</v>
      </c>
      <c r="D40" s="31" t="s">
        <v>171</v>
      </c>
      <c r="E40" s="30" t="s">
        <v>129</v>
      </c>
      <c r="F40" s="31" t="s">
        <v>172</v>
      </c>
      <c r="G40" s="32">
        <f t="shared" si="1"/>
        <v>600</v>
      </c>
      <c r="H40" s="32">
        <v>534.6</v>
      </c>
      <c r="I40" s="32"/>
      <c r="J40" s="32">
        <v>60.6</v>
      </c>
      <c r="K40" s="32"/>
      <c r="L40" s="32">
        <v>4.8</v>
      </c>
      <c r="M40" s="33">
        <v>96</v>
      </c>
      <c r="N40" s="31">
        <v>12000</v>
      </c>
      <c r="O40" s="31" t="s">
        <v>92</v>
      </c>
      <c r="P40" s="35" t="s">
        <v>173</v>
      </c>
      <c r="Q40" s="31">
        <v>2</v>
      </c>
    </row>
    <row r="41" spans="1:17" s="5" customFormat="1" ht="168" customHeight="1">
      <c r="A41" s="28">
        <v>35</v>
      </c>
      <c r="B41" s="29" t="s">
        <v>175</v>
      </c>
      <c r="C41" s="30" t="s">
        <v>176</v>
      </c>
      <c r="D41" s="31" t="s">
        <v>177</v>
      </c>
      <c r="E41" s="30" t="s">
        <v>13</v>
      </c>
      <c r="F41" s="31" t="s">
        <v>178</v>
      </c>
      <c r="G41" s="32">
        <v>897.37400000000002</v>
      </c>
      <c r="H41" s="32">
        <v>799.7</v>
      </c>
      <c r="I41" s="29"/>
      <c r="J41" s="30">
        <v>90.073999999999998</v>
      </c>
      <c r="K41" s="32"/>
      <c r="L41" s="32">
        <v>7.6</v>
      </c>
      <c r="M41" s="31">
        <v>38</v>
      </c>
      <c r="N41" s="34">
        <v>117</v>
      </c>
      <c r="O41" s="31" t="s">
        <v>92</v>
      </c>
      <c r="P41" s="31" t="s">
        <v>179</v>
      </c>
      <c r="Q41" s="31">
        <v>1</v>
      </c>
    </row>
    <row r="42" spans="1:17" s="5" customFormat="1" ht="133.5" customHeight="1">
      <c r="A42" s="28">
        <v>36</v>
      </c>
      <c r="B42" s="29" t="s">
        <v>180</v>
      </c>
      <c r="C42" s="30" t="s">
        <v>176</v>
      </c>
      <c r="D42" s="31" t="s">
        <v>181</v>
      </c>
      <c r="E42" s="30" t="s">
        <v>13</v>
      </c>
      <c r="F42" s="31" t="s">
        <v>182</v>
      </c>
      <c r="G42" s="32" t="s">
        <v>183</v>
      </c>
      <c r="H42" s="32">
        <v>1000</v>
      </c>
      <c r="I42" s="32"/>
      <c r="J42" s="32">
        <v>232.702</v>
      </c>
      <c r="K42" s="32"/>
      <c r="L42" s="32" t="s">
        <v>184</v>
      </c>
      <c r="M42" s="31">
        <v>38</v>
      </c>
      <c r="N42" s="31">
        <v>117</v>
      </c>
      <c r="O42" s="31" t="s">
        <v>92</v>
      </c>
      <c r="P42" s="31" t="s">
        <v>185</v>
      </c>
      <c r="Q42" s="31">
        <v>1</v>
      </c>
    </row>
    <row r="43" spans="1:17" s="5" customFormat="1" ht="115.5">
      <c r="A43" s="28">
        <v>37</v>
      </c>
      <c r="B43" s="29" t="s">
        <v>180</v>
      </c>
      <c r="C43" s="30" t="s">
        <v>176</v>
      </c>
      <c r="D43" s="31" t="s">
        <v>186</v>
      </c>
      <c r="E43" s="30" t="s">
        <v>13</v>
      </c>
      <c r="F43" s="31" t="s">
        <v>182</v>
      </c>
      <c r="G43" s="32">
        <v>1078.2539999999999</v>
      </c>
      <c r="H43" s="32">
        <v>966</v>
      </c>
      <c r="I43" s="32"/>
      <c r="J43" s="32">
        <v>108.254</v>
      </c>
      <c r="K43" s="32"/>
      <c r="L43" s="32" t="s">
        <v>187</v>
      </c>
      <c r="M43" s="31">
        <v>20</v>
      </c>
      <c r="N43" s="31">
        <v>198</v>
      </c>
      <c r="O43" s="31" t="s">
        <v>92</v>
      </c>
      <c r="P43" s="31" t="s">
        <v>188</v>
      </c>
      <c r="Q43" s="31">
        <v>1</v>
      </c>
    </row>
    <row r="44" spans="1:17" s="5" customFormat="1" ht="132" customHeight="1">
      <c r="A44" s="28">
        <v>38</v>
      </c>
      <c r="B44" s="29" t="s">
        <v>180</v>
      </c>
      <c r="C44" s="30" t="s">
        <v>176</v>
      </c>
      <c r="D44" s="31" t="s">
        <v>189</v>
      </c>
      <c r="E44" s="30" t="s">
        <v>13</v>
      </c>
      <c r="F44" s="31" t="s">
        <v>182</v>
      </c>
      <c r="G44" s="32">
        <v>1159.4949999999999</v>
      </c>
      <c r="H44" s="32">
        <v>1000</v>
      </c>
      <c r="I44" s="32"/>
      <c r="J44" s="32">
        <v>147.89500000000001</v>
      </c>
      <c r="K44" s="32"/>
      <c r="L44" s="32" t="s">
        <v>190</v>
      </c>
      <c r="M44" s="31">
        <v>58</v>
      </c>
      <c r="N44" s="31">
        <v>340</v>
      </c>
      <c r="O44" s="31" t="s">
        <v>92</v>
      </c>
      <c r="P44" s="31" t="s">
        <v>191</v>
      </c>
      <c r="Q44" s="31">
        <v>1</v>
      </c>
    </row>
    <row r="45" spans="1:17" ht="333.75" customHeight="1">
      <c r="A45" s="28">
        <v>39</v>
      </c>
      <c r="B45" s="29" t="s">
        <v>180</v>
      </c>
      <c r="C45" s="30" t="s">
        <v>176</v>
      </c>
      <c r="D45" s="31" t="s">
        <v>192</v>
      </c>
      <c r="E45" s="30" t="s">
        <v>9</v>
      </c>
      <c r="F45" s="46" t="s">
        <v>193</v>
      </c>
      <c r="G45" s="32">
        <v>863.68</v>
      </c>
      <c r="H45" s="32" t="s">
        <v>194</v>
      </c>
      <c r="I45" s="32"/>
      <c r="J45" s="32">
        <v>259.68</v>
      </c>
      <c r="K45" s="32"/>
      <c r="L45" s="32" t="s">
        <v>187</v>
      </c>
      <c r="M45" s="31">
        <v>20</v>
      </c>
      <c r="N45" s="31">
        <v>198</v>
      </c>
      <c r="O45" s="31" t="s">
        <v>92</v>
      </c>
      <c r="P45" s="31" t="s">
        <v>195</v>
      </c>
      <c r="Q45" s="31">
        <v>1</v>
      </c>
    </row>
    <row r="46" spans="1:17" ht="129" customHeight="1">
      <c r="A46" s="28">
        <v>40</v>
      </c>
      <c r="B46" s="29" t="s">
        <v>180</v>
      </c>
      <c r="C46" s="30" t="s">
        <v>176</v>
      </c>
      <c r="D46" s="31" t="s">
        <v>196</v>
      </c>
      <c r="E46" s="30" t="s">
        <v>14</v>
      </c>
      <c r="F46" s="31" t="s">
        <v>197</v>
      </c>
      <c r="G46" s="32">
        <v>309.57</v>
      </c>
      <c r="H46" s="32">
        <v>274.60000000000002</v>
      </c>
      <c r="I46" s="32"/>
      <c r="J46" s="32">
        <v>30.97</v>
      </c>
      <c r="K46" s="32"/>
      <c r="L46" s="32">
        <v>4</v>
      </c>
      <c r="M46" s="31">
        <v>20</v>
      </c>
      <c r="N46" s="31">
        <v>258</v>
      </c>
      <c r="O46" s="31" t="s">
        <v>92</v>
      </c>
      <c r="P46" s="31" t="s">
        <v>198</v>
      </c>
      <c r="Q46" s="31">
        <v>1</v>
      </c>
    </row>
    <row r="47" spans="1:17" ht="115.5">
      <c r="A47" s="28">
        <v>41</v>
      </c>
      <c r="B47" s="29" t="s">
        <v>180</v>
      </c>
      <c r="C47" s="30" t="s">
        <v>200</v>
      </c>
      <c r="D47" s="31" t="s">
        <v>199</v>
      </c>
      <c r="E47" s="30" t="s">
        <v>13</v>
      </c>
      <c r="F47" s="31" t="s">
        <v>201</v>
      </c>
      <c r="G47" s="32">
        <f t="shared" si="0"/>
        <v>1000</v>
      </c>
      <c r="H47" s="32">
        <v>895.6</v>
      </c>
      <c r="I47" s="32">
        <v>100</v>
      </c>
      <c r="J47" s="32"/>
      <c r="K47" s="32"/>
      <c r="L47" s="32">
        <v>4.4000000000000004</v>
      </c>
      <c r="M47" s="31">
        <v>432</v>
      </c>
      <c r="N47" s="31">
        <v>432</v>
      </c>
      <c r="O47" s="31" t="s">
        <v>92</v>
      </c>
      <c r="P47" s="45" t="s">
        <v>202</v>
      </c>
      <c r="Q47" s="31">
        <v>1</v>
      </c>
    </row>
    <row r="48" spans="1:17" ht="132">
      <c r="A48" s="28">
        <v>42</v>
      </c>
      <c r="B48" s="29" t="s">
        <v>180</v>
      </c>
      <c r="C48" s="30" t="s">
        <v>200</v>
      </c>
      <c r="D48" s="31" t="s">
        <v>203</v>
      </c>
      <c r="E48" s="30" t="s">
        <v>10</v>
      </c>
      <c r="F48" s="31" t="s">
        <v>204</v>
      </c>
      <c r="G48" s="32">
        <f t="shared" si="0"/>
        <v>514.20000000000005</v>
      </c>
      <c r="H48" s="32">
        <v>450.58</v>
      </c>
      <c r="I48" s="32">
        <v>51.42</v>
      </c>
      <c r="J48" s="32"/>
      <c r="K48" s="32"/>
      <c r="L48" s="32">
        <v>12.2</v>
      </c>
      <c r="M48" s="31">
        <v>143</v>
      </c>
      <c r="N48" s="31">
        <v>1021</v>
      </c>
      <c r="O48" s="31" t="s">
        <v>92</v>
      </c>
      <c r="P48" s="31" t="s">
        <v>205</v>
      </c>
      <c r="Q48" s="31">
        <v>1</v>
      </c>
    </row>
    <row r="49" spans="1:17" ht="132">
      <c r="A49" s="28">
        <v>43</v>
      </c>
      <c r="B49" s="29" t="s">
        <v>180</v>
      </c>
      <c r="C49" s="30" t="s">
        <v>207</v>
      </c>
      <c r="D49" s="31" t="s">
        <v>206</v>
      </c>
      <c r="E49" s="30" t="s">
        <v>14</v>
      </c>
      <c r="F49" s="31" t="s">
        <v>208</v>
      </c>
      <c r="G49" s="32">
        <f t="shared" si="0"/>
        <v>831.2</v>
      </c>
      <c r="H49" s="32">
        <v>600</v>
      </c>
      <c r="I49" s="32">
        <v>229.6</v>
      </c>
      <c r="J49" s="32"/>
      <c r="K49" s="32"/>
      <c r="L49" s="32">
        <v>1.6</v>
      </c>
      <c r="M49" s="31">
        <v>8</v>
      </c>
      <c r="N49" s="31">
        <v>51</v>
      </c>
      <c r="O49" s="31" t="s">
        <v>92</v>
      </c>
      <c r="P49" s="31" t="s">
        <v>209</v>
      </c>
      <c r="Q49" s="31">
        <v>1</v>
      </c>
    </row>
    <row r="50" spans="1:17" s="5" customFormat="1" ht="231.75" customHeight="1">
      <c r="A50" s="28">
        <v>44</v>
      </c>
      <c r="B50" s="29" t="s">
        <v>180</v>
      </c>
      <c r="C50" s="30" t="s">
        <v>210</v>
      </c>
      <c r="D50" s="31" t="s">
        <v>211</v>
      </c>
      <c r="E50" s="30" t="s">
        <v>7</v>
      </c>
      <c r="F50" s="31" t="s">
        <v>212</v>
      </c>
      <c r="G50" s="32">
        <f t="shared" si="0"/>
        <v>600</v>
      </c>
      <c r="H50" s="32">
        <v>501.27600000000001</v>
      </c>
      <c r="I50" s="32">
        <v>67.123999999999995</v>
      </c>
      <c r="J50" s="32"/>
      <c r="K50" s="32"/>
      <c r="L50" s="32">
        <v>31.6</v>
      </c>
      <c r="M50" s="31">
        <v>158</v>
      </c>
      <c r="N50" s="31">
        <v>158</v>
      </c>
      <c r="O50" s="31" t="s">
        <v>92</v>
      </c>
      <c r="P50" s="31" t="s">
        <v>213</v>
      </c>
      <c r="Q50" s="31">
        <v>2</v>
      </c>
    </row>
    <row r="51" spans="1:17" s="5" customFormat="1" ht="162" customHeight="1">
      <c r="A51" s="28">
        <v>45</v>
      </c>
      <c r="B51" s="29" t="s">
        <v>180</v>
      </c>
      <c r="C51" s="30" t="s">
        <v>215</v>
      </c>
      <c r="D51" s="31" t="s">
        <v>214</v>
      </c>
      <c r="E51" s="30" t="s">
        <v>7</v>
      </c>
      <c r="F51" s="31" t="s">
        <v>216</v>
      </c>
      <c r="G51" s="32">
        <f t="shared" si="0"/>
        <v>600</v>
      </c>
      <c r="H51" s="32">
        <v>488.8</v>
      </c>
      <c r="I51" s="32">
        <v>60</v>
      </c>
      <c r="J51" s="32"/>
      <c r="K51" s="32">
        <v>20</v>
      </c>
      <c r="L51" s="32">
        <v>31.2</v>
      </c>
      <c r="M51" s="31">
        <v>99</v>
      </c>
      <c r="N51" s="31">
        <v>486</v>
      </c>
      <c r="O51" s="31" t="s">
        <v>92</v>
      </c>
      <c r="P51" s="31" t="s">
        <v>217</v>
      </c>
      <c r="Q51" s="31">
        <v>2</v>
      </c>
    </row>
    <row r="52" spans="1:17" s="5" customFormat="1" ht="165">
      <c r="A52" s="28">
        <v>46</v>
      </c>
      <c r="B52" s="29" t="s">
        <v>180</v>
      </c>
      <c r="C52" s="30" t="s">
        <v>200</v>
      </c>
      <c r="D52" s="31" t="s">
        <v>218</v>
      </c>
      <c r="E52" s="30" t="s">
        <v>7</v>
      </c>
      <c r="F52" s="31" t="s">
        <v>219</v>
      </c>
      <c r="G52" s="32">
        <f t="shared" si="0"/>
        <v>767.12599999999998</v>
      </c>
      <c r="H52" s="32">
        <v>600</v>
      </c>
      <c r="I52" s="32">
        <v>121.126</v>
      </c>
      <c r="J52" s="32"/>
      <c r="K52" s="32"/>
      <c r="L52" s="32">
        <v>46</v>
      </c>
      <c r="M52" s="31">
        <v>264</v>
      </c>
      <c r="N52" s="31">
        <v>250</v>
      </c>
      <c r="O52" s="31" t="s">
        <v>92</v>
      </c>
      <c r="P52" s="31" t="s">
        <v>220</v>
      </c>
      <c r="Q52" s="31">
        <v>1</v>
      </c>
    </row>
    <row r="53" spans="1:17" s="5" customFormat="1" ht="216.75" customHeight="1">
      <c r="A53" s="28">
        <v>47</v>
      </c>
      <c r="B53" s="29" t="s">
        <v>180</v>
      </c>
      <c r="C53" s="30" t="s">
        <v>222</v>
      </c>
      <c r="D53" s="31" t="s">
        <v>221</v>
      </c>
      <c r="E53" s="30" t="s">
        <v>7</v>
      </c>
      <c r="F53" s="31" t="s">
        <v>223</v>
      </c>
      <c r="G53" s="32">
        <f t="shared" si="0"/>
        <v>230.38900000000001</v>
      </c>
      <c r="H53" s="32">
        <v>204.94900000000001</v>
      </c>
      <c r="I53" s="32">
        <v>23.04</v>
      </c>
      <c r="J53" s="32"/>
      <c r="K53" s="32"/>
      <c r="L53" s="32">
        <v>2.4</v>
      </c>
      <c r="M53" s="31">
        <v>44</v>
      </c>
      <c r="N53" s="31">
        <v>45</v>
      </c>
      <c r="O53" s="31" t="s">
        <v>92</v>
      </c>
      <c r="P53" s="31" t="s">
        <v>224</v>
      </c>
      <c r="Q53" s="31">
        <v>1</v>
      </c>
    </row>
    <row r="54" spans="1:17" s="5" customFormat="1" ht="132">
      <c r="A54" s="28">
        <v>48</v>
      </c>
      <c r="B54" s="29" t="s">
        <v>180</v>
      </c>
      <c r="C54" s="30" t="s">
        <v>200</v>
      </c>
      <c r="D54" s="31" t="s">
        <v>225</v>
      </c>
      <c r="E54" s="30" t="s">
        <v>7</v>
      </c>
      <c r="F54" s="31" t="s">
        <v>226</v>
      </c>
      <c r="G54" s="32">
        <f t="shared" si="0"/>
        <v>1201.529</v>
      </c>
      <c r="H54" s="32">
        <v>600</v>
      </c>
      <c r="I54" s="32">
        <v>563.32899999999995</v>
      </c>
      <c r="J54" s="32"/>
      <c r="K54" s="32"/>
      <c r="L54" s="32">
        <v>38.200000000000003</v>
      </c>
      <c r="M54" s="31">
        <v>642</v>
      </c>
      <c r="N54" s="31">
        <v>1329</v>
      </c>
      <c r="O54" s="31" t="s">
        <v>92</v>
      </c>
      <c r="P54" s="31" t="s">
        <v>227</v>
      </c>
      <c r="Q54" s="31">
        <v>1</v>
      </c>
    </row>
    <row r="55" spans="1:17" s="23" customFormat="1" ht="66">
      <c r="A55" s="28">
        <v>49</v>
      </c>
      <c r="B55" s="29" t="s">
        <v>180</v>
      </c>
      <c r="C55" s="30" t="s">
        <v>200</v>
      </c>
      <c r="D55" s="31" t="s">
        <v>228</v>
      </c>
      <c r="E55" s="30" t="s">
        <v>7</v>
      </c>
      <c r="F55" s="31" t="s">
        <v>229</v>
      </c>
      <c r="G55" s="32">
        <f t="shared" si="0"/>
        <v>944.01499999999999</v>
      </c>
      <c r="H55" s="32">
        <v>600</v>
      </c>
      <c r="I55" s="32">
        <v>150</v>
      </c>
      <c r="J55" s="32"/>
      <c r="K55" s="32">
        <v>185.01499999999999</v>
      </c>
      <c r="L55" s="32">
        <v>9</v>
      </c>
      <c r="M55" s="31">
        <v>170</v>
      </c>
      <c r="N55" s="31">
        <v>2661</v>
      </c>
      <c r="O55" s="31" t="s">
        <v>92</v>
      </c>
      <c r="P55" s="31" t="s">
        <v>230</v>
      </c>
      <c r="Q55" s="31">
        <v>1</v>
      </c>
    </row>
    <row r="56" spans="1:17" ht="82.5">
      <c r="A56" s="28">
        <v>50</v>
      </c>
      <c r="B56" s="29" t="s">
        <v>180</v>
      </c>
      <c r="C56" s="30" t="s">
        <v>200</v>
      </c>
      <c r="D56" s="31" t="s">
        <v>231</v>
      </c>
      <c r="E56" s="30" t="s">
        <v>12</v>
      </c>
      <c r="F56" s="31" t="s">
        <v>233</v>
      </c>
      <c r="G56" s="32">
        <f t="shared" si="0"/>
        <v>1150</v>
      </c>
      <c r="H56" s="32">
        <v>800</v>
      </c>
      <c r="I56" s="32">
        <v>120</v>
      </c>
      <c r="J56" s="32"/>
      <c r="K56" s="32">
        <v>230</v>
      </c>
      <c r="L56" s="32"/>
      <c r="M56" s="31"/>
      <c r="N56" s="31">
        <v>23000</v>
      </c>
      <c r="O56" s="31" t="s">
        <v>92</v>
      </c>
      <c r="P56" s="31" t="s">
        <v>232</v>
      </c>
      <c r="Q56" s="31">
        <v>1</v>
      </c>
    </row>
    <row r="57" spans="1:17">
      <c r="A57" s="24"/>
      <c r="F57" s="3"/>
      <c r="G57" s="3"/>
      <c r="H57" s="3"/>
      <c r="I57" s="3"/>
      <c r="J57" s="3"/>
      <c r="K57" s="3"/>
      <c r="L57" s="3"/>
      <c r="M57" s="5"/>
      <c r="P57" s="5"/>
      <c r="Q57" s="5"/>
    </row>
    <row r="58" spans="1:17" ht="18.75">
      <c r="A58" s="25"/>
      <c r="B58" s="61" t="s">
        <v>2</v>
      </c>
      <c r="C58" s="61"/>
      <c r="D58" s="8"/>
      <c r="E58" s="8"/>
      <c r="F58" s="8"/>
      <c r="G58" s="8"/>
      <c r="H58" s="8"/>
      <c r="I58" s="8"/>
      <c r="J58" s="8"/>
      <c r="K58" s="8"/>
      <c r="L58" s="8"/>
      <c r="M58" s="5"/>
      <c r="P58" s="5"/>
      <c r="Q58" s="5"/>
    </row>
    <row r="59" spans="1:17" s="5" customFormat="1" ht="44.25" customHeight="1">
      <c r="A59" s="25"/>
      <c r="B59" s="47" t="s">
        <v>51</v>
      </c>
      <c r="C59" s="48"/>
      <c r="D59" s="48"/>
      <c r="E59" s="48"/>
      <c r="F59" s="48"/>
      <c r="G59" s="48"/>
      <c r="H59" s="48"/>
      <c r="I59" s="48"/>
      <c r="J59" s="48"/>
      <c r="K59" s="48"/>
      <c r="L59" s="49"/>
    </row>
    <row r="60" spans="1:17" ht="60.75" customHeight="1">
      <c r="A60" s="26"/>
      <c r="B60" s="47" t="s">
        <v>20</v>
      </c>
      <c r="C60" s="48"/>
      <c r="D60" s="48"/>
      <c r="E60" s="48"/>
      <c r="F60" s="48"/>
      <c r="G60" s="48"/>
      <c r="H60" s="48"/>
      <c r="I60" s="48"/>
      <c r="J60" s="48"/>
      <c r="K60" s="48"/>
      <c r="L60" s="49"/>
      <c r="M60" s="5"/>
      <c r="P60" s="5"/>
      <c r="Q60" s="5"/>
    </row>
    <row r="61" spans="1:17" ht="18.75">
      <c r="B61" s="13" t="s">
        <v>3</v>
      </c>
      <c r="C61" s="14"/>
      <c r="D61" s="14"/>
      <c r="E61" s="14"/>
      <c r="F61" s="14"/>
      <c r="G61" s="14"/>
      <c r="H61" s="14"/>
      <c r="I61" s="14"/>
      <c r="J61" s="14"/>
      <c r="K61" s="14"/>
      <c r="L61" s="14"/>
    </row>
    <row r="62" spans="1:17" ht="18.75">
      <c r="B62" s="13" t="s">
        <v>49</v>
      </c>
      <c r="C62" s="14"/>
      <c r="D62" s="14"/>
      <c r="E62" s="14"/>
      <c r="F62" s="14"/>
      <c r="G62" s="14"/>
      <c r="H62" s="14"/>
      <c r="I62" s="14"/>
      <c r="J62" s="14"/>
      <c r="K62" s="14"/>
      <c r="L62" s="14"/>
    </row>
    <row r="63" spans="1:17" s="5" customFormat="1" ht="203.25" customHeight="1">
      <c r="A63" s="23"/>
      <c r="B63" s="62" t="s">
        <v>17</v>
      </c>
      <c r="C63" s="62"/>
      <c r="D63" s="62"/>
      <c r="E63" s="62"/>
      <c r="F63" s="62"/>
      <c r="G63" s="62"/>
      <c r="H63" s="62"/>
      <c r="I63" s="62"/>
      <c r="J63" s="62"/>
      <c r="K63" s="62"/>
      <c r="L63" s="62"/>
    </row>
    <row r="64" spans="1:17" s="5" customFormat="1" ht="207" customHeight="1">
      <c r="A64" s="23"/>
      <c r="B64" s="47" t="s">
        <v>53</v>
      </c>
      <c r="C64" s="48"/>
      <c r="D64" s="48"/>
      <c r="E64" s="48"/>
      <c r="F64" s="48"/>
      <c r="G64" s="48"/>
      <c r="H64" s="48"/>
      <c r="I64" s="48"/>
      <c r="J64" s="48"/>
      <c r="K64" s="48"/>
      <c r="L64" s="49"/>
    </row>
    <row r="65" spans="2:12" ht="75.75" customHeight="1">
      <c r="B65" s="50" t="s">
        <v>50</v>
      </c>
      <c r="C65" s="50"/>
      <c r="D65" s="50"/>
      <c r="E65" s="50"/>
      <c r="F65" s="50"/>
      <c r="G65" s="50"/>
      <c r="H65" s="50"/>
      <c r="I65" s="50"/>
      <c r="J65" s="50"/>
      <c r="K65" s="50"/>
      <c r="L65" s="50"/>
    </row>
    <row r="66" spans="2:12">
      <c r="B66" s="6"/>
    </row>
  </sheetData>
  <autoFilter ref="E1:E66"/>
  <customSheetViews>
    <customSheetView guid="{079212FD-42FD-4137-B6A0-262935226FF3}" fitToPage="1">
      <selection activeCell="E1" sqref="E1:E1048576"/>
      <pageMargins left="0.11811023622047245" right="0.11811023622047245" top="0.15748031496062992" bottom="0.15748031496062992" header="0" footer="0"/>
      <pageSetup paperSize="9" scale="65" fitToHeight="0" orientation="landscape" cellComments="atEnd" r:id="rId1"/>
    </customSheetView>
  </customSheetViews>
  <mergeCells count="25">
    <mergeCell ref="Q4:Q6"/>
    <mergeCell ref="B64:L64"/>
    <mergeCell ref="P4:P6"/>
    <mergeCell ref="A3:L3"/>
    <mergeCell ref="I5:J5"/>
    <mergeCell ref="G4:L4"/>
    <mergeCell ref="L5:L6"/>
    <mergeCell ref="G5:G6"/>
    <mergeCell ref="B4:C4"/>
    <mergeCell ref="A4:A6"/>
    <mergeCell ref="B5:B6"/>
    <mergeCell ref="K5:K6"/>
    <mergeCell ref="D4:D6"/>
    <mergeCell ref="M4:M6"/>
    <mergeCell ref="N4:N6"/>
    <mergeCell ref="O4:O6"/>
    <mergeCell ref="B59:L59"/>
    <mergeCell ref="B65:L65"/>
    <mergeCell ref="E4:E6"/>
    <mergeCell ref="H5:H6"/>
    <mergeCell ref="C5:C6"/>
    <mergeCell ref="F4:F6"/>
    <mergeCell ref="B60:L60"/>
    <mergeCell ref="B58:C58"/>
    <mergeCell ref="B63:L63"/>
  </mergeCells>
  <phoneticPr fontId="8" type="noConversion"/>
  <pageMargins left="0.11811023622047245" right="0.11811023622047245" top="0.15748031496062992" bottom="0.15748031496062992" header="0" footer="0"/>
  <pageSetup paperSize="9" scale="44" fitToHeight="0" orientation="landscape" cellComments="atEnd"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ОИВ!$A$4:$A$15</xm:f>
          </x14:formula1>
          <xm:sqref>E65:E1048576 E1:E10 E47:E63</xm:sqref>
        </x14:dataValidation>
        <x14:dataValidation type="list" allowBlank="1" showInputMessage="1" showErrorMessage="1">
          <x14:formula1>
            <xm:f>[1]ОИВ!#REF!</xm:f>
          </x14:formula1>
          <xm:sqref>E12:E14</xm:sqref>
        </x14:dataValidation>
        <x14:dataValidation type="list" allowBlank="1" showInputMessage="1" showErrorMessage="1">
          <x14:formula1>
            <xm:f>[2]ОИВ!#REF!</xm:f>
          </x14:formula1>
          <xm:sqref>E23:E40</xm:sqref>
        </x14:dataValidation>
        <x14:dataValidation type="list" allowBlank="1" showInputMessage="1" showErrorMessage="1">
          <x14:formula1>
            <xm:f>[3]ОИВ!#REF!</xm:f>
          </x14:formula1>
          <xm:sqref>E41:E46</xm:sqref>
        </x14:dataValidation>
        <x14:dataValidation type="list" allowBlank="1" showInputMessage="1" showErrorMessage="1">
          <x14:formula1>
            <xm:f>[4]ОИВ!#REF!</xm:f>
          </x14:formula1>
          <xm:sqref>E15:E22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5"/>
  <sheetViews>
    <sheetView workbookViewId="0">
      <selection activeCell="C23" sqref="C23"/>
    </sheetView>
  </sheetViews>
  <sheetFormatPr defaultRowHeight="15"/>
  <cols>
    <col min="1" max="1" width="90.7109375" customWidth="1"/>
    <col min="2" max="2" width="36.5703125" customWidth="1"/>
    <col min="3" max="3" width="49.42578125" customWidth="1"/>
    <col min="4" max="4" width="40.85546875" customWidth="1"/>
  </cols>
  <sheetData>
    <row r="3" spans="1:4" ht="49.5" customHeight="1">
      <c r="A3" s="16" t="s">
        <v>4</v>
      </c>
      <c r="B3" s="17" t="s">
        <v>16</v>
      </c>
      <c r="C3" s="17" t="s">
        <v>36</v>
      </c>
    </row>
    <row r="4" spans="1:4" ht="15.75">
      <c r="A4" s="15" t="s">
        <v>5</v>
      </c>
      <c r="B4" s="18">
        <v>600</v>
      </c>
      <c r="C4" s="20" t="s">
        <v>37</v>
      </c>
    </row>
    <row r="5" spans="1:4" ht="15.75">
      <c r="A5" s="9" t="s">
        <v>6</v>
      </c>
      <c r="B5" s="18">
        <v>300</v>
      </c>
      <c r="C5" s="20" t="s">
        <v>38</v>
      </c>
    </row>
    <row r="6" spans="1:4" ht="15.75">
      <c r="A6" s="10" t="s">
        <v>7</v>
      </c>
      <c r="B6" s="18">
        <v>600</v>
      </c>
      <c r="C6" s="20" t="s">
        <v>39</v>
      </c>
    </row>
    <row r="7" spans="1:4" ht="15.75">
      <c r="A7" s="9" t="s">
        <v>8</v>
      </c>
      <c r="B7" s="18">
        <v>800</v>
      </c>
      <c r="C7" s="20" t="s">
        <v>40</v>
      </c>
    </row>
    <row r="8" spans="1:4" ht="15.75">
      <c r="A8" s="9" t="s">
        <v>11</v>
      </c>
      <c r="B8" s="18">
        <v>1000</v>
      </c>
      <c r="C8" s="20" t="s">
        <v>41</v>
      </c>
    </row>
    <row r="9" spans="1:4" ht="15.75">
      <c r="A9" s="11" t="s">
        <v>9</v>
      </c>
      <c r="B9" s="18">
        <v>600</v>
      </c>
      <c r="C9" s="20" t="s">
        <v>42</v>
      </c>
    </row>
    <row r="10" spans="1:4" ht="15.75">
      <c r="A10" s="11" t="s">
        <v>10</v>
      </c>
      <c r="B10" s="18">
        <v>600</v>
      </c>
      <c r="C10" s="20" t="s">
        <v>43</v>
      </c>
    </row>
    <row r="11" spans="1:4" ht="15.75">
      <c r="A11" s="10" t="s">
        <v>12</v>
      </c>
      <c r="B11" s="18">
        <v>800</v>
      </c>
      <c r="C11" s="20" t="s">
        <v>44</v>
      </c>
    </row>
    <row r="12" spans="1:4" ht="31.5">
      <c r="A12" s="11" t="s">
        <v>13</v>
      </c>
      <c r="B12" s="18">
        <v>1000</v>
      </c>
      <c r="C12" s="20" t="s">
        <v>45</v>
      </c>
    </row>
    <row r="13" spans="1:4" ht="15.75">
      <c r="A13" s="11" t="s">
        <v>14</v>
      </c>
      <c r="B13" s="18">
        <v>600</v>
      </c>
      <c r="C13" s="20" t="s">
        <v>46</v>
      </c>
    </row>
    <row r="14" spans="1:4" ht="15.75">
      <c r="A14" s="11" t="s">
        <v>18</v>
      </c>
      <c r="B14" s="18">
        <v>1500</v>
      </c>
      <c r="C14" s="21" t="s">
        <v>48</v>
      </c>
      <c r="D14" s="19" t="s">
        <v>19</v>
      </c>
    </row>
    <row r="15" spans="1:4" ht="15.75">
      <c r="A15" s="12" t="s">
        <v>15</v>
      </c>
      <c r="B15" s="18">
        <v>600</v>
      </c>
      <c r="C15" s="20" t="s">
        <v>47</v>
      </c>
    </row>
  </sheetData>
  <customSheetViews>
    <customSheetView guid="{079212FD-42FD-4137-B6A0-262935226FF3}">
      <selection activeCell="B5" sqref="B5"/>
      <pageMargins left="0.7" right="0.7" top="0.75" bottom="0.75" header="0.3" footer="0.3"/>
      <pageSetup paperSize="9" orientation="portrait" r:id="rId1"/>
    </customSheetView>
  </customSheetView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Перечень</vt:lpstr>
      <vt:lpstr>ОИВ</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Козлов Антон Сергеевич</dc:creator>
  <cp:lastModifiedBy>Admin</cp:lastModifiedBy>
  <cp:lastPrinted>2021-06-18T07:29:35Z</cp:lastPrinted>
  <dcterms:created xsi:type="dcterms:W3CDTF">2016-09-02T08:07:46Z</dcterms:created>
  <dcterms:modified xsi:type="dcterms:W3CDTF">2021-06-18T10:54:28Z</dcterms:modified>
</cp:coreProperties>
</file>