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2210"/>
  </bookViews>
  <sheets>
    <sheet name="АПК" sheetId="1" r:id="rId1"/>
  </sheets>
  <definedNames>
    <definedName name="_xlnm.Print_Area" localSheetId="0">АПК!$A$1:$AG$34</definedName>
  </definedNames>
  <calcPr calcId="144525"/>
</workbook>
</file>

<file path=xl/calcChain.xml><?xml version="1.0" encoding="utf-8"?>
<calcChain xmlns="http://schemas.openxmlformats.org/spreadsheetml/2006/main">
  <c r="L19" i="1" l="1"/>
  <c r="L29" i="1" l="1"/>
  <c r="I30" i="1"/>
  <c r="U33" i="1" l="1"/>
  <c r="T33" i="1"/>
  <c r="S33" i="1"/>
  <c r="R33" i="1"/>
  <c r="Q33" i="1"/>
  <c r="P33" i="1"/>
  <c r="O33" i="1"/>
  <c r="N33" i="1"/>
  <c r="M33" i="1"/>
  <c r="L33" i="1"/>
  <c r="K33" i="1"/>
  <c r="J33" i="1"/>
  <c r="U22" i="1"/>
  <c r="U34" i="1" s="1"/>
  <c r="T22" i="1"/>
  <c r="T34" i="1" s="1"/>
  <c r="S22" i="1"/>
  <c r="S34" i="1" s="1"/>
  <c r="R22" i="1"/>
  <c r="R34" i="1" s="1"/>
  <c r="Q22" i="1"/>
  <c r="Q34" i="1" s="1"/>
  <c r="P22" i="1"/>
  <c r="P34" i="1" s="1"/>
  <c r="O22" i="1"/>
  <c r="O34" i="1" s="1"/>
  <c r="N22" i="1"/>
  <c r="N34" i="1" s="1"/>
  <c r="M22" i="1"/>
  <c r="M34" i="1" s="1"/>
  <c r="L22" i="1"/>
  <c r="K22" i="1"/>
  <c r="K34" i="1" s="1"/>
  <c r="J22" i="1"/>
  <c r="J34" i="1" s="1"/>
  <c r="I22" i="1" l="1"/>
  <c r="I33" i="1"/>
  <c r="L34" i="1"/>
  <c r="I34" i="1" s="1"/>
  <c r="I20" i="1"/>
  <c r="I19" i="1"/>
  <c r="I17" i="1" l="1"/>
  <c r="I15" i="1" l="1"/>
  <c r="I29" i="1" l="1"/>
  <c r="I25" i="1"/>
  <c r="I14" i="1"/>
</calcChain>
</file>

<file path=xl/sharedStrings.xml><?xml version="1.0" encoding="utf-8"?>
<sst xmlns="http://schemas.openxmlformats.org/spreadsheetml/2006/main" count="152" uniqueCount="65">
  <si>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</si>
  <si>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</si>
  <si>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</si>
  <si>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</si>
  <si>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</si>
  <si>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</si>
  <si>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</si>
  <si>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</si>
  <si>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31.12.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</si>
  <si>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</si>
  <si>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</si>
  <si>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</si>
  <si>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</si>
  <si>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</si>
  <si>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</si>
  <si>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</si>
  <si>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</si>
  <si>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</si>
  <si>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</si>
  <si>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2017 год</t>
  </si>
  <si>
    <t>План мероприятий по реализации муниципальной программы "Развитие агропромышленного и рыбохозяйственного комплексов  МО МР "Печора"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</si>
  <si>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</si>
  <si>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1 "Развитие сельского хозяйства и рыбоводства на территории муниципального района "Печора""</t>
  </si>
  <si>
    <t>Основное мероприятие   1.1.2.                                    Поддержка малых форм хозяйствования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</si>
  <si>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</si>
  <si>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</si>
  <si>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МКУ "УКС"</t>
  </si>
  <si>
    <t>V</t>
  </si>
  <si>
    <t>Мероприятие 1.1.2.1.                                Проведение ярмарок выходного дня</t>
  </si>
  <si>
    <t>Организация культурно-досуговой деятельности населения д. Конецбор</t>
  </si>
  <si>
    <t>1.</t>
  </si>
  <si>
    <t>2.</t>
  </si>
  <si>
    <t>3.</t>
  </si>
  <si>
    <t>4.</t>
  </si>
  <si>
    <t>4.1.</t>
  </si>
  <si>
    <t>4.2.</t>
  </si>
  <si>
    <t>Мероприятие 2.1.1.1.                              Разработка проектно-сметной документаци для строительства социально-культурного центра с универсальным залом на 50 мест (д. Конецбор)</t>
  </si>
  <si>
    <t>Мероприятие 2.1.1.2.                             Строительство социально-культурного центра с универсальным залом на 50 мест (д. Конецбор)</t>
  </si>
  <si>
    <t>Основное мероприятие 2.1.2.              Строительство объектов коммунальной инфраструктуры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</si>
  <si>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</si>
  <si>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Мероприятие 2.1.2.2.                             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</si>
  <si>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</si>
  <si>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</si>
  <si>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5.</t>
  </si>
  <si>
    <t>5.2.</t>
  </si>
  <si>
    <t>5.1.</t>
  </si>
  <si>
    <t>Основное мероприятие   1.1.4. Реализация малых проектов в сфере сельского хозяйства</t>
  </si>
  <si>
    <t>Буданова Н. И. - начальник управления экономики, инвестиций и муниципальных программ администрация МР  "Печора"</t>
  </si>
  <si>
    <t>1.1.</t>
  </si>
  <si>
    <t>3.1.</t>
  </si>
  <si>
    <t>Управление экономики, инвестиций и муниципальных программ администрация МР  "Печора"</t>
  </si>
  <si>
    <t>Рочев А. А. - директор МКУ "УКС"</t>
  </si>
  <si>
    <t>Рочев А. А.-  директор МКУ "УКС"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</si>
  <si>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</si>
  <si>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</si>
  <si>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</si>
  <si>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</si>
  <si>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4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</si>
  <si>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</si>
  <si>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</si>
  <si>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</si>
  <si>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сельскохозяйственного оборудования</t>
    </r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</si>
  <si>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</si>
  <si>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r>
      <t xml:space="preserve">Мероприятие 1.1.4.1. </t>
    </r>
    <r>
      <rPr>
        <i/>
        <sz val="14"/>
        <color theme="1"/>
        <rFont val="Times New Roman"/>
        <family val="1"/>
        <charset val="204"/>
      </rPr>
      <t xml:space="preserve">                       </t>
    </r>
    <r>
      <rPr>
        <sz val="14"/>
        <color theme="1"/>
        <rFont val="Times New Roman"/>
        <family val="1"/>
        <charset val="204"/>
      </rPr>
      <t xml:space="preserve"> Приобретение сельскохозяйственного оборудования</t>
    </r>
  </si>
  <si>
    <t>Приложение к постановлению администрации  МР "Печора"                                                                         от 24 февраля 2015г.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</si>
</sst>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4" fontId="7" fillId="0" borderId="4" xfId="0" applyNumberFormat="1" applyFont="1" applyFill="1" applyBorder="1" applyAlignment="1">
      <alignment horizontal="left" vertical="top"/>
    </xf>
    <xf numFmtId="49" fontId="13" fillId="2" borderId="4" xfId="0" applyNumberFormat="1" applyFont="1" applyFill="1" applyBorder="1" applyAlignment="1">
      <alignment horizontal="left" vertical="top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left" vertical="top"/>
    </xf>
    <xf numFmtId="49" fontId="13" fillId="2" borderId="5" xfId="0" applyNumberFormat="1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left" vertical="top"/>
    </xf>
    <xf numFmtId="164" fontId="7" fillId="0" borderId="5" xfId="0" applyNumberFormat="1" applyFont="1" applyFill="1" applyBorder="1" applyAlignment="1">
      <alignment horizontal="center" vertical="top"/>
    </xf>
    <xf numFmtId="0" fontId="11" fillId="0" borderId="7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14" fontId="10" fillId="0" borderId="5" xfId="0" applyNumberFormat="1" applyFont="1" applyFill="1" applyBorder="1" applyAlignment="1">
      <alignment horizontal="left" vertical="top"/>
    </xf>
    <xf numFmtId="49" fontId="14" fillId="2" borderId="5" xfId="0" applyNumberFormat="1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center" vertical="top"/>
    </xf>
    <xf numFmtId="0" fontId="16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14" fontId="9" fillId="0" borderId="5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10" fillId="0" borderId="10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left" vertical="top"/>
    </xf>
    <xf numFmtId="0" fontId="10" fillId="0" borderId="11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4"/>
  <sheetViews>
    <sheetView tabSelected="1" view="pageBreakPreview" topLeftCell="G1" zoomScale="74" zoomScaleSheetLayoutView="74" workbookViewId="0">
      <selection activeCell="V1" sqref="V1:AG3"/>
    </sheetView>
  </sheetViews>
  <sheetFormatPr defaultRowHeight="12.75" x14ac:dyDescent="0.25"/>
  <cols>
    <col min="1" max="1" width="11" style="3" customWidth="1"/>
    <col min="2" max="2" width="46" style="3" customWidth="1"/>
    <col min="3" max="3" width="9.28515625" style="3" bestFit="1" customWidth="1"/>
    <col min="4" max="4" width="25.7109375" style="3" customWidth="1"/>
    <col min="5" max="5" width="26.28515625" style="3" customWidth="1"/>
    <col min="6" max="6" width="27.42578125" style="3" customWidth="1"/>
    <col min="7" max="7" width="14.5703125" style="11" customWidth="1"/>
    <col min="8" max="8" width="14.28515625" style="3" customWidth="1"/>
    <col min="9" max="9" width="9.28515625" style="3" bestFit="1" customWidth="1"/>
    <col min="10" max="10" width="8.7109375" style="3" customWidth="1"/>
    <col min="11" max="21" width="9.28515625" style="3" customWidth="1"/>
    <col min="22" max="22" width="4.42578125" style="3" customWidth="1"/>
    <col min="23" max="23" width="5" style="3" customWidth="1"/>
    <col min="24" max="24" width="4.140625" style="3" customWidth="1"/>
    <col min="25" max="25" width="4.5703125" style="3" customWidth="1"/>
    <col min="26" max="27" width="4.28515625" style="3" customWidth="1"/>
    <col min="28" max="28" width="4.7109375" style="3" customWidth="1"/>
    <col min="29" max="29" width="3.5703125" style="3" customWidth="1"/>
    <col min="30" max="30" width="3.140625" style="3" customWidth="1"/>
    <col min="31" max="31" width="3.5703125" style="3" customWidth="1"/>
    <col min="32" max="32" width="3.42578125" style="3" customWidth="1"/>
    <col min="33" max="33" width="4.140625" style="3" customWidth="1"/>
    <col min="34" max="16384" width="9.140625" style="3"/>
  </cols>
  <sheetData>
    <row r="1" spans="1:34" s="1" customFormat="1" ht="15.75" customHeight="1" x14ac:dyDescent="0.25">
      <c r="G1" s="13"/>
      <c r="V1" s="40" t="s">
        <v>64</v>
      </c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</row>
    <row r="2" spans="1:34" s="1" customFormat="1" ht="15.75" x14ac:dyDescent="0.25">
      <c r="G2" s="13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4" s="1" customFormat="1" ht="58.5" customHeight="1" x14ac:dyDescent="0.25">
      <c r="G3" s="13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5" spans="1:34" ht="33" customHeight="1" x14ac:dyDescent="0.25">
      <c r="A5" s="45" t="s">
        <v>20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7"/>
      <c r="AH5" s="2"/>
    </row>
    <row r="6" spans="1:34" s="5" customFormat="1" ht="51" customHeight="1" x14ac:dyDescent="0.25">
      <c r="A6" s="42" t="s">
        <v>0</v>
      </c>
      <c r="B6" s="42" t="s">
        <v>9</v>
      </c>
      <c r="C6" s="42" t="s">
        <v>10</v>
      </c>
      <c r="D6" s="42" t="s">
        <v>11</v>
      </c>
      <c r="E6" s="42" t="s">
        <v>12</v>
      </c>
      <c r="F6" s="42" t="s">
        <v>1</v>
      </c>
      <c r="G6" s="42" t="s">
        <v>2</v>
      </c>
      <c r="H6" s="42" t="s">
        <v>3</v>
      </c>
      <c r="I6" s="60" t="s">
        <v>4</v>
      </c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6" t="s">
        <v>5</v>
      </c>
      <c r="W6" s="67"/>
      <c r="X6" s="67"/>
      <c r="Y6" s="67"/>
      <c r="Z6" s="67"/>
      <c r="AA6" s="67"/>
      <c r="AB6" s="67"/>
      <c r="AC6" s="67"/>
      <c r="AD6" s="67"/>
      <c r="AE6" s="67"/>
      <c r="AF6" s="67"/>
      <c r="AG6" s="68"/>
      <c r="AH6" s="4"/>
    </row>
    <row r="7" spans="1:34" s="5" customFormat="1" ht="7.5" customHeight="1" x14ac:dyDescent="0.25">
      <c r="A7" s="43"/>
      <c r="B7" s="43"/>
      <c r="C7" s="43"/>
      <c r="D7" s="43"/>
      <c r="E7" s="43"/>
      <c r="F7" s="43"/>
      <c r="G7" s="43"/>
      <c r="H7" s="43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9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1"/>
      <c r="AH7" s="4"/>
    </row>
    <row r="8" spans="1:34" ht="24" customHeight="1" x14ac:dyDescent="0.25">
      <c r="A8" s="43"/>
      <c r="B8" s="43"/>
      <c r="C8" s="43"/>
      <c r="D8" s="43"/>
      <c r="E8" s="43"/>
      <c r="F8" s="43"/>
      <c r="G8" s="43"/>
      <c r="H8" s="43"/>
      <c r="I8" s="80" t="s">
        <v>6</v>
      </c>
      <c r="J8" s="48" t="s">
        <v>18</v>
      </c>
      <c r="K8" s="49"/>
      <c r="L8" s="49"/>
      <c r="M8" s="50"/>
      <c r="N8" s="54" t="s">
        <v>17</v>
      </c>
      <c r="O8" s="55"/>
      <c r="P8" s="55"/>
      <c r="Q8" s="56"/>
      <c r="R8" s="54" t="s">
        <v>19</v>
      </c>
      <c r="S8" s="61"/>
      <c r="T8" s="61"/>
      <c r="U8" s="62"/>
      <c r="V8" s="48" t="s">
        <v>18</v>
      </c>
      <c r="W8" s="49"/>
      <c r="X8" s="49"/>
      <c r="Y8" s="50"/>
      <c r="Z8" s="54" t="s">
        <v>17</v>
      </c>
      <c r="AA8" s="55"/>
      <c r="AB8" s="55"/>
      <c r="AC8" s="56"/>
      <c r="AD8" s="54" t="s">
        <v>19</v>
      </c>
      <c r="AE8" s="61"/>
      <c r="AF8" s="61"/>
      <c r="AG8" s="62"/>
      <c r="AH8" s="7"/>
    </row>
    <row r="9" spans="1:34" ht="12.75" customHeight="1" x14ac:dyDescent="0.25">
      <c r="A9" s="43"/>
      <c r="B9" s="43"/>
      <c r="C9" s="43"/>
      <c r="D9" s="43"/>
      <c r="E9" s="43"/>
      <c r="F9" s="43"/>
      <c r="G9" s="43"/>
      <c r="H9" s="43"/>
      <c r="I9" s="81"/>
      <c r="J9" s="51"/>
      <c r="K9" s="52"/>
      <c r="L9" s="52"/>
      <c r="M9" s="53"/>
      <c r="N9" s="57"/>
      <c r="O9" s="58"/>
      <c r="P9" s="58"/>
      <c r="Q9" s="59"/>
      <c r="R9" s="63"/>
      <c r="S9" s="64"/>
      <c r="T9" s="64"/>
      <c r="U9" s="65"/>
      <c r="V9" s="51"/>
      <c r="W9" s="52"/>
      <c r="X9" s="52"/>
      <c r="Y9" s="53"/>
      <c r="Z9" s="57"/>
      <c r="AA9" s="58"/>
      <c r="AB9" s="58"/>
      <c r="AC9" s="59"/>
      <c r="AD9" s="63"/>
      <c r="AE9" s="64"/>
      <c r="AF9" s="64"/>
      <c r="AG9" s="65"/>
      <c r="AH9" s="7"/>
    </row>
    <row r="10" spans="1:34" ht="59.25" customHeight="1" x14ac:dyDescent="0.25">
      <c r="A10" s="44"/>
      <c r="B10" s="44"/>
      <c r="C10" s="44"/>
      <c r="D10" s="44"/>
      <c r="E10" s="44"/>
      <c r="F10" s="44"/>
      <c r="G10" s="44"/>
      <c r="H10" s="44"/>
      <c r="I10" s="82"/>
      <c r="J10" s="8" t="s">
        <v>13</v>
      </c>
      <c r="K10" s="8" t="s">
        <v>14</v>
      </c>
      <c r="L10" s="8" t="s">
        <v>15</v>
      </c>
      <c r="M10" s="8" t="s">
        <v>16</v>
      </c>
      <c r="N10" s="8" t="s">
        <v>13</v>
      </c>
      <c r="O10" s="8" t="s">
        <v>14</v>
      </c>
      <c r="P10" s="8" t="s">
        <v>15</v>
      </c>
      <c r="Q10" s="8" t="s">
        <v>16</v>
      </c>
      <c r="R10" s="8" t="s">
        <v>13</v>
      </c>
      <c r="S10" s="8" t="s">
        <v>14</v>
      </c>
      <c r="T10" s="8" t="s">
        <v>15</v>
      </c>
      <c r="U10" s="8" t="s">
        <v>16</v>
      </c>
      <c r="V10" s="6">
        <v>1</v>
      </c>
      <c r="W10" s="6">
        <v>2</v>
      </c>
      <c r="X10" s="6">
        <v>3</v>
      </c>
      <c r="Y10" s="6">
        <v>4</v>
      </c>
      <c r="Z10" s="6">
        <v>1</v>
      </c>
      <c r="AA10" s="6">
        <v>2</v>
      </c>
      <c r="AB10" s="6">
        <v>3</v>
      </c>
      <c r="AC10" s="6">
        <v>4</v>
      </c>
      <c r="AD10" s="6">
        <v>1</v>
      </c>
      <c r="AE10" s="6">
        <v>2</v>
      </c>
      <c r="AF10" s="6">
        <v>3</v>
      </c>
      <c r="AG10" s="6">
        <v>4</v>
      </c>
      <c r="AH10" s="7"/>
    </row>
    <row r="11" spans="1:34" s="11" customFormat="1" x14ac:dyDescent="0.25">
      <c r="A11" s="9">
        <v>1</v>
      </c>
      <c r="B11" s="9">
        <v>2</v>
      </c>
      <c r="C11" s="6">
        <v>3</v>
      </c>
      <c r="D11" s="9">
        <v>4</v>
      </c>
      <c r="E11" s="9">
        <v>5</v>
      </c>
      <c r="F11" s="6">
        <v>6</v>
      </c>
      <c r="G11" s="9">
        <v>7</v>
      </c>
      <c r="H11" s="9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9">
        <v>22</v>
      </c>
      <c r="W11" s="9">
        <v>23</v>
      </c>
      <c r="X11" s="6">
        <v>24</v>
      </c>
      <c r="Y11" s="9">
        <v>25</v>
      </c>
      <c r="Z11" s="9">
        <v>26</v>
      </c>
      <c r="AA11" s="6">
        <v>27</v>
      </c>
      <c r="AB11" s="9">
        <v>28</v>
      </c>
      <c r="AC11" s="9">
        <v>29</v>
      </c>
      <c r="AD11" s="6">
        <v>30</v>
      </c>
      <c r="AE11" s="9">
        <v>31</v>
      </c>
      <c r="AF11" s="9">
        <v>32</v>
      </c>
      <c r="AG11" s="6">
        <v>33</v>
      </c>
      <c r="AH11" s="10"/>
    </row>
    <row r="12" spans="1:34" ht="27" customHeight="1" x14ac:dyDescent="0.25">
      <c r="A12" s="75" t="s">
        <v>22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"/>
    </row>
    <row r="13" spans="1:34" ht="29.25" customHeight="1" x14ac:dyDescent="0.25">
      <c r="A13" s="76" t="s">
        <v>21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</row>
    <row r="14" spans="1:34" ht="69.75" customHeight="1" x14ac:dyDescent="0.25">
      <c r="A14" s="15" t="s">
        <v>30</v>
      </c>
      <c r="B14" s="16" t="s">
        <v>23</v>
      </c>
      <c r="C14" s="17"/>
      <c r="D14" s="72" t="s">
        <v>47</v>
      </c>
      <c r="E14" s="72" t="s">
        <v>50</v>
      </c>
      <c r="F14" s="83" t="s">
        <v>56</v>
      </c>
      <c r="G14" s="18">
        <v>2015</v>
      </c>
      <c r="H14" s="18">
        <v>2017</v>
      </c>
      <c r="I14" s="19">
        <f>L14+P14+T14</f>
        <v>360</v>
      </c>
      <c r="J14" s="19">
        <v>0</v>
      </c>
      <c r="K14" s="19">
        <v>0</v>
      </c>
      <c r="L14" s="19">
        <v>120</v>
      </c>
      <c r="M14" s="19">
        <v>0</v>
      </c>
      <c r="N14" s="19">
        <v>0</v>
      </c>
      <c r="O14" s="19">
        <v>0</v>
      </c>
      <c r="P14" s="19">
        <v>120</v>
      </c>
      <c r="Q14" s="19">
        <v>0</v>
      </c>
      <c r="R14" s="19">
        <v>0</v>
      </c>
      <c r="S14" s="19">
        <v>0</v>
      </c>
      <c r="T14" s="19">
        <v>120</v>
      </c>
      <c r="U14" s="19">
        <v>0</v>
      </c>
      <c r="V14" s="18" t="s">
        <v>27</v>
      </c>
      <c r="W14" s="18" t="s">
        <v>27</v>
      </c>
      <c r="X14" s="18" t="s">
        <v>27</v>
      </c>
      <c r="Y14" s="18" t="s">
        <v>27</v>
      </c>
      <c r="Z14" s="18" t="s">
        <v>27</v>
      </c>
      <c r="AA14" s="18" t="s">
        <v>27</v>
      </c>
      <c r="AB14" s="18" t="s">
        <v>27</v>
      </c>
      <c r="AC14" s="18" t="s">
        <v>27</v>
      </c>
      <c r="AD14" s="18" t="s">
        <v>27</v>
      </c>
      <c r="AE14" s="18" t="s">
        <v>27</v>
      </c>
      <c r="AF14" s="18" t="s">
        <v>27</v>
      </c>
      <c r="AG14" s="18" t="s">
        <v>27</v>
      </c>
    </row>
    <row r="15" spans="1:34" ht="112.5" customHeight="1" x14ac:dyDescent="0.25">
      <c r="A15" s="15" t="s">
        <v>48</v>
      </c>
      <c r="B15" s="16" t="s">
        <v>28</v>
      </c>
      <c r="C15" s="17"/>
      <c r="D15" s="74"/>
      <c r="E15" s="74"/>
      <c r="F15" s="83"/>
      <c r="G15" s="18">
        <v>2015</v>
      </c>
      <c r="H15" s="18">
        <v>2017</v>
      </c>
      <c r="I15" s="18">
        <f>L15+P15+T15</f>
        <v>360</v>
      </c>
      <c r="J15" s="18">
        <v>0</v>
      </c>
      <c r="K15" s="18">
        <v>0</v>
      </c>
      <c r="L15" s="18">
        <v>120</v>
      </c>
      <c r="M15" s="18">
        <v>0</v>
      </c>
      <c r="N15" s="18">
        <v>0</v>
      </c>
      <c r="O15" s="18">
        <v>0</v>
      </c>
      <c r="P15" s="18">
        <v>120</v>
      </c>
      <c r="Q15" s="18">
        <v>0</v>
      </c>
      <c r="R15" s="18">
        <v>0</v>
      </c>
      <c r="S15" s="18">
        <v>0</v>
      </c>
      <c r="T15" s="18">
        <v>120</v>
      </c>
      <c r="U15" s="18">
        <v>0</v>
      </c>
      <c r="V15" s="18" t="s">
        <v>27</v>
      </c>
      <c r="W15" s="18" t="s">
        <v>27</v>
      </c>
      <c r="X15" s="18" t="s">
        <v>27</v>
      </c>
      <c r="Y15" s="18" t="s">
        <v>27</v>
      </c>
      <c r="Z15" s="18" t="s">
        <v>27</v>
      </c>
      <c r="AA15" s="18" t="s">
        <v>27</v>
      </c>
      <c r="AB15" s="18" t="s">
        <v>27</v>
      </c>
      <c r="AC15" s="18" t="s">
        <v>27</v>
      </c>
      <c r="AD15" s="18" t="s">
        <v>27</v>
      </c>
      <c r="AE15" s="18" t="s">
        <v>27</v>
      </c>
      <c r="AF15" s="18" t="s">
        <v>27</v>
      </c>
      <c r="AG15" s="18" t="s">
        <v>27</v>
      </c>
    </row>
    <row r="16" spans="1:34" ht="42.75" customHeight="1" x14ac:dyDescent="0.25">
      <c r="A16" s="17"/>
      <c r="B16" s="20" t="s">
        <v>57</v>
      </c>
      <c r="C16" s="15">
        <v>0</v>
      </c>
      <c r="D16" s="17"/>
      <c r="E16" s="17"/>
      <c r="F16" s="73"/>
      <c r="G16" s="15" t="s">
        <v>7</v>
      </c>
      <c r="H16" s="21" t="s">
        <v>8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2"/>
      <c r="W16" s="22"/>
      <c r="X16" s="22"/>
      <c r="Y16" s="15" t="s">
        <v>27</v>
      </c>
      <c r="Z16" s="22"/>
      <c r="AA16" s="22"/>
      <c r="AB16" s="22"/>
      <c r="AC16" s="15" t="s">
        <v>27</v>
      </c>
      <c r="AD16" s="22"/>
      <c r="AE16" s="22"/>
      <c r="AF16" s="22"/>
      <c r="AG16" s="15" t="s">
        <v>27</v>
      </c>
    </row>
    <row r="17" spans="1:33" s="12" customFormat="1" ht="180" customHeight="1" x14ac:dyDescent="0.25">
      <c r="A17" s="18" t="s">
        <v>31</v>
      </c>
      <c r="B17" s="23" t="s">
        <v>42</v>
      </c>
      <c r="C17" s="18"/>
      <c r="D17" s="24" t="s">
        <v>47</v>
      </c>
      <c r="E17" s="24" t="s">
        <v>50</v>
      </c>
      <c r="F17" s="73"/>
      <c r="G17" s="18">
        <v>2015</v>
      </c>
      <c r="H17" s="18">
        <v>2017</v>
      </c>
      <c r="I17" s="19">
        <f>L17+P17+T17</f>
        <v>60</v>
      </c>
      <c r="J17" s="19">
        <v>0</v>
      </c>
      <c r="K17" s="19">
        <v>0</v>
      </c>
      <c r="L17" s="19">
        <v>20</v>
      </c>
      <c r="M17" s="19">
        <v>0</v>
      </c>
      <c r="N17" s="19">
        <v>0</v>
      </c>
      <c r="O17" s="19">
        <v>0</v>
      </c>
      <c r="P17" s="19">
        <v>20</v>
      </c>
      <c r="Q17" s="19">
        <v>0</v>
      </c>
      <c r="R17" s="19">
        <v>0</v>
      </c>
      <c r="S17" s="19">
        <v>0</v>
      </c>
      <c r="T17" s="19">
        <v>20</v>
      </c>
      <c r="U17" s="19">
        <v>0</v>
      </c>
      <c r="V17" s="18" t="s">
        <v>27</v>
      </c>
      <c r="W17" s="18" t="s">
        <v>27</v>
      </c>
      <c r="X17" s="18" t="s">
        <v>27</v>
      </c>
      <c r="Y17" s="18" t="s">
        <v>27</v>
      </c>
      <c r="Z17" s="18" t="s">
        <v>27</v>
      </c>
      <c r="AA17" s="18" t="s">
        <v>27</v>
      </c>
      <c r="AB17" s="18" t="s">
        <v>27</v>
      </c>
      <c r="AC17" s="18" t="s">
        <v>27</v>
      </c>
      <c r="AD17" s="18" t="s">
        <v>27</v>
      </c>
      <c r="AE17" s="18" t="s">
        <v>27</v>
      </c>
      <c r="AF17" s="18" t="s">
        <v>27</v>
      </c>
      <c r="AG17" s="18" t="s">
        <v>27</v>
      </c>
    </row>
    <row r="18" spans="1:33" s="12" customFormat="1" ht="122.25" customHeight="1" x14ac:dyDescent="0.25">
      <c r="A18" s="25"/>
      <c r="B18" s="23" t="s">
        <v>58</v>
      </c>
      <c r="C18" s="15">
        <v>0</v>
      </c>
      <c r="D18" s="24"/>
      <c r="E18" s="24"/>
      <c r="F18" s="73"/>
      <c r="G18" s="18" t="s">
        <v>7</v>
      </c>
      <c r="H18" s="26" t="s">
        <v>8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7"/>
      <c r="W18" s="27"/>
      <c r="X18" s="27"/>
      <c r="Y18" s="18" t="s">
        <v>27</v>
      </c>
      <c r="Z18" s="27"/>
      <c r="AA18" s="27"/>
      <c r="AB18" s="27"/>
      <c r="AC18" s="18" t="s">
        <v>27</v>
      </c>
      <c r="AD18" s="27"/>
      <c r="AE18" s="27"/>
      <c r="AF18" s="27"/>
      <c r="AG18" s="18" t="s">
        <v>27</v>
      </c>
    </row>
    <row r="19" spans="1:33" s="12" customFormat="1" ht="78.75" customHeight="1" x14ac:dyDescent="0.25">
      <c r="A19" s="18" t="s">
        <v>32</v>
      </c>
      <c r="B19" s="23" t="s">
        <v>46</v>
      </c>
      <c r="C19" s="15"/>
      <c r="D19" s="72" t="s">
        <v>47</v>
      </c>
      <c r="E19" s="72" t="s">
        <v>50</v>
      </c>
      <c r="F19" s="73"/>
      <c r="G19" s="39">
        <v>42005</v>
      </c>
      <c r="H19" s="26">
        <v>42257</v>
      </c>
      <c r="I19" s="19">
        <f t="shared" ref="I19" si="0">L19+P19+T19</f>
        <v>140</v>
      </c>
      <c r="J19" s="19">
        <v>0</v>
      </c>
      <c r="K19" s="19">
        <v>0</v>
      </c>
      <c r="L19" s="19">
        <f>L20</f>
        <v>140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8"/>
      <c r="W19" s="18" t="s">
        <v>27</v>
      </c>
      <c r="X19" s="18" t="s">
        <v>27</v>
      </c>
      <c r="Y19" s="18"/>
      <c r="Z19" s="18"/>
      <c r="AA19" s="18"/>
      <c r="AB19" s="18"/>
      <c r="AC19" s="18"/>
      <c r="AD19" s="18"/>
      <c r="AE19" s="18"/>
      <c r="AF19" s="18"/>
      <c r="AG19" s="18"/>
    </row>
    <row r="20" spans="1:33" s="12" customFormat="1" ht="104.25" customHeight="1" x14ac:dyDescent="0.25">
      <c r="A20" s="18" t="s">
        <v>49</v>
      </c>
      <c r="B20" s="23" t="s">
        <v>63</v>
      </c>
      <c r="C20" s="15"/>
      <c r="D20" s="74"/>
      <c r="E20" s="74"/>
      <c r="F20" s="73"/>
      <c r="G20" s="39">
        <v>42005</v>
      </c>
      <c r="H20" s="26">
        <v>42257</v>
      </c>
      <c r="I20" s="18">
        <f t="shared" ref="I20" si="1">L20+P20+T20</f>
        <v>140</v>
      </c>
      <c r="J20" s="18">
        <v>0</v>
      </c>
      <c r="K20" s="18">
        <v>0</v>
      </c>
      <c r="L20" s="18">
        <v>140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/>
      <c r="W20" s="18" t="s">
        <v>27</v>
      </c>
      <c r="X20" s="18" t="s">
        <v>27</v>
      </c>
      <c r="Y20" s="18"/>
      <c r="Z20" s="18"/>
      <c r="AA20" s="18"/>
      <c r="AB20" s="18"/>
      <c r="AC20" s="18"/>
      <c r="AD20" s="18"/>
      <c r="AE20" s="18"/>
      <c r="AF20" s="18"/>
      <c r="AG20" s="18"/>
    </row>
    <row r="21" spans="1:33" s="12" customFormat="1" ht="72" customHeight="1" x14ac:dyDescent="0.25">
      <c r="A21" s="18"/>
      <c r="B21" s="24" t="s">
        <v>61</v>
      </c>
      <c r="C21" s="18">
        <v>0</v>
      </c>
      <c r="D21" s="24"/>
      <c r="E21" s="24"/>
      <c r="F21" s="73"/>
      <c r="G21" s="18" t="s">
        <v>7</v>
      </c>
      <c r="H21" s="26">
        <v>42257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 t="s">
        <v>27</v>
      </c>
      <c r="Z21" s="18"/>
      <c r="AA21" s="18"/>
      <c r="AB21" s="18"/>
      <c r="AC21" s="18"/>
      <c r="AD21" s="18"/>
      <c r="AE21" s="18"/>
      <c r="AF21" s="18"/>
      <c r="AG21" s="18"/>
    </row>
    <row r="22" spans="1:33" s="12" customFormat="1" ht="39" customHeight="1" x14ac:dyDescent="0.25">
      <c r="A22" s="18"/>
      <c r="B22" s="28" t="s">
        <v>53</v>
      </c>
      <c r="C22" s="18"/>
      <c r="D22" s="24"/>
      <c r="E22" s="24"/>
      <c r="F22" s="74"/>
      <c r="G22" s="18"/>
      <c r="H22" s="26"/>
      <c r="I22" s="19">
        <f>J22+K22+L22+M22+N22+O22+P22+Q22+R22+S22+T22+U22</f>
        <v>560</v>
      </c>
      <c r="J22" s="19">
        <f t="shared" ref="J22:U22" si="2">J14+J17+J19</f>
        <v>0</v>
      </c>
      <c r="K22" s="19">
        <f t="shared" si="2"/>
        <v>0</v>
      </c>
      <c r="L22" s="19">
        <f t="shared" si="2"/>
        <v>280</v>
      </c>
      <c r="M22" s="19">
        <f t="shared" si="2"/>
        <v>0</v>
      </c>
      <c r="N22" s="19">
        <f t="shared" si="2"/>
        <v>0</v>
      </c>
      <c r="O22" s="19">
        <f t="shared" si="2"/>
        <v>0</v>
      </c>
      <c r="P22" s="19">
        <f t="shared" si="2"/>
        <v>140</v>
      </c>
      <c r="Q22" s="19">
        <f t="shared" si="2"/>
        <v>0</v>
      </c>
      <c r="R22" s="19">
        <f t="shared" si="2"/>
        <v>0</v>
      </c>
      <c r="S22" s="19">
        <f t="shared" si="2"/>
        <v>0</v>
      </c>
      <c r="T22" s="19">
        <f t="shared" si="2"/>
        <v>140</v>
      </c>
      <c r="U22" s="19">
        <f t="shared" si="2"/>
        <v>0</v>
      </c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</row>
    <row r="23" spans="1:33" ht="34.5" customHeight="1" x14ac:dyDescent="0.25">
      <c r="A23" s="77" t="s">
        <v>24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9"/>
    </row>
    <row r="24" spans="1:33" ht="36.75" customHeight="1" x14ac:dyDescent="0.25">
      <c r="A24" s="29" t="s">
        <v>62</v>
      </c>
      <c r="B24" s="30"/>
      <c r="C24" s="30"/>
      <c r="D24" s="30"/>
      <c r="E24" s="30"/>
      <c r="F24" s="30"/>
      <c r="G24" s="31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2"/>
    </row>
    <row r="25" spans="1:33" ht="78.75" customHeight="1" x14ac:dyDescent="0.25">
      <c r="A25" s="33" t="s">
        <v>33</v>
      </c>
      <c r="B25" s="24" t="s">
        <v>25</v>
      </c>
      <c r="C25" s="25"/>
      <c r="D25" s="24" t="s">
        <v>51</v>
      </c>
      <c r="E25" s="25" t="s">
        <v>26</v>
      </c>
      <c r="F25" s="72" t="s">
        <v>29</v>
      </c>
      <c r="G25" s="18">
        <v>2015</v>
      </c>
      <c r="H25" s="18">
        <v>2016</v>
      </c>
      <c r="I25" s="19">
        <f>L25+O25+P25+T25</f>
        <v>20894.7</v>
      </c>
      <c r="J25" s="19">
        <v>0</v>
      </c>
      <c r="K25" s="19">
        <v>0</v>
      </c>
      <c r="L25" s="19">
        <v>3000</v>
      </c>
      <c r="M25" s="19">
        <v>0</v>
      </c>
      <c r="N25" s="19">
        <v>0</v>
      </c>
      <c r="O25" s="19">
        <v>17000</v>
      </c>
      <c r="P25" s="19">
        <v>894.7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</row>
    <row r="26" spans="1:33" ht="123.75" customHeight="1" x14ac:dyDescent="0.25">
      <c r="A26" s="33" t="s">
        <v>34</v>
      </c>
      <c r="B26" s="24" t="s">
        <v>36</v>
      </c>
      <c r="C26" s="25"/>
      <c r="D26" s="24" t="s">
        <v>51</v>
      </c>
      <c r="E26" s="25" t="s">
        <v>26</v>
      </c>
      <c r="F26" s="73"/>
      <c r="G26" s="18">
        <v>2015</v>
      </c>
      <c r="H26" s="18">
        <v>2015</v>
      </c>
      <c r="I26" s="18">
        <v>3000</v>
      </c>
      <c r="J26" s="18">
        <v>0</v>
      </c>
      <c r="K26" s="18">
        <v>0</v>
      </c>
      <c r="L26" s="18">
        <v>3000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 t="s">
        <v>27</v>
      </c>
      <c r="W26" s="18" t="s">
        <v>27</v>
      </c>
      <c r="X26" s="25"/>
      <c r="Y26" s="25"/>
      <c r="Z26" s="25"/>
      <c r="AA26" s="25"/>
      <c r="AB26" s="25"/>
      <c r="AC26" s="25"/>
      <c r="AD26" s="25"/>
      <c r="AE26" s="25"/>
      <c r="AF26" s="25"/>
      <c r="AG26" s="25"/>
    </row>
    <row r="27" spans="1:33" ht="87" customHeight="1" x14ac:dyDescent="0.25">
      <c r="A27" s="33" t="s">
        <v>35</v>
      </c>
      <c r="B27" s="24" t="s">
        <v>37</v>
      </c>
      <c r="C27" s="25"/>
      <c r="D27" s="24" t="s">
        <v>51</v>
      </c>
      <c r="E27" s="25" t="s">
        <v>26</v>
      </c>
      <c r="F27" s="73"/>
      <c r="G27" s="18">
        <v>2016</v>
      </c>
      <c r="H27" s="18">
        <v>2016</v>
      </c>
      <c r="I27" s="18">
        <v>17894.7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17000</v>
      </c>
      <c r="P27" s="18">
        <v>894.7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25"/>
      <c r="W27" s="25"/>
      <c r="X27" s="25"/>
      <c r="Y27" s="25"/>
      <c r="Z27" s="25"/>
      <c r="AA27" s="18" t="s">
        <v>27</v>
      </c>
      <c r="AB27" s="18" t="s">
        <v>27</v>
      </c>
      <c r="AC27" s="25"/>
      <c r="AD27" s="25"/>
      <c r="AE27" s="25"/>
      <c r="AF27" s="25"/>
      <c r="AG27" s="25"/>
    </row>
    <row r="28" spans="1:33" ht="71.25" customHeight="1" x14ac:dyDescent="0.25">
      <c r="A28" s="18"/>
      <c r="B28" s="24" t="s">
        <v>59</v>
      </c>
      <c r="C28" s="18">
        <v>0</v>
      </c>
      <c r="D28" s="25"/>
      <c r="E28" s="25"/>
      <c r="F28" s="74"/>
      <c r="G28" s="18" t="s">
        <v>7</v>
      </c>
      <c r="H28" s="26" t="s">
        <v>8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7"/>
      <c r="W28" s="27"/>
      <c r="X28" s="27"/>
      <c r="Y28" s="27"/>
      <c r="Z28" s="27"/>
      <c r="AA28" s="18"/>
      <c r="AB28" s="18"/>
      <c r="AC28" s="18" t="s">
        <v>27</v>
      </c>
      <c r="AD28" s="27"/>
      <c r="AE28" s="27"/>
      <c r="AF28" s="27"/>
      <c r="AG28" s="18"/>
    </row>
    <row r="29" spans="1:33" ht="64.5" customHeight="1" x14ac:dyDescent="0.25">
      <c r="A29" s="18" t="s">
        <v>43</v>
      </c>
      <c r="B29" s="24" t="s">
        <v>38</v>
      </c>
      <c r="C29" s="25"/>
      <c r="D29" s="24" t="s">
        <v>52</v>
      </c>
      <c r="E29" s="25" t="s">
        <v>26</v>
      </c>
      <c r="F29" s="72" t="s">
        <v>41</v>
      </c>
      <c r="G29" s="18">
        <v>2015</v>
      </c>
      <c r="H29" s="18">
        <v>2016</v>
      </c>
      <c r="I29" s="25">
        <f>L29+O29+P29</f>
        <v>24637.8</v>
      </c>
      <c r="J29" s="18">
        <v>0</v>
      </c>
      <c r="K29" s="18">
        <v>0</v>
      </c>
      <c r="L29" s="18">
        <f>L30+L31</f>
        <v>6860</v>
      </c>
      <c r="M29" s="18">
        <v>0</v>
      </c>
      <c r="N29" s="18">
        <v>0</v>
      </c>
      <c r="O29" s="18">
        <v>16000</v>
      </c>
      <c r="P29" s="18">
        <v>1777.8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</row>
    <row r="30" spans="1:33" ht="123" customHeight="1" x14ac:dyDescent="0.25">
      <c r="A30" s="18" t="s">
        <v>45</v>
      </c>
      <c r="B30" s="24" t="s">
        <v>39</v>
      </c>
      <c r="C30" s="25"/>
      <c r="D30" s="24" t="s">
        <v>51</v>
      </c>
      <c r="E30" s="25" t="s">
        <v>26</v>
      </c>
      <c r="F30" s="73"/>
      <c r="G30" s="18">
        <v>2015</v>
      </c>
      <c r="H30" s="18">
        <v>2015</v>
      </c>
      <c r="I30" s="18">
        <f>L30+O30+P30</f>
        <v>6860</v>
      </c>
      <c r="J30" s="18">
        <v>0</v>
      </c>
      <c r="K30" s="18">
        <v>0</v>
      </c>
      <c r="L30" s="18">
        <v>6860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 t="s">
        <v>27</v>
      </c>
      <c r="W30" s="18" t="s">
        <v>27</v>
      </c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ht="84.75" customHeight="1" x14ac:dyDescent="0.25">
      <c r="A31" s="18" t="s">
        <v>44</v>
      </c>
      <c r="B31" s="24" t="s">
        <v>40</v>
      </c>
      <c r="C31" s="25"/>
      <c r="D31" s="24" t="s">
        <v>51</v>
      </c>
      <c r="E31" s="25" t="s">
        <v>26</v>
      </c>
      <c r="F31" s="73"/>
      <c r="G31" s="18">
        <v>2016</v>
      </c>
      <c r="H31" s="18">
        <v>2016</v>
      </c>
      <c r="I31" s="18">
        <v>17777.8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16000</v>
      </c>
      <c r="P31" s="18">
        <v>1777.8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/>
      <c r="W31" s="18"/>
      <c r="X31" s="25"/>
      <c r="Y31" s="25"/>
      <c r="Z31" s="25"/>
      <c r="AA31" s="18" t="s">
        <v>27</v>
      </c>
      <c r="AB31" s="18" t="s">
        <v>27</v>
      </c>
      <c r="AC31" s="25"/>
      <c r="AD31" s="25"/>
      <c r="AE31" s="25"/>
      <c r="AF31" s="25"/>
      <c r="AG31" s="25"/>
    </row>
    <row r="32" spans="1:33" ht="69.75" customHeight="1" x14ac:dyDescent="0.25">
      <c r="A32" s="25"/>
      <c r="B32" s="24" t="s">
        <v>60</v>
      </c>
      <c r="C32" s="18">
        <v>0</v>
      </c>
      <c r="D32" s="25"/>
      <c r="E32" s="25"/>
      <c r="F32" s="74"/>
      <c r="G32" s="18" t="s">
        <v>7</v>
      </c>
      <c r="H32" s="26" t="s">
        <v>8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18" t="s">
        <v>27</v>
      </c>
      <c r="AD32" s="25"/>
      <c r="AE32" s="25"/>
      <c r="AF32" s="25"/>
      <c r="AG32" s="25"/>
    </row>
    <row r="33" spans="1:33" ht="38.25" customHeight="1" x14ac:dyDescent="0.25">
      <c r="A33" s="25"/>
      <c r="B33" s="28" t="s">
        <v>54</v>
      </c>
      <c r="C33" s="18"/>
      <c r="D33" s="25"/>
      <c r="E33" s="25"/>
      <c r="F33" s="34"/>
      <c r="G33" s="18"/>
      <c r="H33" s="26"/>
      <c r="I33" s="35">
        <f>J33+K33+L33+M33+N33+O33+P33+Q33+R33+S33+T33+U33</f>
        <v>45532.5</v>
      </c>
      <c r="J33" s="19">
        <f>J25+J29</f>
        <v>0</v>
      </c>
      <c r="K33" s="19">
        <f t="shared" ref="K33:U33" si="3">K25+K29</f>
        <v>0</v>
      </c>
      <c r="L33" s="19">
        <f t="shared" si="3"/>
        <v>9860</v>
      </c>
      <c r="M33" s="19">
        <f t="shared" si="3"/>
        <v>0</v>
      </c>
      <c r="N33" s="19">
        <f t="shared" si="3"/>
        <v>0</v>
      </c>
      <c r="O33" s="19">
        <f t="shared" si="3"/>
        <v>33000</v>
      </c>
      <c r="P33" s="19">
        <f t="shared" si="3"/>
        <v>2672.5</v>
      </c>
      <c r="Q33" s="19">
        <f t="shared" si="3"/>
        <v>0</v>
      </c>
      <c r="R33" s="19">
        <f t="shared" si="3"/>
        <v>0</v>
      </c>
      <c r="S33" s="19">
        <f t="shared" si="3"/>
        <v>0</v>
      </c>
      <c r="T33" s="19">
        <f t="shared" si="3"/>
        <v>0</v>
      </c>
      <c r="U33" s="19">
        <f t="shared" si="3"/>
        <v>0</v>
      </c>
      <c r="V33" s="25"/>
      <c r="W33" s="25"/>
      <c r="X33" s="25"/>
      <c r="Y33" s="25"/>
      <c r="Z33" s="25"/>
      <c r="AA33" s="25"/>
      <c r="AB33" s="25"/>
      <c r="AC33" s="18"/>
      <c r="AD33" s="25"/>
      <c r="AE33" s="25"/>
      <c r="AF33" s="25"/>
      <c r="AG33" s="25"/>
    </row>
    <row r="34" spans="1:33" s="14" customFormat="1" ht="30" customHeight="1" x14ac:dyDescent="0.25">
      <c r="A34" s="35"/>
      <c r="B34" s="36" t="s">
        <v>55</v>
      </c>
      <c r="C34" s="35"/>
      <c r="D34" s="35"/>
      <c r="E34" s="35"/>
      <c r="F34" s="35"/>
      <c r="G34" s="19"/>
      <c r="H34" s="37"/>
      <c r="I34" s="35">
        <f>J34+K34+L34+M34+N34+O34+P34+Q34+R34+S34+T34+U34</f>
        <v>46092.5</v>
      </c>
      <c r="J34" s="19">
        <f>J22+J33</f>
        <v>0</v>
      </c>
      <c r="K34" s="19">
        <f t="shared" ref="K34:U34" si="4">K22+K33</f>
        <v>0</v>
      </c>
      <c r="L34" s="19">
        <f t="shared" si="4"/>
        <v>10140</v>
      </c>
      <c r="M34" s="19">
        <f t="shared" si="4"/>
        <v>0</v>
      </c>
      <c r="N34" s="19">
        <f t="shared" si="4"/>
        <v>0</v>
      </c>
      <c r="O34" s="19">
        <f t="shared" si="4"/>
        <v>33000</v>
      </c>
      <c r="P34" s="19">
        <f t="shared" si="4"/>
        <v>2812.5</v>
      </c>
      <c r="Q34" s="19">
        <f t="shared" si="4"/>
        <v>0</v>
      </c>
      <c r="R34" s="19">
        <f t="shared" si="4"/>
        <v>0</v>
      </c>
      <c r="S34" s="19">
        <f t="shared" si="4"/>
        <v>0</v>
      </c>
      <c r="T34" s="19">
        <f t="shared" si="4"/>
        <v>140</v>
      </c>
      <c r="U34" s="19">
        <f t="shared" si="4"/>
        <v>0</v>
      </c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</row>
  </sheetData>
  <mergeCells count="29">
    <mergeCell ref="F14:F22"/>
    <mergeCell ref="D14:D15"/>
    <mergeCell ref="E14:E15"/>
    <mergeCell ref="D19:D20"/>
    <mergeCell ref="E19:E20"/>
    <mergeCell ref="F25:F28"/>
    <mergeCell ref="F29:F32"/>
    <mergeCell ref="H6:H10"/>
    <mergeCell ref="V8:Y9"/>
    <mergeCell ref="Z8:AC9"/>
    <mergeCell ref="A12:AG12"/>
    <mergeCell ref="A13:AG13"/>
    <mergeCell ref="A23:AG23"/>
    <mergeCell ref="R8:U9"/>
    <mergeCell ref="I8:I10"/>
    <mergeCell ref="A6:A10"/>
    <mergeCell ref="B6:B10"/>
    <mergeCell ref="C6:C10"/>
    <mergeCell ref="D6:D10"/>
    <mergeCell ref="E6:E10"/>
    <mergeCell ref="F6:F10"/>
    <mergeCell ref="V1:AG3"/>
    <mergeCell ref="G6:G10"/>
    <mergeCell ref="A5:AG5"/>
    <mergeCell ref="J8:M9"/>
    <mergeCell ref="N8:Q9"/>
    <mergeCell ref="I6:U7"/>
    <mergeCell ref="AD8:AG9"/>
    <mergeCell ref="V6:AG7"/>
  </mergeCells>
  <pageMargins left="0.34" right="0.27" top="0.27" bottom="0.28999999999999998" header="0.2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2015-02-17T09:08:44Z</cp:lastPrinted>
  <dcterms:created xsi:type="dcterms:W3CDTF">2014-09-11T06:26:00Z</dcterms:created>
  <dcterms:modified xsi:type="dcterms:W3CDTF">2015-02-24T09:50:28Z</dcterms:modified>
</cp:coreProperties>
</file>