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БЖД!$8:$10</definedName>
    <definedName name="_xlnm.Print_Area" localSheetId="0">БЖД!$A$2:$AJ$127</definedName>
  </definedNames>
  <calcPr calcId="145621"/>
</workbook>
</file>

<file path=xl/calcChain.xml><?xml version="1.0" encoding="utf-8"?>
<calcChain xmlns="http://schemas.openxmlformats.org/spreadsheetml/2006/main">
  <c r="U55" i="27" l="1"/>
  <c r="S55" i="27" s="1"/>
  <c r="P55" i="27"/>
  <c r="N55" i="27" s="1"/>
  <c r="K55" i="27"/>
  <c r="I55" i="27" s="1"/>
  <c r="W55" i="27"/>
  <c r="V55" i="27"/>
  <c r="T55" i="27"/>
  <c r="R55" i="27"/>
  <c r="Q55" i="27"/>
  <c r="O55" i="27"/>
  <c r="M55" i="27"/>
  <c r="L55" i="27"/>
  <c r="J55" i="27"/>
  <c r="W27" i="27"/>
  <c r="V27" i="27"/>
  <c r="U27" i="27"/>
  <c r="T27" i="27"/>
  <c r="R27" i="27"/>
  <c r="Q27" i="27"/>
  <c r="P27" i="27"/>
  <c r="O27" i="27"/>
  <c r="M27" i="27"/>
  <c r="L27" i="27"/>
  <c r="K27" i="27"/>
  <c r="J27" i="27"/>
  <c r="S46" i="27" l="1"/>
  <c r="N46" i="27"/>
  <c r="I46" i="27"/>
  <c r="H46" i="27" s="1"/>
  <c r="S45" i="27"/>
  <c r="N45" i="27"/>
  <c r="I45" i="27"/>
  <c r="H45" i="27" l="1"/>
  <c r="W103" i="27"/>
  <c r="V103" i="27"/>
  <c r="U103" i="27"/>
  <c r="T103" i="27"/>
  <c r="R103" i="27"/>
  <c r="Q103" i="27"/>
  <c r="P103" i="27"/>
  <c r="O103" i="27"/>
  <c r="M103" i="27"/>
  <c r="K103" i="27"/>
  <c r="J103" i="27"/>
  <c r="L103" i="27"/>
  <c r="P31" i="27" l="1"/>
  <c r="N31" i="27" s="1"/>
  <c r="U31" i="27"/>
  <c r="S31" i="27" s="1"/>
  <c r="S32" i="27"/>
  <c r="N32" i="27"/>
  <c r="K15" i="27"/>
  <c r="K40" i="27" s="1"/>
  <c r="V15" i="27" l="1"/>
  <c r="V40" i="27" s="1"/>
  <c r="Q15" i="27"/>
  <c r="Q40" i="27" s="1"/>
  <c r="L15" i="27"/>
  <c r="L40" i="27" s="1"/>
  <c r="I40" i="27" l="1"/>
  <c r="I18" i="27"/>
  <c r="N18" i="27"/>
  <c r="S18" i="27"/>
  <c r="H18" i="27" l="1"/>
  <c r="J15" i="27"/>
  <c r="J40" i="27" s="1"/>
  <c r="I15" i="27"/>
  <c r="M15" i="27"/>
  <c r="M40" i="27" s="1"/>
  <c r="O15" i="27"/>
  <c r="O40" i="27" s="1"/>
  <c r="P15" i="27"/>
  <c r="R15" i="27"/>
  <c r="R40" i="27" s="1"/>
  <c r="T15" i="27"/>
  <c r="T40" i="27" s="1"/>
  <c r="U15" i="27"/>
  <c r="W15" i="27"/>
  <c r="W40" i="27" s="1"/>
  <c r="I16" i="27"/>
  <c r="N16" i="27"/>
  <c r="S16" i="27"/>
  <c r="S15" i="27" l="1"/>
  <c r="S40" i="27" s="1"/>
  <c r="U40" i="27"/>
  <c r="N15" i="27"/>
  <c r="N40" i="27" s="1"/>
  <c r="P40" i="27"/>
  <c r="H16" i="27"/>
  <c r="H15" i="27" l="1"/>
  <c r="K31" i="27"/>
  <c r="I31" i="27" s="1"/>
  <c r="H31" i="27" s="1"/>
  <c r="I32" i="27"/>
  <c r="H32" i="27" s="1"/>
  <c r="S122" i="27" l="1"/>
  <c r="N122" i="27"/>
  <c r="I122" i="27"/>
  <c r="H122" i="27" l="1"/>
  <c r="I107" i="27" l="1"/>
  <c r="H107" i="27" s="1"/>
  <c r="I96" i="27" l="1"/>
  <c r="I103" i="27" l="1"/>
  <c r="S108" i="27" l="1"/>
  <c r="N108" i="27"/>
  <c r="I108" i="27"/>
  <c r="S104" i="27"/>
  <c r="N104" i="27"/>
  <c r="I104" i="27"/>
  <c r="H108" i="27" l="1"/>
  <c r="H104" i="27"/>
  <c r="S62" i="27" l="1"/>
  <c r="N62" i="27"/>
  <c r="N60" i="27" l="1"/>
  <c r="S60" i="27"/>
  <c r="I60" i="27" l="1"/>
  <c r="H60" i="27" s="1"/>
  <c r="I62" i="27"/>
  <c r="H62" i="27" s="1"/>
  <c r="H74" i="27" l="1"/>
  <c r="H72" i="27"/>
  <c r="H70" i="27"/>
  <c r="H68" i="27"/>
  <c r="H66" i="27"/>
  <c r="H64" i="27"/>
  <c r="S120" i="27"/>
  <c r="S118" i="27"/>
  <c r="S116" i="27"/>
  <c r="S114" i="27"/>
  <c r="S112" i="27"/>
  <c r="S110" i="27"/>
  <c r="S106" i="27"/>
  <c r="S100" i="27"/>
  <c r="S99" i="27"/>
  <c r="W98" i="27"/>
  <c r="V98" i="27"/>
  <c r="U98" i="27"/>
  <c r="T98" i="27"/>
  <c r="S96" i="27"/>
  <c r="W95" i="27"/>
  <c r="V95" i="27"/>
  <c r="U95" i="27"/>
  <c r="T95" i="27"/>
  <c r="S92" i="27"/>
  <c r="S90" i="27"/>
  <c r="S88" i="27"/>
  <c r="W87" i="27"/>
  <c r="V87" i="27"/>
  <c r="U87" i="27"/>
  <c r="T87" i="27"/>
  <c r="S79" i="27"/>
  <c r="S76" i="27"/>
  <c r="S58" i="27"/>
  <c r="S56" i="27"/>
  <c r="W84" i="27"/>
  <c r="V84" i="27"/>
  <c r="U84" i="27"/>
  <c r="T84" i="27"/>
  <c r="S50" i="27"/>
  <c r="W49" i="27"/>
  <c r="V49" i="27"/>
  <c r="U49" i="27"/>
  <c r="T49" i="27"/>
  <c r="S44" i="27"/>
  <c r="W43" i="27"/>
  <c r="V43" i="27"/>
  <c r="U43" i="27"/>
  <c r="T43" i="27"/>
  <c r="S28" i="27"/>
  <c r="S27" i="27" s="1"/>
  <c r="W52" i="27" l="1"/>
  <c r="S95" i="27"/>
  <c r="U52" i="27"/>
  <c r="T52" i="27"/>
  <c r="V52" i="27"/>
  <c r="S49" i="27"/>
  <c r="S43" i="27"/>
  <c r="T124" i="27"/>
  <c r="S98" i="27"/>
  <c r="S103" i="27"/>
  <c r="U124" i="27"/>
  <c r="W124" i="27"/>
  <c r="W125" i="27" s="1"/>
  <c r="V124" i="27"/>
  <c r="S84" i="27"/>
  <c r="S87" i="27"/>
  <c r="V125" i="27" l="1"/>
  <c r="U125" i="27"/>
  <c r="T125" i="27"/>
  <c r="S52" i="27"/>
  <c r="S124" i="27"/>
  <c r="I114" i="27"/>
  <c r="N90" i="27"/>
  <c r="N88" i="27"/>
  <c r="N56" i="27"/>
  <c r="N58" i="27"/>
  <c r="S125" i="27" l="1"/>
  <c r="N120" i="27"/>
  <c r="N118" i="27"/>
  <c r="N116" i="27"/>
  <c r="N114" i="27"/>
  <c r="N112" i="27"/>
  <c r="N110" i="27"/>
  <c r="N106" i="27"/>
  <c r="N100" i="27"/>
  <c r="N99" i="27"/>
  <c r="R98" i="27"/>
  <c r="Q98" i="27"/>
  <c r="P98" i="27"/>
  <c r="O98" i="27"/>
  <c r="M98" i="27"/>
  <c r="L98" i="27"/>
  <c r="K98" i="27"/>
  <c r="J98" i="27"/>
  <c r="N96" i="27"/>
  <c r="H96" i="27" s="1"/>
  <c r="R95" i="27"/>
  <c r="Q95" i="27"/>
  <c r="P95" i="27"/>
  <c r="O95" i="27"/>
  <c r="M95" i="27"/>
  <c r="L95" i="27"/>
  <c r="K95" i="27"/>
  <c r="J95" i="27"/>
  <c r="N92" i="27"/>
  <c r="R87" i="27"/>
  <c r="Q87" i="27"/>
  <c r="P87" i="27"/>
  <c r="O87" i="27"/>
  <c r="M87" i="27"/>
  <c r="L87" i="27"/>
  <c r="K87" i="27"/>
  <c r="J87" i="27"/>
  <c r="N79" i="27"/>
  <c r="I79" i="27"/>
  <c r="N76" i="27"/>
  <c r="I76" i="27"/>
  <c r="R84" i="27"/>
  <c r="Q84" i="27"/>
  <c r="P84" i="27"/>
  <c r="O84" i="27"/>
  <c r="N50" i="27"/>
  <c r="I50" i="27"/>
  <c r="R49" i="27"/>
  <c r="Q49" i="27"/>
  <c r="P49" i="27"/>
  <c r="O49" i="27"/>
  <c r="M49" i="27"/>
  <c r="L49" i="27"/>
  <c r="K49" i="27"/>
  <c r="J49" i="27"/>
  <c r="N44" i="27"/>
  <c r="I44" i="27"/>
  <c r="R43" i="27"/>
  <c r="Q43" i="27"/>
  <c r="P43" i="27"/>
  <c r="O43" i="27"/>
  <c r="M43" i="27"/>
  <c r="L43" i="27"/>
  <c r="K43" i="27"/>
  <c r="J43" i="27"/>
  <c r="N28" i="27"/>
  <c r="N27" i="27" s="1"/>
  <c r="I28" i="27"/>
  <c r="I27" i="27" s="1"/>
  <c r="J52" i="27" l="1"/>
  <c r="M52" i="27"/>
  <c r="Q52" i="27"/>
  <c r="L124" i="27"/>
  <c r="H28" i="27"/>
  <c r="L52" i="27"/>
  <c r="P52" i="27"/>
  <c r="K52" i="27"/>
  <c r="O52" i="27"/>
  <c r="R52" i="27"/>
  <c r="H44" i="27"/>
  <c r="H50" i="27"/>
  <c r="H76" i="27"/>
  <c r="H79" i="27"/>
  <c r="P124" i="27"/>
  <c r="R124" i="27"/>
  <c r="N95" i="27"/>
  <c r="I49" i="27"/>
  <c r="N98" i="27"/>
  <c r="I98" i="27"/>
  <c r="I87" i="27"/>
  <c r="Q124" i="27"/>
  <c r="Q125" i="27" s="1"/>
  <c r="O124" i="27"/>
  <c r="N103" i="27"/>
  <c r="N87" i="27"/>
  <c r="N49" i="27"/>
  <c r="N43" i="27"/>
  <c r="I43" i="27"/>
  <c r="R125" i="27" l="1"/>
  <c r="O125" i="27"/>
  <c r="P125" i="27"/>
  <c r="N125" i="27" s="1"/>
  <c r="H27" i="27"/>
  <c r="H43" i="27"/>
  <c r="H98" i="27"/>
  <c r="H87" i="27"/>
  <c r="H49" i="27"/>
  <c r="H55" i="27"/>
  <c r="I52" i="27"/>
  <c r="N52" i="27"/>
  <c r="N84" i="27"/>
  <c r="N124" i="27"/>
  <c r="H52" i="27" l="1"/>
  <c r="M124" i="27" l="1"/>
  <c r="K124" i="27"/>
  <c r="J124" i="27"/>
  <c r="H103" i="27" l="1"/>
  <c r="H40" i="27"/>
  <c r="M84" i="27" l="1"/>
  <c r="M125" i="27" s="1"/>
  <c r="L84" i="27"/>
  <c r="L125" i="27" s="1"/>
  <c r="K84" i="27"/>
  <c r="J84" i="27"/>
  <c r="J125" i="27" s="1"/>
  <c r="K125" i="27" l="1"/>
  <c r="I84" i="27"/>
  <c r="I120" i="27"/>
  <c r="H120" i="27" l="1"/>
  <c r="I58" i="27"/>
  <c r="H58" i="27" s="1"/>
  <c r="I56" i="27"/>
  <c r="H56" i="27" s="1"/>
  <c r="I118" i="27" l="1"/>
  <c r="H118" i="27" s="1"/>
  <c r="I116" i="27"/>
  <c r="H116" i="27" s="1"/>
  <c r="H114" i="27"/>
  <c r="I112" i="27"/>
  <c r="H112" i="27" s="1"/>
  <c r="I110" i="27"/>
  <c r="H110" i="27" s="1"/>
  <c r="I106" i="27"/>
  <c r="H106" i="27" s="1"/>
  <c r="I100" i="27"/>
  <c r="H100" i="27" s="1"/>
  <c r="I99" i="27"/>
  <c r="H99" i="27" s="1"/>
  <c r="I95" i="27"/>
  <c r="H95" i="27" s="1"/>
  <c r="I92" i="27"/>
  <c r="H92" i="27" s="1"/>
  <c r="I90" i="27"/>
  <c r="H90" i="27" s="1"/>
  <c r="I88" i="27"/>
  <c r="H88" i="27" s="1"/>
  <c r="I125" i="27"/>
  <c r="I124" i="27" l="1"/>
  <c r="H124" i="27" s="1"/>
  <c r="H84" i="27"/>
  <c r="H125" i="27" l="1"/>
</calcChain>
</file>

<file path=xl/sharedStrings.xml><?xml version="1.0" encoding="utf-8"?>
<sst xmlns="http://schemas.openxmlformats.org/spreadsheetml/2006/main" count="1377" uniqueCount="214">
  <si>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</si>
  <si>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</si>
  <si>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</si>
  <si>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</si>
  <si>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</si>
  <si>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</si>
  <si>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</si>
  <si>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</si>
  <si>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</si>
  <si>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</si>
  <si>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</si>
  <si>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</si>
  <si>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</si>
  <si>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</si>
  <si>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</si>
  <si>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</si>
  <si>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</si>
  <si>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</si>
  <si>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</si>
  <si>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</si>
  <si>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</si>
  <si>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</si>
  <si>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</si>
  <si>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Задача 3. Развитие системы организации движения транспортных средств и пешеходов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</si>
  <si>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</si>
  <si>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</si>
  <si>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</si>
  <si>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</si>
  <si>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7.</t>
  </si>
  <si>
    <t>13.</t>
  </si>
  <si>
    <t>15.</t>
  </si>
  <si>
    <t>15.2.</t>
  </si>
  <si>
    <t>16.5.</t>
  </si>
  <si>
    <t>16.6.</t>
  </si>
  <si>
    <t>16.7.</t>
  </si>
  <si>
    <t>16.8.</t>
  </si>
  <si>
    <t>16.9.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</si>
  <si>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</si>
  <si>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</si>
  <si>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</si>
  <si>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</si>
  <si>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</si>
  <si>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</si>
  <si>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</si>
  <si>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</si>
  <si>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</si>
  <si>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</si>
  <si>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</si>
  <si>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</si>
  <si>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</si>
  <si>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</si>
  <si>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</si>
  <si>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</si>
  <si>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</si>
  <si>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</si>
  <si>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</si>
  <si>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</si>
  <si>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</si>
  <si>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</si>
  <si>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</si>
  <si>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</si>
  <si>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</si>
  <si>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</si>
  <si>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</si>
  <si>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</si>
  <si>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</si>
  <si>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</si>
  <si>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</si>
  <si>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</si>
  <si>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2022 год</t>
  </si>
  <si>
    <t>Задача 1. Осуществление организационной, информационной деятельности по профилактике правонарушений</t>
  </si>
  <si>
    <t>Задача 2. Обеспечение безопасного участия детей в дорожном движении</t>
  </si>
  <si>
    <t>8.</t>
  </si>
  <si>
    <t>8.1.</t>
  </si>
  <si>
    <t>10.2.</t>
  </si>
  <si>
    <t>10.3.</t>
  </si>
  <si>
    <t>10.4.</t>
  </si>
  <si>
    <t>10.5.</t>
  </si>
  <si>
    <t>10.6.</t>
  </si>
  <si>
    <t>10.8.</t>
  </si>
  <si>
    <t>10.9.</t>
  </si>
  <si>
    <t>10.10.</t>
  </si>
  <si>
    <t>10.11.</t>
  </si>
  <si>
    <t>10.12.</t>
  </si>
  <si>
    <t>12.1.</t>
  </si>
  <si>
    <t>12.2.</t>
  </si>
  <si>
    <t>12.3.</t>
  </si>
  <si>
    <t>13.1</t>
  </si>
  <si>
    <t>14.1.</t>
  </si>
  <si>
    <t>14.2.</t>
  </si>
  <si>
    <t>15.1</t>
  </si>
  <si>
    <t>Начальник управления культуры и туризма МР "Печора" - Потапова К. К.</t>
  </si>
  <si>
    <t>15.4</t>
  </si>
  <si>
    <t>2023 год</t>
  </si>
  <si>
    <t>Бюджет МО МР "Печора"</t>
  </si>
  <si>
    <t>Серов В. А. -  глава муниципального района - руководитель администрации МР "Печора"</t>
  </si>
  <si>
    <t>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</si>
  <si>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  </r>
  </si>
  <si>
    <t xml:space="preserve">Начальник управления образования  МР "Печора" Пец Э. Э.                           </t>
  </si>
  <si>
    <t xml:space="preserve">Начальник управления образования  МР "Печора"             Пец Э. Э.                           </t>
  </si>
  <si>
    <t xml:space="preserve">Начальник управления образования  МР "Печора"            Пец Э. Э.                           </t>
  </si>
  <si>
    <t>Канищев А. Ю.  - первый заместитель руководителя администрации МР "Печора"</t>
  </si>
  <si>
    <t>15.6</t>
  </si>
  <si>
    <t xml:space="preserve">Начальник управления образования  МР "Печора"   Пец Э. Э. </t>
  </si>
  <si>
    <t>Начальник управления образования  МР "Печора"           Пец Э. Э.</t>
  </si>
  <si>
    <t xml:space="preserve">
Начальник управления образования МР "Печора"            Пец Э. Э.                                    Начальник управления культуры и туризма МР "Печора" Потапова К. К.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</si>
  <si>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2022-2024 годы
</t>
  </si>
  <si>
    <t>2024 год</t>
  </si>
  <si>
    <t>Муниципальная программа "Обеспечение охраны общественного порядка и профилактика правонарушений"</t>
  </si>
  <si>
    <t xml:space="preserve"> Подпрограмма 2 «Профилактика алкоголизма и  наркомании»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</si>
  <si>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</si>
  <si>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</si>
  <si>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</si>
  <si>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</si>
  <si>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3.1.1.2.  Оплата услуг связи для функционирования системы видеонаблюдения.</t>
  </si>
  <si>
    <t>Мероприятие 3.1.1.4. Обслуживание систем видеонаблюдения</t>
  </si>
  <si>
    <t>Мероприятие 3.1.1.5.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</si>
  <si>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3.1.1.6.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</si>
  <si>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3.1.1.8.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</si>
  <si>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Проведение профилактических мероприятий и информационно-просветительских встреч по антитеррористической тематике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</si>
  <si>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</si>
  <si>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</si>
  <si>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</si>
  <si>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</si>
  <si>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</si>
  <si>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</si>
  <si>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</si>
  <si>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</si>
  <si>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</si>
  <si>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</si>
  <si>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</si>
  <si>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</si>
  <si>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</si>
  <si>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</si>
  <si>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</si>
  <si>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</si>
  <si>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</si>
  <si>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</si>
  <si>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4.3.1.2. Замена устаревшего светофорного оборудования на регулируемых перекрестках</t>
  </si>
  <si>
    <t>Мероприятие 4.3.1.4 Приведение остановочных пунктов в нормативное состояние</t>
  </si>
  <si>
    <t>Мероприятие 4.3.1.6.  Установка дорожных знаков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</si>
  <si>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</si>
  <si>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</si>
  <si>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</si>
  <si>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</si>
  <si>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</si>
  <si>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</si>
  <si>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</si>
  <si>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>Начальник отдела благоустройства, дорожного хозяйства и транспорта администрации МР "Печора"</t>
  </si>
  <si>
    <t>Заместитель руководителя администрации МР "Печора"</t>
  </si>
  <si>
    <t>Серов В. А.. -глава муниципального района - руководитель администрации МР "Печора"</t>
  </si>
  <si>
    <t xml:space="preserve">Мероприятие 1.1.1.1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</si>
  <si>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1.1.1.2
Организация и проведение заседаний муниципальной комиссии по профилактике правонарушений  
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</si>
  <si>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</si>
  <si>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 Мероприятие 1.1.1.1.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</si>
  <si>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</si>
  <si>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</si>
  <si>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</si>
  <si>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</si>
  <si>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</si>
  <si>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</si>
  <si>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</si>
  <si>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
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</si>
  <si>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</si>
  <si>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</si>
  <si>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</si>
  <si>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r>
      <t>Задача 2.</t>
    </r>
    <r>
      <rPr>
        <b/>
        <sz val="16"/>
        <color rgb="FFFF0000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>Профила</t>
    </r>
    <r>
      <rPr>
        <b/>
        <sz val="16"/>
        <color theme="1"/>
        <rFont val="Times New Roman"/>
        <family val="1"/>
        <charset val="204"/>
      </rPr>
      <t xml:space="preserve">ктика употребления спиртных напитков и незаконного оборота наркотических средств 
</t>
    </r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</si>
  <si>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</si>
  <si>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</si>
  <si>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</si>
  <si>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t>Начальник сектора по работе с информационными технологиями отдела информационно-аналитической работы и контроля администрации МР "Печора" -                        Самсонов А. В.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</si>
  <si>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</si>
  <si>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</si>
  <si>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</si>
  <si>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</si>
  <si>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</si>
  <si>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Приложение 
к постановлению администрации МР "Печора"
от  30 декабря 2021 г. № 1773</t>
  </si>
  <si>
    <t xml:space="preserve">Мероприятие 3.1.1.1. Проведение текущего ремонта и модернизации систем видеонаблюдения 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</si>
  <si>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</si>
  <si>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</si>
  <si>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Контрольное событие 5                                                       Уточненный перечень объектов обязательных и исправительных работ</t>
  </si>
  <si>
    <t>Фетисова О. И. - заместитель руководителя администрации МР "Печора"</t>
  </si>
  <si>
    <t xml:space="preserve">Начальник отдела по вопросам социальной политики, здравоохранения и взаимодействия с общественными объединениями администрации МР «Печора» - Аксенова А. Г. </t>
  </si>
  <si>
    <t xml:space="preserve">
Начальник управления образования МР "Печора"             - Пец Э. Э.                                        Начальник управления культуры и туризма МР "Печора" Потапова К. К.</t>
  </si>
  <si>
    <t xml:space="preserve">
Начальник управления образования МР "Печора"         - Пец Э. Э.                                      Начальник управления культуры и туризма МР "Печора" Потапова К. К.</t>
  </si>
  <si>
    <t>Начальник отдела благоустройства, дорожного хозяйства и транспорта администрации МР "Печора" - Мижерич Д. М.</t>
  </si>
  <si>
    <t>Контрольное событие   6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</si>
  <si>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7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</si>
  <si>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8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</si>
  <si>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 9                    Проведены мероприятия направленные на </t>
  </si>
  <si>
    <t>Контрольное событие 10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</si>
  <si>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</si>
  <si>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</si>
  <si>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</si>
  <si>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</si>
  <si>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Контрольное событие 15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</si>
  <si>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16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</si>
  <si>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17
Проведён мониторинг средств массовой информации и сети "Интернет"</t>
  </si>
  <si>
    <t>Контрольное событие 18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</si>
  <si>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19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</si>
  <si>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20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</si>
  <si>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21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</si>
  <si>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22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</si>
  <si>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23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</si>
  <si>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24                               Приобретена печатная продукция</t>
  </si>
  <si>
    <t>Контрольное событие  25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</si>
  <si>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26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</si>
  <si>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27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</si>
  <si>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28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</si>
  <si>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29                         Установлены искусственные дорожные неровности</t>
  </si>
  <si>
    <t>Контрольное событие   30                  Осуществлена замена устаревшего светофорного оборудования на регулируемых перекрестках</t>
  </si>
  <si>
    <t>Контрольное событие 31     Остановочные пункты приведены в нормативное состояние</t>
  </si>
  <si>
    <t>Контрольное событие 32                   Установлены дорожные знаки</t>
  </si>
  <si>
    <t>Приложение 
к постановлению администрации МР "Печора"
от   05  июля  2022 г. № 1188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</si>
</sst>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0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0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2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14" fillId="0" borderId="0" xfId="0" applyFont="1"/>
    <xf numFmtId="0" fontId="17" fillId="2" borderId="2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top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left" vertical="top" wrapText="1"/>
    </xf>
    <xf numFmtId="0" fontId="21" fillId="2" borderId="1" xfId="0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166" fontId="18" fillId="2" borderId="1" xfId="0" applyNumberFormat="1" applyFont="1" applyFill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18" fillId="3" borderId="1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65" fontId="16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/>
    <xf numFmtId="0" fontId="20" fillId="3" borderId="1" xfId="0" applyFont="1" applyFill="1" applyBorder="1"/>
    <xf numFmtId="165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8" fillId="2" borderId="1" xfId="0" applyFont="1" applyFill="1" applyBorder="1"/>
    <xf numFmtId="0" fontId="20" fillId="2" borderId="1" xfId="0" applyFont="1" applyFill="1" applyBorder="1"/>
    <xf numFmtId="0" fontId="16" fillId="2" borderId="4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21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center" wrapText="1"/>
    </xf>
    <xf numFmtId="166" fontId="18" fillId="2" borderId="1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top" wrapText="1"/>
    </xf>
    <xf numFmtId="0" fontId="16" fillId="3" borderId="1" xfId="0" applyFont="1" applyFill="1" applyBorder="1" applyAlignment="1">
      <alignment horizontal="left" vertical="top"/>
    </xf>
    <xf numFmtId="0" fontId="2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vertical="center" wrapText="1"/>
    </xf>
    <xf numFmtId="0" fontId="15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6" fontId="17" fillId="2" borderId="2" xfId="0" applyNumberFormat="1" applyFont="1" applyFill="1" applyBorder="1" applyAlignment="1">
      <alignment horizontal="center" vertical="center" wrapText="1"/>
    </xf>
    <xf numFmtId="0" fontId="25" fillId="0" borderId="5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7" fillId="2" borderId="2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14" fontId="17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14" fontId="17" fillId="2" borderId="8" xfId="0" applyNumberFormat="1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7" fillId="2" borderId="9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25" fillId="0" borderId="5" xfId="0" applyFont="1" applyBorder="1" applyAlignment="1">
      <alignment wrapText="1"/>
    </xf>
    <xf numFmtId="0" fontId="25" fillId="0" borderId="3" xfId="0" applyFont="1" applyBorder="1" applyAlignment="1">
      <alignment wrapText="1"/>
    </xf>
    <xf numFmtId="0" fontId="20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top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18" fillId="0" borderId="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7" fillId="2" borderId="2" xfId="0" applyNumberFormat="1" applyFont="1" applyFill="1" applyBorder="1" applyAlignment="1">
      <alignment horizontal="center" vertical="top" wrapText="1"/>
    </xf>
    <xf numFmtId="0" fontId="17" fillId="0" borderId="5" xfId="0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18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27"/>
  <sheetViews>
    <sheetView tabSelected="1" view="pageBreakPreview" zoomScale="54" zoomScaleNormal="100" zoomScaleSheetLayoutView="54" workbookViewId="0">
      <pane ySplit="4935" topLeftCell="A128"/>
      <selection activeCell="V2" sqref="V2:AJ2"/>
      <selection pane="bottomLeft" activeCell="F79" sqref="F79:G79"/>
    </sheetView>
  </sheetViews>
  <sheetFormatPr defaultRowHeight="15" x14ac:dyDescent="0.25"/>
  <cols>
    <col min="1" max="1" width="9" style="4" customWidth="1"/>
    <col min="2" max="2" width="48.140625" style="21" customWidth="1"/>
    <col min="3" max="3" width="31.28515625" style="4" customWidth="1"/>
    <col min="4" max="4" width="37.140625" style="31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23" customWidth="1"/>
    <col min="11" max="11" width="15.57031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6.8554687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85.5" customHeight="1" x14ac:dyDescent="0.25">
      <c r="A2" s="3"/>
      <c r="B2" s="20"/>
      <c r="C2" s="3"/>
      <c r="D2" s="29"/>
      <c r="E2" s="3"/>
      <c r="F2" s="3"/>
      <c r="G2" s="3"/>
      <c r="H2" s="3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58" t="s">
        <v>213</v>
      </c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</row>
    <row r="3" spans="1:37" ht="34.5" customHeight="1" x14ac:dyDescent="0.25">
      <c r="A3" s="3"/>
      <c r="B3" s="20"/>
      <c r="C3" s="3"/>
      <c r="D3" s="29"/>
      <c r="E3" s="3"/>
      <c r="F3" s="3"/>
      <c r="G3" s="3"/>
      <c r="H3" s="3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</row>
    <row r="4" spans="1:37" ht="85.5" customHeight="1" x14ac:dyDescent="0.25">
      <c r="A4" s="3"/>
      <c r="B4" s="20"/>
      <c r="C4" s="3"/>
      <c r="D4" s="29"/>
      <c r="E4" s="3"/>
      <c r="F4" s="3"/>
      <c r="G4" s="3"/>
      <c r="H4" s="3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58" t="s">
        <v>176</v>
      </c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</row>
    <row r="5" spans="1:37" ht="15.75" customHeight="1" x14ac:dyDescent="0.25">
      <c r="A5" s="3"/>
      <c r="B5" s="20"/>
      <c r="C5" s="3"/>
      <c r="D5" s="29"/>
      <c r="E5" s="3"/>
      <c r="F5" s="3"/>
      <c r="G5" s="3"/>
      <c r="H5" s="3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</row>
    <row r="6" spans="1:37" ht="15" customHeight="1" x14ac:dyDescent="0.25">
      <c r="A6" s="160" t="s">
        <v>106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2"/>
    </row>
    <row r="7" spans="1:37" x14ac:dyDescent="0.25">
      <c r="A7" s="163"/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J7" s="165"/>
    </row>
    <row r="8" spans="1:37" ht="24.75" customHeight="1" x14ac:dyDescent="0.25">
      <c r="A8" s="143" t="s">
        <v>5</v>
      </c>
      <c r="B8" s="143" t="s">
        <v>4</v>
      </c>
      <c r="C8" s="143" t="s">
        <v>43</v>
      </c>
      <c r="D8" s="143" t="s">
        <v>64</v>
      </c>
      <c r="E8" s="143" t="s">
        <v>0</v>
      </c>
      <c r="F8" s="143" t="s">
        <v>42</v>
      </c>
      <c r="G8" s="143" t="s">
        <v>41</v>
      </c>
      <c r="H8" s="167" t="s">
        <v>3</v>
      </c>
      <c r="I8" s="129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1"/>
      <c r="X8" s="128">
        <v>2022</v>
      </c>
      <c r="Y8" s="128"/>
      <c r="Z8" s="128"/>
      <c r="AA8" s="128"/>
      <c r="AB8" s="166">
        <v>2023</v>
      </c>
      <c r="AC8" s="166"/>
      <c r="AD8" s="166"/>
      <c r="AE8" s="166"/>
      <c r="AF8" s="128">
        <v>2024</v>
      </c>
      <c r="AG8" s="128"/>
      <c r="AH8" s="128"/>
      <c r="AI8" s="128"/>
      <c r="AJ8" s="128"/>
    </row>
    <row r="9" spans="1:37" ht="21.75" customHeight="1" x14ac:dyDescent="0.25">
      <c r="A9" s="144"/>
      <c r="B9" s="144"/>
      <c r="C9" s="144"/>
      <c r="D9" s="144"/>
      <c r="E9" s="144"/>
      <c r="F9" s="144"/>
      <c r="G9" s="144"/>
      <c r="H9" s="167"/>
      <c r="I9" s="129" t="s">
        <v>69</v>
      </c>
      <c r="J9" s="130"/>
      <c r="K9" s="130"/>
      <c r="L9" s="130"/>
      <c r="M9" s="131"/>
      <c r="N9" s="129" t="s">
        <v>93</v>
      </c>
      <c r="O9" s="130"/>
      <c r="P9" s="130"/>
      <c r="Q9" s="130"/>
      <c r="R9" s="131"/>
      <c r="S9" s="129" t="s">
        <v>107</v>
      </c>
      <c r="T9" s="130"/>
      <c r="U9" s="130"/>
      <c r="V9" s="130"/>
      <c r="W9" s="131"/>
      <c r="X9" s="128"/>
      <c r="Y9" s="128"/>
      <c r="Z9" s="128"/>
      <c r="AA9" s="128"/>
      <c r="AB9" s="166"/>
      <c r="AC9" s="166"/>
      <c r="AD9" s="166"/>
      <c r="AE9" s="166"/>
      <c r="AF9" s="128"/>
      <c r="AG9" s="128"/>
      <c r="AH9" s="128"/>
      <c r="AI9" s="128"/>
      <c r="AJ9" s="128"/>
    </row>
    <row r="10" spans="1:37" ht="134.25" customHeight="1" x14ac:dyDescent="0.25">
      <c r="A10" s="145"/>
      <c r="B10" s="145"/>
      <c r="C10" s="145"/>
      <c r="D10" s="145"/>
      <c r="E10" s="145"/>
      <c r="F10" s="145"/>
      <c r="G10" s="145"/>
      <c r="H10" s="167"/>
      <c r="I10" s="9" t="s">
        <v>3</v>
      </c>
      <c r="J10" s="22" t="s">
        <v>2</v>
      </c>
      <c r="K10" s="9" t="s">
        <v>68</v>
      </c>
      <c r="L10" s="9" t="s">
        <v>19</v>
      </c>
      <c r="M10" s="9" t="s">
        <v>20</v>
      </c>
      <c r="N10" s="22" t="s">
        <v>3</v>
      </c>
      <c r="O10" s="22" t="s">
        <v>2</v>
      </c>
      <c r="P10" s="22" t="s">
        <v>94</v>
      </c>
      <c r="Q10" s="22" t="s">
        <v>19</v>
      </c>
      <c r="R10" s="22" t="s">
        <v>20</v>
      </c>
      <c r="S10" s="33" t="s">
        <v>3</v>
      </c>
      <c r="T10" s="33" t="s">
        <v>2</v>
      </c>
      <c r="U10" s="33" t="s">
        <v>94</v>
      </c>
      <c r="V10" s="33" t="s">
        <v>19</v>
      </c>
      <c r="W10" s="33" t="s">
        <v>20</v>
      </c>
      <c r="X10" s="2">
        <v>1</v>
      </c>
      <c r="Y10" s="2">
        <v>2</v>
      </c>
      <c r="Z10" s="2">
        <v>3</v>
      </c>
      <c r="AA10" s="2">
        <v>4</v>
      </c>
      <c r="AB10" s="5">
        <v>1</v>
      </c>
      <c r="AC10" s="5">
        <v>2</v>
      </c>
      <c r="AD10" s="5">
        <v>3</v>
      </c>
      <c r="AE10" s="5">
        <v>4</v>
      </c>
      <c r="AF10" s="2">
        <v>1</v>
      </c>
      <c r="AG10" s="2">
        <v>2</v>
      </c>
      <c r="AH10" s="128">
        <v>3</v>
      </c>
      <c r="AI10" s="128"/>
      <c r="AJ10" s="2">
        <v>4</v>
      </c>
    </row>
    <row r="11" spans="1:37" ht="23.25" customHeight="1" x14ac:dyDescent="0.25">
      <c r="A11" s="66">
        <v>1</v>
      </c>
      <c r="B11" s="66">
        <v>2</v>
      </c>
      <c r="C11" s="66">
        <v>3</v>
      </c>
      <c r="D11" s="69">
        <v>4</v>
      </c>
      <c r="E11" s="66">
        <v>5</v>
      </c>
      <c r="F11" s="66">
        <v>6</v>
      </c>
      <c r="G11" s="66">
        <v>7</v>
      </c>
      <c r="H11" s="66">
        <v>8</v>
      </c>
      <c r="I11" s="66">
        <v>9</v>
      </c>
      <c r="J11" s="66">
        <v>10</v>
      </c>
      <c r="K11" s="66">
        <v>11</v>
      </c>
      <c r="L11" s="66">
        <v>12</v>
      </c>
      <c r="M11" s="66">
        <v>13</v>
      </c>
      <c r="N11" s="66">
        <v>14</v>
      </c>
      <c r="O11" s="66">
        <v>15</v>
      </c>
      <c r="P11" s="66">
        <v>16</v>
      </c>
      <c r="Q11" s="66">
        <v>17</v>
      </c>
      <c r="R11" s="66">
        <v>18</v>
      </c>
      <c r="S11" s="66">
        <v>19</v>
      </c>
      <c r="T11" s="66">
        <v>20</v>
      </c>
      <c r="U11" s="66">
        <v>21</v>
      </c>
      <c r="V11" s="66">
        <v>22</v>
      </c>
      <c r="W11" s="66">
        <v>23</v>
      </c>
      <c r="X11" s="66">
        <v>24</v>
      </c>
      <c r="Y11" s="66">
        <v>25</v>
      </c>
      <c r="Z11" s="66">
        <v>26</v>
      </c>
      <c r="AA11" s="66">
        <v>27</v>
      </c>
      <c r="AB11" s="66">
        <v>28</v>
      </c>
      <c r="AC11" s="66">
        <v>29</v>
      </c>
      <c r="AD11" s="66">
        <v>30</v>
      </c>
      <c r="AE11" s="66">
        <v>31</v>
      </c>
      <c r="AF11" s="66">
        <v>32</v>
      </c>
      <c r="AG11" s="66">
        <v>33</v>
      </c>
      <c r="AH11" s="66">
        <v>34</v>
      </c>
      <c r="AI11" s="66">
        <v>46</v>
      </c>
      <c r="AJ11" s="66">
        <v>35</v>
      </c>
    </row>
    <row r="12" spans="1:37" ht="30" customHeight="1" x14ac:dyDescent="0.25">
      <c r="A12" s="153" t="s">
        <v>108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54"/>
    </row>
    <row r="13" spans="1:37" ht="39" customHeight="1" x14ac:dyDescent="0.25">
      <c r="A13" s="155" t="s">
        <v>110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  <c r="AH13" s="156"/>
      <c r="AI13" s="156"/>
      <c r="AJ13" s="157"/>
      <c r="AK13" s="16"/>
    </row>
    <row r="14" spans="1:37" ht="39.75" customHeight="1" x14ac:dyDescent="0.25">
      <c r="A14" s="155" t="s">
        <v>70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  <c r="AH14" s="156"/>
      <c r="AI14" s="156"/>
      <c r="AJ14" s="157"/>
      <c r="AK14" s="16"/>
    </row>
    <row r="15" spans="1:37" s="6" customFormat="1" ht="157.5" customHeight="1" x14ac:dyDescent="0.25">
      <c r="A15" s="39">
        <v>1</v>
      </c>
      <c r="B15" s="38" t="s">
        <v>111</v>
      </c>
      <c r="C15" s="39" t="s">
        <v>95</v>
      </c>
      <c r="D15" s="39" t="s">
        <v>22</v>
      </c>
      <c r="E15" s="39" t="s">
        <v>6</v>
      </c>
      <c r="F15" s="42">
        <v>44562</v>
      </c>
      <c r="G15" s="42">
        <v>45657</v>
      </c>
      <c r="H15" s="43">
        <f>I15+N15+S15</f>
        <v>990.90000000000009</v>
      </c>
      <c r="I15" s="41">
        <f>K15+L15</f>
        <v>330.3</v>
      </c>
      <c r="J15" s="41">
        <f t="shared" ref="J15:W15" si="0">J16</f>
        <v>0</v>
      </c>
      <c r="K15" s="41">
        <f>K16</f>
        <v>96.2</v>
      </c>
      <c r="L15" s="41">
        <f>L18</f>
        <v>234.1</v>
      </c>
      <c r="M15" s="41">
        <f t="shared" si="0"/>
        <v>0</v>
      </c>
      <c r="N15" s="41">
        <f>P15+Q15</f>
        <v>330.3</v>
      </c>
      <c r="O15" s="41">
        <f t="shared" si="0"/>
        <v>0</v>
      </c>
      <c r="P15" s="41">
        <f t="shared" si="0"/>
        <v>96.2</v>
      </c>
      <c r="Q15" s="41">
        <f>Q18</f>
        <v>234.1</v>
      </c>
      <c r="R15" s="41">
        <f t="shared" si="0"/>
        <v>0</v>
      </c>
      <c r="S15" s="41">
        <f>U15+V15</f>
        <v>330.3</v>
      </c>
      <c r="T15" s="41">
        <f t="shared" si="0"/>
        <v>0</v>
      </c>
      <c r="U15" s="41">
        <f t="shared" si="0"/>
        <v>96.2</v>
      </c>
      <c r="V15" s="41">
        <f>V18</f>
        <v>234.1</v>
      </c>
      <c r="W15" s="41">
        <f t="shared" si="0"/>
        <v>0</v>
      </c>
      <c r="X15" s="44" t="s">
        <v>1</v>
      </c>
      <c r="Y15" s="44" t="s">
        <v>1</v>
      </c>
      <c r="Z15" s="44" t="s">
        <v>1</v>
      </c>
      <c r="AA15" s="44" t="s">
        <v>1</v>
      </c>
      <c r="AB15" s="44" t="s">
        <v>1</v>
      </c>
      <c r="AC15" s="44" t="s">
        <v>1</v>
      </c>
      <c r="AD15" s="44" t="s">
        <v>1</v>
      </c>
      <c r="AE15" s="44" t="s">
        <v>1</v>
      </c>
      <c r="AF15" s="44" t="s">
        <v>1</v>
      </c>
      <c r="AG15" s="44" t="s">
        <v>1</v>
      </c>
      <c r="AH15" s="44" t="s">
        <v>1</v>
      </c>
      <c r="AI15" s="11" t="s">
        <v>1</v>
      </c>
      <c r="AJ15" s="11" t="s">
        <v>1</v>
      </c>
      <c r="AK15" s="17"/>
    </row>
    <row r="16" spans="1:37" ht="188.25" customHeight="1" x14ac:dyDescent="0.25">
      <c r="A16" s="44" t="s">
        <v>143</v>
      </c>
      <c r="B16" s="47" t="s">
        <v>154</v>
      </c>
      <c r="C16" s="45" t="s">
        <v>95</v>
      </c>
      <c r="D16" s="45" t="s">
        <v>22</v>
      </c>
      <c r="E16" s="45" t="s">
        <v>6</v>
      </c>
      <c r="F16" s="48">
        <v>44562</v>
      </c>
      <c r="G16" s="48">
        <v>45657</v>
      </c>
      <c r="H16" s="49">
        <f>I16+N16+S16</f>
        <v>288.60000000000002</v>
      </c>
      <c r="I16" s="50">
        <f>J16+K16+L16+M16</f>
        <v>96.2</v>
      </c>
      <c r="J16" s="50">
        <v>0</v>
      </c>
      <c r="K16" s="50">
        <v>96.2</v>
      </c>
      <c r="L16" s="50">
        <v>0</v>
      </c>
      <c r="M16" s="50">
        <v>0</v>
      </c>
      <c r="N16" s="50">
        <f>P16</f>
        <v>96.2</v>
      </c>
      <c r="O16" s="50">
        <v>0</v>
      </c>
      <c r="P16" s="50">
        <v>96.2</v>
      </c>
      <c r="Q16" s="50">
        <v>0</v>
      </c>
      <c r="R16" s="50">
        <v>0</v>
      </c>
      <c r="S16" s="50">
        <f>U16</f>
        <v>96.2</v>
      </c>
      <c r="T16" s="50">
        <v>0</v>
      </c>
      <c r="U16" s="50">
        <v>96.2</v>
      </c>
      <c r="V16" s="50">
        <v>0</v>
      </c>
      <c r="W16" s="50">
        <v>0</v>
      </c>
      <c r="X16" s="44" t="s">
        <v>1</v>
      </c>
      <c r="Y16" s="44" t="s">
        <v>1</v>
      </c>
      <c r="Z16" s="44" t="s">
        <v>1</v>
      </c>
      <c r="AA16" s="44" t="s">
        <v>1</v>
      </c>
      <c r="AB16" s="44" t="s">
        <v>1</v>
      </c>
      <c r="AC16" s="44" t="s">
        <v>1</v>
      </c>
      <c r="AD16" s="44" t="s">
        <v>1</v>
      </c>
      <c r="AE16" s="44" t="s">
        <v>1</v>
      </c>
      <c r="AF16" s="44" t="s">
        <v>1</v>
      </c>
      <c r="AG16" s="44" t="s">
        <v>1</v>
      </c>
      <c r="AH16" s="44" t="s">
        <v>1</v>
      </c>
      <c r="AI16" s="11" t="s">
        <v>1</v>
      </c>
      <c r="AJ16" s="11" t="s">
        <v>1</v>
      </c>
      <c r="AK16" s="16"/>
    </row>
    <row r="17" spans="1:37" ht="132" customHeight="1" x14ac:dyDescent="0.25">
      <c r="A17" s="46"/>
      <c r="B17" s="47" t="s">
        <v>145</v>
      </c>
      <c r="C17" s="45" t="s">
        <v>95</v>
      </c>
      <c r="D17" s="45" t="s">
        <v>22</v>
      </c>
      <c r="E17" s="45" t="s">
        <v>6</v>
      </c>
      <c r="F17" s="48">
        <v>44562</v>
      </c>
      <c r="G17" s="48">
        <v>45657</v>
      </c>
      <c r="H17" s="49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44" t="s">
        <v>1</v>
      </c>
      <c r="Y17" s="44" t="s">
        <v>1</v>
      </c>
      <c r="Z17" s="44" t="s">
        <v>1</v>
      </c>
      <c r="AA17" s="44" t="s">
        <v>1</v>
      </c>
      <c r="AB17" s="44" t="s">
        <v>1</v>
      </c>
      <c r="AC17" s="44" t="s">
        <v>1</v>
      </c>
      <c r="AD17" s="44" t="s">
        <v>1</v>
      </c>
      <c r="AE17" s="44" t="s">
        <v>1</v>
      </c>
      <c r="AF17" s="44" t="s">
        <v>1</v>
      </c>
      <c r="AG17" s="44" t="s">
        <v>1</v>
      </c>
      <c r="AH17" s="44" t="s">
        <v>1</v>
      </c>
      <c r="AI17" s="11" t="s">
        <v>1</v>
      </c>
      <c r="AJ17" s="11" t="s">
        <v>1</v>
      </c>
      <c r="AK17" s="16"/>
    </row>
    <row r="18" spans="1:37" ht="118.5" customHeight="1" x14ac:dyDescent="0.25">
      <c r="A18" s="44" t="s">
        <v>144</v>
      </c>
      <c r="B18" s="106" t="s">
        <v>141</v>
      </c>
      <c r="C18" s="107" t="s">
        <v>95</v>
      </c>
      <c r="D18" s="107" t="s">
        <v>22</v>
      </c>
      <c r="E18" s="107" t="s">
        <v>6</v>
      </c>
      <c r="F18" s="108">
        <v>44562</v>
      </c>
      <c r="G18" s="108">
        <v>45657</v>
      </c>
      <c r="H18" s="109">
        <f>I18+N18+S18</f>
        <v>702.3</v>
      </c>
      <c r="I18" s="110">
        <f>L18</f>
        <v>234.1</v>
      </c>
      <c r="J18" s="110"/>
      <c r="K18" s="110"/>
      <c r="L18" s="110">
        <v>234.1</v>
      </c>
      <c r="M18" s="110"/>
      <c r="N18" s="110">
        <f>Q18</f>
        <v>234.1</v>
      </c>
      <c r="O18" s="110"/>
      <c r="P18" s="110"/>
      <c r="Q18" s="110">
        <v>234.1</v>
      </c>
      <c r="R18" s="110"/>
      <c r="S18" s="110">
        <f>V18</f>
        <v>234.1</v>
      </c>
      <c r="T18" s="110"/>
      <c r="U18" s="110"/>
      <c r="V18" s="110">
        <v>234.1</v>
      </c>
      <c r="W18" s="110"/>
      <c r="X18" s="44" t="s">
        <v>1</v>
      </c>
      <c r="Y18" s="44" t="s">
        <v>1</v>
      </c>
      <c r="Z18" s="44" t="s">
        <v>1</v>
      </c>
      <c r="AA18" s="44" t="s">
        <v>1</v>
      </c>
      <c r="AB18" s="44" t="s">
        <v>1</v>
      </c>
      <c r="AC18" s="44" t="s">
        <v>1</v>
      </c>
      <c r="AD18" s="44" t="s">
        <v>1</v>
      </c>
      <c r="AE18" s="44" t="s">
        <v>1</v>
      </c>
      <c r="AF18" s="44" t="s">
        <v>1</v>
      </c>
      <c r="AG18" s="44" t="s">
        <v>1</v>
      </c>
      <c r="AH18" s="44" t="s">
        <v>1</v>
      </c>
      <c r="AI18" s="44" t="s">
        <v>1</v>
      </c>
      <c r="AJ18" s="44" t="s">
        <v>1</v>
      </c>
      <c r="AK18" s="16"/>
    </row>
    <row r="19" spans="1:37" ht="120" customHeight="1" x14ac:dyDescent="0.25">
      <c r="A19" s="46"/>
      <c r="B19" s="47" t="s">
        <v>146</v>
      </c>
      <c r="C19" s="45" t="s">
        <v>95</v>
      </c>
      <c r="D19" s="45" t="s">
        <v>22</v>
      </c>
      <c r="E19" s="45" t="s">
        <v>6</v>
      </c>
      <c r="F19" s="48">
        <v>44562</v>
      </c>
      <c r="G19" s="48">
        <v>45657</v>
      </c>
      <c r="H19" s="49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44" t="s">
        <v>1</v>
      </c>
      <c r="Y19" s="44" t="s">
        <v>1</v>
      </c>
      <c r="Z19" s="44" t="s">
        <v>1</v>
      </c>
      <c r="AA19" s="44" t="s">
        <v>1</v>
      </c>
      <c r="AB19" s="44" t="s">
        <v>1</v>
      </c>
      <c r="AC19" s="44" t="s">
        <v>1</v>
      </c>
      <c r="AD19" s="44" t="s">
        <v>1</v>
      </c>
      <c r="AE19" s="44" t="s">
        <v>1</v>
      </c>
      <c r="AF19" s="44" t="s">
        <v>1</v>
      </c>
      <c r="AG19" s="44" t="s">
        <v>1</v>
      </c>
      <c r="AH19" s="44" t="s">
        <v>1</v>
      </c>
      <c r="AI19" s="44" t="s">
        <v>1</v>
      </c>
      <c r="AJ19" s="44" t="s">
        <v>1</v>
      </c>
      <c r="AK19" s="16"/>
    </row>
    <row r="20" spans="1:37" ht="167.25" customHeight="1" x14ac:dyDescent="0.25">
      <c r="A20" s="44" t="s">
        <v>147</v>
      </c>
      <c r="B20" s="47" t="s">
        <v>142</v>
      </c>
      <c r="C20" s="45" t="s">
        <v>95</v>
      </c>
      <c r="D20" s="45" t="s">
        <v>22</v>
      </c>
      <c r="E20" s="45" t="s">
        <v>6</v>
      </c>
      <c r="F20" s="48">
        <v>44562</v>
      </c>
      <c r="G20" s="48">
        <v>45657</v>
      </c>
      <c r="H20" s="49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44" t="s">
        <v>1</v>
      </c>
      <c r="Y20" s="44" t="s">
        <v>1</v>
      </c>
      <c r="Z20" s="44" t="s">
        <v>1</v>
      </c>
      <c r="AA20" s="44" t="s">
        <v>1</v>
      </c>
      <c r="AB20" s="44" t="s">
        <v>1</v>
      </c>
      <c r="AC20" s="44" t="s">
        <v>1</v>
      </c>
      <c r="AD20" s="44" t="s">
        <v>1</v>
      </c>
      <c r="AE20" s="44" t="s">
        <v>1</v>
      </c>
      <c r="AF20" s="44" t="s">
        <v>1</v>
      </c>
      <c r="AG20" s="44" t="s">
        <v>1</v>
      </c>
      <c r="AH20" s="44" t="s">
        <v>1</v>
      </c>
      <c r="AI20" s="44" t="s">
        <v>1</v>
      </c>
      <c r="AJ20" s="44" t="s">
        <v>1</v>
      </c>
      <c r="AK20" s="16"/>
    </row>
    <row r="21" spans="1:37" ht="170.25" customHeight="1" x14ac:dyDescent="0.25">
      <c r="A21" s="46"/>
      <c r="B21" s="47" t="s">
        <v>178</v>
      </c>
      <c r="C21" s="45" t="s">
        <v>95</v>
      </c>
      <c r="D21" s="45" t="s">
        <v>22</v>
      </c>
      <c r="E21" s="45" t="s">
        <v>6</v>
      </c>
      <c r="F21" s="48">
        <v>44562</v>
      </c>
      <c r="G21" s="48">
        <v>45657</v>
      </c>
      <c r="H21" s="49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44" t="s">
        <v>1</v>
      </c>
      <c r="Y21" s="44" t="s">
        <v>1</v>
      </c>
      <c r="Z21" s="44" t="s">
        <v>1</v>
      </c>
      <c r="AA21" s="44" t="s">
        <v>1</v>
      </c>
      <c r="AB21" s="44" t="s">
        <v>1</v>
      </c>
      <c r="AC21" s="44" t="s">
        <v>1</v>
      </c>
      <c r="AD21" s="44" t="s">
        <v>1</v>
      </c>
      <c r="AE21" s="44" t="s">
        <v>1</v>
      </c>
      <c r="AF21" s="44" t="s">
        <v>1</v>
      </c>
      <c r="AG21" s="44" t="s">
        <v>1</v>
      </c>
      <c r="AH21" s="44" t="s">
        <v>1</v>
      </c>
      <c r="AI21" s="44" t="s">
        <v>1</v>
      </c>
      <c r="AJ21" s="44" t="s">
        <v>1</v>
      </c>
      <c r="AK21" s="16"/>
    </row>
    <row r="22" spans="1:37" ht="117" customHeight="1" x14ac:dyDescent="0.25">
      <c r="A22" s="46"/>
      <c r="B22" s="111" t="s">
        <v>171</v>
      </c>
      <c r="C22" s="45" t="s">
        <v>95</v>
      </c>
      <c r="D22" s="45" t="s">
        <v>22</v>
      </c>
      <c r="E22" s="45" t="s">
        <v>6</v>
      </c>
      <c r="F22" s="48">
        <v>44562</v>
      </c>
      <c r="G22" s="48">
        <v>45657</v>
      </c>
      <c r="H22" s="49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44" t="s">
        <v>1</v>
      </c>
      <c r="Y22" s="44" t="s">
        <v>1</v>
      </c>
      <c r="Z22" s="44" t="s">
        <v>1</v>
      </c>
      <c r="AA22" s="44" t="s">
        <v>1</v>
      </c>
      <c r="AB22" s="44" t="s">
        <v>1</v>
      </c>
      <c r="AC22" s="44" t="s">
        <v>1</v>
      </c>
      <c r="AD22" s="44" t="s">
        <v>1</v>
      </c>
      <c r="AE22" s="44" t="s">
        <v>1</v>
      </c>
      <c r="AF22" s="44" t="s">
        <v>1</v>
      </c>
      <c r="AG22" s="44" t="s">
        <v>1</v>
      </c>
      <c r="AH22" s="44" t="s">
        <v>1</v>
      </c>
      <c r="AI22" s="44" t="s">
        <v>1</v>
      </c>
      <c r="AJ22" s="44" t="s">
        <v>1</v>
      </c>
      <c r="AK22" s="16"/>
    </row>
    <row r="23" spans="1:37" ht="127.5" customHeight="1" x14ac:dyDescent="0.25">
      <c r="A23" s="46"/>
      <c r="B23" s="47" t="s">
        <v>151</v>
      </c>
      <c r="C23" s="45" t="s">
        <v>95</v>
      </c>
      <c r="D23" s="45" t="s">
        <v>22</v>
      </c>
      <c r="E23" s="45" t="s">
        <v>6</v>
      </c>
      <c r="F23" s="48">
        <v>44562</v>
      </c>
      <c r="G23" s="48">
        <v>45657</v>
      </c>
      <c r="H23" s="49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44" t="s">
        <v>1</v>
      </c>
      <c r="Y23" s="44" t="s">
        <v>1</v>
      </c>
      <c r="Z23" s="44" t="s">
        <v>1</v>
      </c>
      <c r="AA23" s="44" t="s">
        <v>1</v>
      </c>
      <c r="AB23" s="44" t="s">
        <v>1</v>
      </c>
      <c r="AC23" s="44" t="s">
        <v>1</v>
      </c>
      <c r="AD23" s="44" t="s">
        <v>1</v>
      </c>
      <c r="AE23" s="44" t="s">
        <v>1</v>
      </c>
      <c r="AF23" s="44" t="s">
        <v>1</v>
      </c>
      <c r="AG23" s="44" t="s">
        <v>1</v>
      </c>
      <c r="AH23" s="44" t="s">
        <v>1</v>
      </c>
      <c r="AI23" s="44" t="s">
        <v>1</v>
      </c>
      <c r="AJ23" s="44" t="s">
        <v>1</v>
      </c>
      <c r="AK23" s="16"/>
    </row>
    <row r="24" spans="1:37" ht="109.5" customHeight="1" x14ac:dyDescent="0.25">
      <c r="A24" s="46"/>
      <c r="B24" s="47" t="s">
        <v>152</v>
      </c>
      <c r="C24" s="45" t="s">
        <v>95</v>
      </c>
      <c r="D24" s="45" t="s">
        <v>22</v>
      </c>
      <c r="E24" s="45" t="s">
        <v>6</v>
      </c>
      <c r="F24" s="48">
        <v>44562</v>
      </c>
      <c r="G24" s="48">
        <v>45657</v>
      </c>
      <c r="H24" s="49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44" t="s">
        <v>1</v>
      </c>
      <c r="Y24" s="44" t="s">
        <v>1</v>
      </c>
      <c r="Z24" s="44" t="s">
        <v>1</v>
      </c>
      <c r="AA24" s="44" t="s">
        <v>1</v>
      </c>
      <c r="AB24" s="44" t="s">
        <v>1</v>
      </c>
      <c r="AC24" s="44" t="s">
        <v>1</v>
      </c>
      <c r="AD24" s="44" t="s">
        <v>1</v>
      </c>
      <c r="AE24" s="44" t="s">
        <v>1</v>
      </c>
      <c r="AF24" s="44" t="s">
        <v>1</v>
      </c>
      <c r="AG24" s="44" t="s">
        <v>1</v>
      </c>
      <c r="AH24" s="44" t="s">
        <v>1</v>
      </c>
      <c r="AI24" s="44" t="s">
        <v>1</v>
      </c>
      <c r="AJ24" s="44" t="s">
        <v>1</v>
      </c>
      <c r="AK24" s="16"/>
    </row>
    <row r="25" spans="1:37" ht="128.25" customHeight="1" x14ac:dyDescent="0.25">
      <c r="A25" s="46"/>
      <c r="B25" s="47" t="s">
        <v>179</v>
      </c>
      <c r="C25" s="45" t="s">
        <v>95</v>
      </c>
      <c r="D25" s="45" t="s">
        <v>22</v>
      </c>
      <c r="E25" s="45" t="s">
        <v>6</v>
      </c>
      <c r="F25" s="48">
        <v>44562</v>
      </c>
      <c r="G25" s="48">
        <v>45657</v>
      </c>
      <c r="H25" s="49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44" t="s">
        <v>1</v>
      </c>
      <c r="Y25" s="44" t="s">
        <v>1</v>
      </c>
      <c r="Z25" s="44" t="s">
        <v>1</v>
      </c>
      <c r="AA25" s="44" t="s">
        <v>1</v>
      </c>
      <c r="AB25" s="44" t="s">
        <v>1</v>
      </c>
      <c r="AC25" s="44" t="s">
        <v>1</v>
      </c>
      <c r="AD25" s="44" t="s">
        <v>1</v>
      </c>
      <c r="AE25" s="44" t="s">
        <v>1</v>
      </c>
      <c r="AF25" s="44" t="s">
        <v>1</v>
      </c>
      <c r="AG25" s="44" t="s">
        <v>1</v>
      </c>
      <c r="AH25" s="44" t="s">
        <v>1</v>
      </c>
      <c r="AI25" s="44" t="s">
        <v>1</v>
      </c>
      <c r="AJ25" s="44" t="s">
        <v>1</v>
      </c>
      <c r="AK25" s="16"/>
    </row>
    <row r="26" spans="1:37" ht="32.25" customHeight="1" x14ac:dyDescent="0.25">
      <c r="A26" s="138" t="s">
        <v>175</v>
      </c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2"/>
      <c r="AI26" s="152"/>
      <c r="AJ26" s="152"/>
      <c r="AK26" s="16"/>
    </row>
    <row r="27" spans="1:37" s="27" customFormat="1" ht="185.25" customHeight="1" x14ac:dyDescent="0.25">
      <c r="A27" s="96" t="s">
        <v>28</v>
      </c>
      <c r="B27" s="57" t="s">
        <v>173</v>
      </c>
      <c r="C27" s="39" t="s">
        <v>181</v>
      </c>
      <c r="D27" s="114" t="s">
        <v>182</v>
      </c>
      <c r="E27" s="39" t="s">
        <v>174</v>
      </c>
      <c r="F27" s="42">
        <v>44562</v>
      </c>
      <c r="G27" s="42">
        <v>45657</v>
      </c>
      <c r="H27" s="60">
        <f>I27+N27+S27</f>
        <v>0</v>
      </c>
      <c r="I27" s="61">
        <f>I28</f>
        <v>0</v>
      </c>
      <c r="J27" s="61">
        <f t="shared" ref="J27:W27" si="1">J28</f>
        <v>0</v>
      </c>
      <c r="K27" s="61">
        <f t="shared" si="1"/>
        <v>0</v>
      </c>
      <c r="L27" s="61">
        <f t="shared" si="1"/>
        <v>0</v>
      </c>
      <c r="M27" s="61">
        <f t="shared" si="1"/>
        <v>0</v>
      </c>
      <c r="N27" s="61">
        <f t="shared" si="1"/>
        <v>0</v>
      </c>
      <c r="O27" s="61">
        <f t="shared" si="1"/>
        <v>0</v>
      </c>
      <c r="P27" s="61">
        <f t="shared" si="1"/>
        <v>0</v>
      </c>
      <c r="Q27" s="61">
        <f t="shared" si="1"/>
        <v>0</v>
      </c>
      <c r="R27" s="61">
        <f t="shared" si="1"/>
        <v>0</v>
      </c>
      <c r="S27" s="61">
        <f t="shared" si="1"/>
        <v>0</v>
      </c>
      <c r="T27" s="61">
        <f t="shared" si="1"/>
        <v>0</v>
      </c>
      <c r="U27" s="61">
        <f t="shared" si="1"/>
        <v>0</v>
      </c>
      <c r="V27" s="61">
        <f t="shared" si="1"/>
        <v>0</v>
      </c>
      <c r="W27" s="61">
        <f t="shared" si="1"/>
        <v>0</v>
      </c>
      <c r="X27" s="53" t="s">
        <v>1</v>
      </c>
      <c r="Y27" s="53" t="s">
        <v>1</v>
      </c>
      <c r="Z27" s="53" t="s">
        <v>1</v>
      </c>
      <c r="AA27" s="53" t="s">
        <v>1</v>
      </c>
      <c r="AB27" s="53" t="s">
        <v>1</v>
      </c>
      <c r="AC27" s="53" t="s">
        <v>1</v>
      </c>
      <c r="AD27" s="53" t="s">
        <v>1</v>
      </c>
      <c r="AE27" s="53" t="s">
        <v>1</v>
      </c>
      <c r="AF27" s="53" t="s">
        <v>1</v>
      </c>
      <c r="AG27" s="53" t="s">
        <v>1</v>
      </c>
      <c r="AH27" s="53" t="s">
        <v>1</v>
      </c>
      <c r="AI27" s="53"/>
      <c r="AJ27" s="53" t="s">
        <v>1</v>
      </c>
      <c r="AK27" s="26"/>
    </row>
    <row r="28" spans="1:37" s="27" customFormat="1" ht="176.25" customHeight="1" x14ac:dyDescent="0.25">
      <c r="A28" s="95" t="s">
        <v>65</v>
      </c>
      <c r="B28" s="112" t="s">
        <v>172</v>
      </c>
      <c r="C28" s="45" t="s">
        <v>181</v>
      </c>
      <c r="D28" s="107" t="s">
        <v>182</v>
      </c>
      <c r="E28" s="45" t="s">
        <v>174</v>
      </c>
      <c r="F28" s="48">
        <v>44562</v>
      </c>
      <c r="G28" s="48">
        <v>45657</v>
      </c>
      <c r="H28" s="60">
        <f>I28+N28+S28</f>
        <v>0</v>
      </c>
      <c r="I28" s="61">
        <f t="shared" ref="I28" si="2">J28+K28+L28+M28</f>
        <v>0</v>
      </c>
      <c r="J28" s="55">
        <v>0</v>
      </c>
      <c r="K28" s="55">
        <v>0</v>
      </c>
      <c r="L28" s="55">
        <v>0</v>
      </c>
      <c r="M28" s="55">
        <v>0</v>
      </c>
      <c r="N28" s="61">
        <f t="shared" ref="N28" si="3">O28+P28+Q28+R28</f>
        <v>0</v>
      </c>
      <c r="O28" s="55">
        <v>0</v>
      </c>
      <c r="P28" s="55">
        <v>0</v>
      </c>
      <c r="Q28" s="55">
        <v>0</v>
      </c>
      <c r="R28" s="55">
        <v>0</v>
      </c>
      <c r="S28" s="61">
        <f t="shared" ref="S28" si="4">T28+U28+V28+W28</f>
        <v>0</v>
      </c>
      <c r="T28" s="55">
        <v>0</v>
      </c>
      <c r="U28" s="55">
        <v>0</v>
      </c>
      <c r="V28" s="55">
        <v>0</v>
      </c>
      <c r="W28" s="55">
        <v>0</v>
      </c>
      <c r="X28" s="53" t="s">
        <v>1</v>
      </c>
      <c r="Y28" s="53" t="s">
        <v>1</v>
      </c>
      <c r="Z28" s="53" t="s">
        <v>1</v>
      </c>
      <c r="AA28" s="53" t="s">
        <v>1</v>
      </c>
      <c r="AB28" s="53" t="s">
        <v>1</v>
      </c>
      <c r="AC28" s="53" t="s">
        <v>1</v>
      </c>
      <c r="AD28" s="53" t="s">
        <v>1</v>
      </c>
      <c r="AE28" s="53" t="s">
        <v>1</v>
      </c>
      <c r="AF28" s="53" t="s">
        <v>1</v>
      </c>
      <c r="AG28" s="53" t="s">
        <v>1</v>
      </c>
      <c r="AH28" s="53" t="s">
        <v>1</v>
      </c>
      <c r="AI28" s="53"/>
      <c r="AJ28" s="53" t="s">
        <v>1</v>
      </c>
      <c r="AK28" s="26"/>
    </row>
    <row r="29" spans="1:37" s="27" customFormat="1" ht="159" customHeight="1" x14ac:dyDescent="0.25">
      <c r="A29" s="56"/>
      <c r="B29" s="52" t="s">
        <v>180</v>
      </c>
      <c r="C29" s="45" t="s">
        <v>181</v>
      </c>
      <c r="D29" s="107" t="s">
        <v>182</v>
      </c>
      <c r="E29" s="45" t="s">
        <v>174</v>
      </c>
      <c r="F29" s="48">
        <v>44562</v>
      </c>
      <c r="G29" s="48">
        <v>45657</v>
      </c>
      <c r="H29" s="54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3" t="s">
        <v>1</v>
      </c>
      <c r="Y29" s="53" t="s">
        <v>1</v>
      </c>
      <c r="Z29" s="53" t="s">
        <v>1</v>
      </c>
      <c r="AA29" s="53" t="s">
        <v>1</v>
      </c>
      <c r="AB29" s="53" t="s">
        <v>1</v>
      </c>
      <c r="AC29" s="53" t="s">
        <v>1</v>
      </c>
      <c r="AD29" s="53" t="s">
        <v>1</v>
      </c>
      <c r="AE29" s="53" t="s">
        <v>1</v>
      </c>
      <c r="AF29" s="53" t="s">
        <v>1</v>
      </c>
      <c r="AG29" s="53" t="s">
        <v>1</v>
      </c>
      <c r="AH29" s="53" t="s">
        <v>1</v>
      </c>
      <c r="AI29" s="53"/>
      <c r="AJ29" s="53" t="s">
        <v>1</v>
      </c>
      <c r="AK29" s="26"/>
    </row>
    <row r="30" spans="1:37" s="27" customFormat="1" ht="37.5" customHeight="1" x14ac:dyDescent="0.35">
      <c r="A30" s="146" t="s">
        <v>155</v>
      </c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8"/>
      <c r="AK30" s="26"/>
    </row>
    <row r="31" spans="1:37" s="27" customFormat="1" ht="171.75" customHeight="1" x14ac:dyDescent="0.25">
      <c r="A31" s="56"/>
      <c r="B31" s="113" t="s">
        <v>161</v>
      </c>
      <c r="C31" s="114" t="s">
        <v>149</v>
      </c>
      <c r="D31" s="114" t="s">
        <v>104</v>
      </c>
      <c r="E31" s="149" t="s">
        <v>6</v>
      </c>
      <c r="F31" s="42">
        <v>44562</v>
      </c>
      <c r="G31" s="42">
        <v>45657</v>
      </c>
      <c r="H31" s="59">
        <f>I31</f>
        <v>0</v>
      </c>
      <c r="I31" s="105">
        <f>K31</f>
        <v>0</v>
      </c>
      <c r="J31" s="105"/>
      <c r="K31" s="105">
        <f>K32</f>
        <v>0</v>
      </c>
      <c r="L31" s="55"/>
      <c r="M31" s="55"/>
      <c r="N31" s="105">
        <f>P31</f>
        <v>0</v>
      </c>
      <c r="O31" s="105"/>
      <c r="P31" s="105">
        <f>P32</f>
        <v>0</v>
      </c>
      <c r="Q31" s="105"/>
      <c r="R31" s="105"/>
      <c r="S31" s="105">
        <f>U31</f>
        <v>0</v>
      </c>
      <c r="T31" s="105"/>
      <c r="U31" s="105">
        <f>U32</f>
        <v>0</v>
      </c>
      <c r="V31" s="105"/>
      <c r="W31" s="105"/>
      <c r="X31" s="39" t="s">
        <v>1</v>
      </c>
      <c r="Y31" s="39" t="s">
        <v>1</v>
      </c>
      <c r="Z31" s="39" t="s">
        <v>1</v>
      </c>
      <c r="AA31" s="39" t="s">
        <v>1</v>
      </c>
      <c r="AB31" s="39" t="s">
        <v>1</v>
      </c>
      <c r="AC31" s="39" t="s">
        <v>1</v>
      </c>
      <c r="AD31" s="39" t="s">
        <v>1</v>
      </c>
      <c r="AE31" s="39" t="s">
        <v>1</v>
      </c>
      <c r="AF31" s="39" t="s">
        <v>1</v>
      </c>
      <c r="AG31" s="39" t="s">
        <v>1</v>
      </c>
      <c r="AH31" s="39" t="s">
        <v>1</v>
      </c>
      <c r="AI31" s="39" t="s">
        <v>1</v>
      </c>
      <c r="AJ31" s="39" t="s">
        <v>1</v>
      </c>
      <c r="AK31" s="26"/>
    </row>
    <row r="32" spans="1:37" s="27" customFormat="1" ht="100.5" customHeight="1" x14ac:dyDescent="0.25">
      <c r="A32" s="56"/>
      <c r="B32" s="116" t="s">
        <v>168</v>
      </c>
      <c r="C32" s="107" t="s">
        <v>149</v>
      </c>
      <c r="D32" s="107" t="s">
        <v>104</v>
      </c>
      <c r="E32" s="150"/>
      <c r="F32" s="48">
        <v>44562</v>
      </c>
      <c r="G32" s="48">
        <v>45657</v>
      </c>
      <c r="H32" s="54">
        <f>I32</f>
        <v>0</v>
      </c>
      <c r="I32" s="55">
        <f>K32</f>
        <v>0</v>
      </c>
      <c r="J32" s="55"/>
      <c r="K32" s="55">
        <v>0</v>
      </c>
      <c r="L32" s="55"/>
      <c r="M32" s="55"/>
      <c r="N32" s="55">
        <f>P32</f>
        <v>0</v>
      </c>
      <c r="O32" s="55"/>
      <c r="P32" s="55">
        <v>0</v>
      </c>
      <c r="Q32" s="55"/>
      <c r="R32" s="55"/>
      <c r="S32" s="55">
        <f>U32</f>
        <v>0</v>
      </c>
      <c r="T32" s="55"/>
      <c r="U32" s="55">
        <v>0</v>
      </c>
      <c r="V32" s="55"/>
      <c r="W32" s="55"/>
      <c r="X32" s="45" t="s">
        <v>1</v>
      </c>
      <c r="Y32" s="45" t="s">
        <v>1</v>
      </c>
      <c r="Z32" s="45" t="s">
        <v>1</v>
      </c>
      <c r="AA32" s="45" t="s">
        <v>1</v>
      </c>
      <c r="AB32" s="45" t="s">
        <v>1</v>
      </c>
      <c r="AC32" s="45" t="s">
        <v>1</v>
      </c>
      <c r="AD32" s="45" t="s">
        <v>1</v>
      </c>
      <c r="AE32" s="45" t="s">
        <v>1</v>
      </c>
      <c r="AF32" s="45" t="s">
        <v>1</v>
      </c>
      <c r="AG32" s="45" t="s">
        <v>1</v>
      </c>
      <c r="AH32" s="45" t="s">
        <v>1</v>
      </c>
      <c r="AI32" s="45" t="s">
        <v>1</v>
      </c>
      <c r="AJ32" s="45" t="s">
        <v>1</v>
      </c>
      <c r="AK32" s="26"/>
    </row>
    <row r="33" spans="1:37" s="27" customFormat="1" ht="100.5" customHeight="1" x14ac:dyDescent="0.25">
      <c r="A33" s="56"/>
      <c r="B33" s="116" t="s">
        <v>186</v>
      </c>
      <c r="C33" s="107" t="s">
        <v>149</v>
      </c>
      <c r="D33" s="107" t="s">
        <v>104</v>
      </c>
      <c r="E33" s="150"/>
      <c r="F33" s="48">
        <v>44562</v>
      </c>
      <c r="G33" s="48">
        <v>45657</v>
      </c>
      <c r="H33" s="54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45" t="s">
        <v>1</v>
      </c>
      <c r="Y33" s="45" t="s">
        <v>1</v>
      </c>
      <c r="Z33" s="45" t="s">
        <v>1</v>
      </c>
      <c r="AA33" s="45" t="s">
        <v>1</v>
      </c>
      <c r="AB33" s="45" t="s">
        <v>1</v>
      </c>
      <c r="AC33" s="45" t="s">
        <v>1</v>
      </c>
      <c r="AD33" s="45" t="s">
        <v>1</v>
      </c>
      <c r="AE33" s="45" t="s">
        <v>1</v>
      </c>
      <c r="AF33" s="45" t="s">
        <v>1</v>
      </c>
      <c r="AG33" s="45" t="s">
        <v>1</v>
      </c>
      <c r="AH33" s="45" t="s">
        <v>1</v>
      </c>
      <c r="AI33" s="45" t="s">
        <v>1</v>
      </c>
      <c r="AJ33" s="45" t="s">
        <v>1</v>
      </c>
      <c r="AK33" s="26"/>
    </row>
    <row r="34" spans="1:37" s="27" customFormat="1" ht="121.5" customHeight="1" x14ac:dyDescent="0.25">
      <c r="A34" s="56"/>
      <c r="B34" s="116" t="s">
        <v>169</v>
      </c>
      <c r="C34" s="107" t="s">
        <v>149</v>
      </c>
      <c r="D34" s="107" t="s">
        <v>104</v>
      </c>
      <c r="E34" s="150"/>
      <c r="F34" s="48">
        <v>44562</v>
      </c>
      <c r="G34" s="48">
        <v>45657</v>
      </c>
      <c r="H34" s="54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45" t="s">
        <v>1</v>
      </c>
      <c r="Y34" s="45" t="s">
        <v>1</v>
      </c>
      <c r="Z34" s="45" t="s">
        <v>1</v>
      </c>
      <c r="AA34" s="45" t="s">
        <v>1</v>
      </c>
      <c r="AB34" s="45" t="s">
        <v>1</v>
      </c>
      <c r="AC34" s="45" t="s">
        <v>1</v>
      </c>
      <c r="AD34" s="45" t="s">
        <v>1</v>
      </c>
      <c r="AE34" s="45" t="s">
        <v>1</v>
      </c>
      <c r="AF34" s="45" t="s">
        <v>1</v>
      </c>
      <c r="AG34" s="45" t="s">
        <v>1</v>
      </c>
      <c r="AH34" s="45" t="s">
        <v>1</v>
      </c>
      <c r="AI34" s="45" t="s">
        <v>1</v>
      </c>
      <c r="AJ34" s="45" t="s">
        <v>1</v>
      </c>
      <c r="AK34" s="26"/>
    </row>
    <row r="35" spans="1:37" s="27" customFormat="1" ht="108.75" customHeight="1" x14ac:dyDescent="0.25">
      <c r="A35" s="56"/>
      <c r="B35" s="112" t="s">
        <v>187</v>
      </c>
      <c r="C35" s="107" t="s">
        <v>149</v>
      </c>
      <c r="D35" s="107" t="s">
        <v>104</v>
      </c>
      <c r="E35" s="151"/>
      <c r="F35" s="48">
        <v>44562</v>
      </c>
      <c r="G35" s="48">
        <v>45657</v>
      </c>
      <c r="H35" s="54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45" t="s">
        <v>1</v>
      </c>
      <c r="Y35" s="45" t="s">
        <v>1</v>
      </c>
      <c r="Z35" s="45" t="s">
        <v>1</v>
      </c>
      <c r="AA35" s="45" t="s">
        <v>1</v>
      </c>
      <c r="AB35" s="45" t="s">
        <v>1</v>
      </c>
      <c r="AC35" s="45" t="s">
        <v>1</v>
      </c>
      <c r="AD35" s="45" t="s">
        <v>1</v>
      </c>
      <c r="AE35" s="45" t="s">
        <v>1</v>
      </c>
      <c r="AF35" s="45" t="s">
        <v>1</v>
      </c>
      <c r="AG35" s="45" t="s">
        <v>1</v>
      </c>
      <c r="AH35" s="45" t="s">
        <v>1</v>
      </c>
      <c r="AI35" s="45" t="s">
        <v>1</v>
      </c>
      <c r="AJ35" s="45" t="s">
        <v>1</v>
      </c>
      <c r="AK35" s="26"/>
    </row>
    <row r="36" spans="1:37" s="27" customFormat="1" ht="187.5" customHeight="1" x14ac:dyDescent="0.25">
      <c r="A36" s="56"/>
      <c r="B36" s="113" t="s">
        <v>162</v>
      </c>
      <c r="C36" s="114" t="s">
        <v>149</v>
      </c>
      <c r="D36" s="114" t="s">
        <v>104</v>
      </c>
      <c r="E36" s="168" t="s">
        <v>6</v>
      </c>
      <c r="F36" s="48">
        <v>44562</v>
      </c>
      <c r="G36" s="48">
        <v>45657</v>
      </c>
      <c r="H36" s="54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45" t="s">
        <v>1</v>
      </c>
      <c r="Y36" s="45" t="s">
        <v>1</v>
      </c>
      <c r="Z36" s="45" t="s">
        <v>1</v>
      </c>
      <c r="AA36" s="45" t="s">
        <v>1</v>
      </c>
      <c r="AB36" s="45" t="s">
        <v>1</v>
      </c>
      <c r="AC36" s="45" t="s">
        <v>1</v>
      </c>
      <c r="AD36" s="45" t="s">
        <v>1</v>
      </c>
      <c r="AE36" s="45" t="s">
        <v>1</v>
      </c>
      <c r="AF36" s="45" t="s">
        <v>1</v>
      </c>
      <c r="AG36" s="45" t="s">
        <v>1</v>
      </c>
      <c r="AH36" s="45" t="s">
        <v>1</v>
      </c>
      <c r="AI36" s="45" t="s">
        <v>1</v>
      </c>
      <c r="AJ36" s="45" t="s">
        <v>1</v>
      </c>
      <c r="AK36" s="26"/>
    </row>
    <row r="37" spans="1:37" s="27" customFormat="1" ht="74.25" customHeight="1" x14ac:dyDescent="0.25">
      <c r="A37" s="56"/>
      <c r="B37" s="112" t="s">
        <v>156</v>
      </c>
      <c r="C37" s="107" t="s">
        <v>149</v>
      </c>
      <c r="D37" s="107" t="s">
        <v>104</v>
      </c>
      <c r="E37" s="169"/>
      <c r="F37" s="48">
        <v>44562</v>
      </c>
      <c r="G37" s="48">
        <v>45657</v>
      </c>
      <c r="H37" s="54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45" t="s">
        <v>1</v>
      </c>
      <c r="Y37" s="45" t="s">
        <v>1</v>
      </c>
      <c r="Z37" s="45" t="s">
        <v>1</v>
      </c>
      <c r="AA37" s="45" t="s">
        <v>1</v>
      </c>
      <c r="AB37" s="45" t="s">
        <v>1</v>
      </c>
      <c r="AC37" s="45" t="s">
        <v>1</v>
      </c>
      <c r="AD37" s="45" t="s">
        <v>1</v>
      </c>
      <c r="AE37" s="45" t="s">
        <v>1</v>
      </c>
      <c r="AF37" s="45" t="s">
        <v>1</v>
      </c>
      <c r="AG37" s="45" t="s">
        <v>1</v>
      </c>
      <c r="AH37" s="45" t="s">
        <v>1</v>
      </c>
      <c r="AI37" s="45" t="s">
        <v>1</v>
      </c>
      <c r="AJ37" s="45" t="s">
        <v>1</v>
      </c>
      <c r="AK37" s="26"/>
    </row>
    <row r="38" spans="1:37" s="27" customFormat="1" ht="86.25" customHeight="1" x14ac:dyDescent="0.25">
      <c r="A38" s="56"/>
      <c r="B38" s="112" t="s">
        <v>157</v>
      </c>
      <c r="C38" s="107" t="s">
        <v>149</v>
      </c>
      <c r="D38" s="107" t="s">
        <v>104</v>
      </c>
      <c r="E38" s="169"/>
      <c r="F38" s="48">
        <v>44562</v>
      </c>
      <c r="G38" s="48">
        <v>45657</v>
      </c>
      <c r="H38" s="54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45" t="s">
        <v>1</v>
      </c>
      <c r="Y38" s="45" t="s">
        <v>1</v>
      </c>
      <c r="Z38" s="45" t="s">
        <v>1</v>
      </c>
      <c r="AA38" s="45" t="s">
        <v>1</v>
      </c>
      <c r="AB38" s="45" t="s">
        <v>1</v>
      </c>
      <c r="AC38" s="45" t="s">
        <v>1</v>
      </c>
      <c r="AD38" s="45" t="s">
        <v>1</v>
      </c>
      <c r="AE38" s="45" t="s">
        <v>1</v>
      </c>
      <c r="AF38" s="45" t="s">
        <v>1</v>
      </c>
      <c r="AG38" s="45" t="s">
        <v>1</v>
      </c>
      <c r="AH38" s="45" t="s">
        <v>1</v>
      </c>
      <c r="AI38" s="45" t="s">
        <v>1</v>
      </c>
      <c r="AJ38" s="45" t="s">
        <v>1</v>
      </c>
      <c r="AK38" s="26"/>
    </row>
    <row r="39" spans="1:37" s="27" customFormat="1" ht="115.5" customHeight="1" x14ac:dyDescent="0.25">
      <c r="A39" s="56"/>
      <c r="B39" s="112" t="s">
        <v>188</v>
      </c>
      <c r="C39" s="107" t="s">
        <v>149</v>
      </c>
      <c r="D39" s="107" t="s">
        <v>104</v>
      </c>
      <c r="E39" s="170"/>
      <c r="F39" s="48">
        <v>44562</v>
      </c>
      <c r="G39" s="48">
        <v>45657</v>
      </c>
      <c r="H39" s="54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45" t="s">
        <v>1</v>
      </c>
      <c r="Y39" s="45" t="s">
        <v>1</v>
      </c>
      <c r="Z39" s="45" t="s">
        <v>1</v>
      </c>
      <c r="AA39" s="45" t="s">
        <v>1</v>
      </c>
      <c r="AB39" s="45" t="s">
        <v>1</v>
      </c>
      <c r="AC39" s="45" t="s">
        <v>1</v>
      </c>
      <c r="AD39" s="45" t="s">
        <v>1</v>
      </c>
      <c r="AE39" s="45" t="s">
        <v>1</v>
      </c>
      <c r="AF39" s="45" t="s">
        <v>1</v>
      </c>
      <c r="AG39" s="45" t="s">
        <v>1</v>
      </c>
      <c r="AH39" s="45" t="s">
        <v>1</v>
      </c>
      <c r="AI39" s="45" t="s">
        <v>1</v>
      </c>
      <c r="AJ39" s="45" t="s">
        <v>1</v>
      </c>
      <c r="AK39" s="26"/>
    </row>
    <row r="40" spans="1:37" ht="39.75" customHeight="1" x14ac:dyDescent="0.25">
      <c r="A40" s="14"/>
      <c r="B40" s="74" t="s">
        <v>7</v>
      </c>
      <c r="C40" s="15"/>
      <c r="D40" s="15"/>
      <c r="E40" s="15"/>
      <c r="F40" s="13"/>
      <c r="G40" s="13"/>
      <c r="H40" s="78">
        <f>I40+N40+S40</f>
        <v>990.90000000000009</v>
      </c>
      <c r="I40" s="78">
        <f>K40+L40</f>
        <v>330.3</v>
      </c>
      <c r="J40" s="78">
        <f t="shared" ref="J40:W40" si="5">J15</f>
        <v>0</v>
      </c>
      <c r="K40" s="78">
        <f t="shared" si="5"/>
        <v>96.2</v>
      </c>
      <c r="L40" s="78">
        <f t="shared" si="5"/>
        <v>234.1</v>
      </c>
      <c r="M40" s="78">
        <f t="shared" si="5"/>
        <v>0</v>
      </c>
      <c r="N40" s="78">
        <f t="shared" si="5"/>
        <v>330.3</v>
      </c>
      <c r="O40" s="78">
        <f t="shared" si="5"/>
        <v>0</v>
      </c>
      <c r="P40" s="78">
        <f t="shared" si="5"/>
        <v>96.2</v>
      </c>
      <c r="Q40" s="78">
        <f t="shared" si="5"/>
        <v>234.1</v>
      </c>
      <c r="R40" s="78">
        <f t="shared" si="5"/>
        <v>0</v>
      </c>
      <c r="S40" s="78">
        <f t="shared" si="5"/>
        <v>330.3</v>
      </c>
      <c r="T40" s="78">
        <f t="shared" si="5"/>
        <v>0</v>
      </c>
      <c r="U40" s="78">
        <f t="shared" si="5"/>
        <v>96.2</v>
      </c>
      <c r="V40" s="78">
        <f t="shared" si="5"/>
        <v>234.1</v>
      </c>
      <c r="W40" s="78">
        <f t="shared" si="5"/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6"/>
    </row>
    <row r="41" spans="1:37" ht="41.25" customHeight="1" x14ac:dyDescent="0.25">
      <c r="A41" s="155" t="s">
        <v>109</v>
      </c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  <c r="AC41" s="156"/>
      <c r="AD41" s="156"/>
      <c r="AE41" s="156"/>
      <c r="AF41" s="156"/>
      <c r="AG41" s="156"/>
      <c r="AH41" s="156"/>
      <c r="AI41" s="156"/>
      <c r="AJ41" s="157"/>
      <c r="AK41" s="16"/>
    </row>
    <row r="42" spans="1:37" ht="39.75" customHeight="1" x14ac:dyDescent="0.25">
      <c r="A42" s="139" t="s">
        <v>163</v>
      </c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6"/>
    </row>
    <row r="43" spans="1:37" ht="137.25" customHeight="1" x14ac:dyDescent="0.25">
      <c r="A43" s="97" t="s">
        <v>72</v>
      </c>
      <c r="B43" s="111" t="s">
        <v>160</v>
      </c>
      <c r="C43" s="114" t="s">
        <v>149</v>
      </c>
      <c r="D43" s="114" t="s">
        <v>103</v>
      </c>
      <c r="E43" s="114" t="s">
        <v>54</v>
      </c>
      <c r="F43" s="42">
        <v>44562</v>
      </c>
      <c r="G43" s="42">
        <v>45657</v>
      </c>
      <c r="H43" s="43">
        <f>I43+N43+S43</f>
        <v>0</v>
      </c>
      <c r="I43" s="41">
        <f>J43+K43+L43+M43</f>
        <v>0</v>
      </c>
      <c r="J43" s="41">
        <f>J44</f>
        <v>0</v>
      </c>
      <c r="K43" s="41">
        <f t="shared" ref="K43" si="6">K44</f>
        <v>0</v>
      </c>
      <c r="L43" s="41">
        <f t="shared" ref="L43" si="7">L44</f>
        <v>0</v>
      </c>
      <c r="M43" s="41">
        <f t="shared" ref="M43" si="8">M44</f>
        <v>0</v>
      </c>
      <c r="N43" s="41">
        <f>O43+P43+Q43+R43</f>
        <v>0</v>
      </c>
      <c r="O43" s="41">
        <f>O44</f>
        <v>0</v>
      </c>
      <c r="P43" s="41">
        <f t="shared" ref="P43" si="9">P44</f>
        <v>0</v>
      </c>
      <c r="Q43" s="41">
        <f t="shared" ref="Q43" si="10">Q44</f>
        <v>0</v>
      </c>
      <c r="R43" s="41">
        <f t="shared" ref="R43" si="11">R44</f>
        <v>0</v>
      </c>
      <c r="S43" s="41">
        <f>T43+U43+V43+W43</f>
        <v>0</v>
      </c>
      <c r="T43" s="41">
        <f>T44</f>
        <v>0</v>
      </c>
      <c r="U43" s="41">
        <f t="shared" ref="U43:W43" si="12">U44</f>
        <v>0</v>
      </c>
      <c r="V43" s="41">
        <f t="shared" si="12"/>
        <v>0</v>
      </c>
      <c r="W43" s="41">
        <f t="shared" si="12"/>
        <v>0</v>
      </c>
      <c r="X43" s="45"/>
      <c r="Y43" s="45" t="s">
        <v>1</v>
      </c>
      <c r="Z43" s="45" t="s">
        <v>1</v>
      </c>
      <c r="AA43" s="45"/>
      <c r="AB43" s="45"/>
      <c r="AC43" s="45" t="s">
        <v>1</v>
      </c>
      <c r="AD43" s="45" t="s">
        <v>1</v>
      </c>
      <c r="AE43" s="45"/>
      <c r="AF43" s="45"/>
      <c r="AG43" s="45" t="s">
        <v>1</v>
      </c>
      <c r="AH43" s="45" t="s">
        <v>1</v>
      </c>
      <c r="AI43" s="45"/>
      <c r="AJ43" s="45"/>
      <c r="AK43" s="16"/>
    </row>
    <row r="44" spans="1:37" ht="105.75" customHeight="1" x14ac:dyDescent="0.25">
      <c r="A44" s="44" t="s">
        <v>73</v>
      </c>
      <c r="B44" s="106" t="s">
        <v>159</v>
      </c>
      <c r="C44" s="107" t="s">
        <v>149</v>
      </c>
      <c r="D44" s="107" t="s">
        <v>104</v>
      </c>
      <c r="E44" s="107" t="s">
        <v>54</v>
      </c>
      <c r="F44" s="48">
        <v>44562</v>
      </c>
      <c r="G44" s="48">
        <v>45657</v>
      </c>
      <c r="H44" s="49">
        <f>I44+N44+S44</f>
        <v>0</v>
      </c>
      <c r="I44" s="50">
        <f>J44+K44+L44+M44</f>
        <v>0</v>
      </c>
      <c r="J44" s="50">
        <v>0</v>
      </c>
      <c r="K44" s="50">
        <v>0</v>
      </c>
      <c r="L44" s="50">
        <v>0</v>
      </c>
      <c r="M44" s="50">
        <v>0</v>
      </c>
      <c r="N44" s="50">
        <f>O44+P44+Q44+R44</f>
        <v>0</v>
      </c>
      <c r="O44" s="50">
        <v>0</v>
      </c>
      <c r="P44" s="50">
        <v>0</v>
      </c>
      <c r="Q44" s="50">
        <v>0</v>
      </c>
      <c r="R44" s="50">
        <v>0</v>
      </c>
      <c r="S44" s="50">
        <f>T44+U44+V44+W44</f>
        <v>0</v>
      </c>
      <c r="T44" s="50">
        <v>0</v>
      </c>
      <c r="U44" s="50">
        <v>0</v>
      </c>
      <c r="V44" s="50">
        <v>0</v>
      </c>
      <c r="W44" s="50">
        <v>0</v>
      </c>
      <c r="X44" s="45"/>
      <c r="Y44" s="45" t="s">
        <v>1</v>
      </c>
      <c r="Z44" s="45" t="s">
        <v>1</v>
      </c>
      <c r="AA44" s="45"/>
      <c r="AB44" s="45"/>
      <c r="AC44" s="45" t="s">
        <v>1</v>
      </c>
      <c r="AD44" s="45" t="s">
        <v>1</v>
      </c>
      <c r="AE44" s="45"/>
      <c r="AF44" s="45"/>
      <c r="AG44" s="45" t="s">
        <v>1</v>
      </c>
      <c r="AH44" s="45" t="s">
        <v>1</v>
      </c>
      <c r="AI44" s="45"/>
      <c r="AJ44" s="45"/>
      <c r="AK44" s="16"/>
    </row>
    <row r="45" spans="1:37" ht="159.75" customHeight="1" x14ac:dyDescent="0.25">
      <c r="A45" s="44"/>
      <c r="B45" s="106" t="s">
        <v>158</v>
      </c>
      <c r="C45" s="107" t="s">
        <v>149</v>
      </c>
      <c r="D45" s="107" t="s">
        <v>104</v>
      </c>
      <c r="E45" s="107" t="s">
        <v>54</v>
      </c>
      <c r="F45" s="48">
        <v>44562</v>
      </c>
      <c r="G45" s="48">
        <v>45657</v>
      </c>
      <c r="H45" s="49">
        <f t="shared" ref="H45:H46" si="13">I45+N45+S45</f>
        <v>0</v>
      </c>
      <c r="I45" s="50">
        <f t="shared" ref="I45:I46" si="14">J45+K45+L45+M45</f>
        <v>0</v>
      </c>
      <c r="J45" s="50">
        <v>0</v>
      </c>
      <c r="K45" s="50">
        <v>0</v>
      </c>
      <c r="L45" s="50">
        <v>0</v>
      </c>
      <c r="M45" s="50">
        <v>0</v>
      </c>
      <c r="N45" s="50">
        <f t="shared" ref="N45:N46" si="15">O45+P45+Q45+R45</f>
        <v>0</v>
      </c>
      <c r="O45" s="50">
        <v>0</v>
      </c>
      <c r="P45" s="50">
        <v>0</v>
      </c>
      <c r="Q45" s="50">
        <v>0</v>
      </c>
      <c r="R45" s="50">
        <v>0</v>
      </c>
      <c r="S45" s="50">
        <f t="shared" ref="S45:S46" si="16">T45+U45+V45+W45</f>
        <v>0</v>
      </c>
      <c r="T45" s="50">
        <v>0</v>
      </c>
      <c r="U45" s="50">
        <v>0</v>
      </c>
      <c r="V45" s="50">
        <v>0</v>
      </c>
      <c r="W45" s="50">
        <v>0</v>
      </c>
      <c r="X45" s="45" t="s">
        <v>1</v>
      </c>
      <c r="Y45" s="45" t="s">
        <v>1</v>
      </c>
      <c r="Z45" s="45" t="s">
        <v>1</v>
      </c>
      <c r="AA45" s="45" t="s">
        <v>1</v>
      </c>
      <c r="AB45" s="45" t="s">
        <v>1</v>
      </c>
      <c r="AC45" s="45" t="s">
        <v>1</v>
      </c>
      <c r="AD45" s="45" t="s">
        <v>1</v>
      </c>
      <c r="AE45" s="45" t="s">
        <v>1</v>
      </c>
      <c r="AF45" s="45" t="s">
        <v>1</v>
      </c>
      <c r="AG45" s="45" t="s">
        <v>1</v>
      </c>
      <c r="AH45" s="45" t="s">
        <v>1</v>
      </c>
      <c r="AI45" s="45" t="s">
        <v>1</v>
      </c>
      <c r="AJ45" s="45" t="s">
        <v>1</v>
      </c>
      <c r="AK45" s="16"/>
    </row>
    <row r="46" spans="1:37" ht="144" customHeight="1" x14ac:dyDescent="0.25">
      <c r="A46" s="44"/>
      <c r="B46" s="106" t="s">
        <v>165</v>
      </c>
      <c r="C46" s="107" t="s">
        <v>149</v>
      </c>
      <c r="D46" s="107" t="s">
        <v>104</v>
      </c>
      <c r="E46" s="107" t="s">
        <v>54</v>
      </c>
      <c r="F46" s="48">
        <v>44562</v>
      </c>
      <c r="G46" s="48">
        <v>45657</v>
      </c>
      <c r="H46" s="49">
        <f t="shared" si="13"/>
        <v>0</v>
      </c>
      <c r="I46" s="50">
        <f t="shared" si="14"/>
        <v>0</v>
      </c>
      <c r="J46" s="50">
        <v>0</v>
      </c>
      <c r="K46" s="50">
        <v>0</v>
      </c>
      <c r="L46" s="50">
        <v>0</v>
      </c>
      <c r="M46" s="50">
        <v>0</v>
      </c>
      <c r="N46" s="50">
        <f t="shared" si="15"/>
        <v>0</v>
      </c>
      <c r="O46" s="50">
        <v>0</v>
      </c>
      <c r="P46" s="50">
        <v>0</v>
      </c>
      <c r="Q46" s="50">
        <v>0</v>
      </c>
      <c r="R46" s="50">
        <v>0</v>
      </c>
      <c r="S46" s="50">
        <f t="shared" si="16"/>
        <v>0</v>
      </c>
      <c r="T46" s="50">
        <v>0</v>
      </c>
      <c r="U46" s="50">
        <v>0</v>
      </c>
      <c r="V46" s="50">
        <v>0</v>
      </c>
      <c r="W46" s="50">
        <v>0</v>
      </c>
      <c r="X46" s="45" t="s">
        <v>1</v>
      </c>
      <c r="Y46" s="45" t="s">
        <v>1</v>
      </c>
      <c r="Z46" s="45" t="s">
        <v>1</v>
      </c>
      <c r="AA46" s="45" t="s">
        <v>1</v>
      </c>
      <c r="AB46" s="45" t="s">
        <v>1</v>
      </c>
      <c r="AC46" s="45" t="s">
        <v>1</v>
      </c>
      <c r="AD46" s="45" t="s">
        <v>1</v>
      </c>
      <c r="AE46" s="45" t="s">
        <v>1</v>
      </c>
      <c r="AF46" s="45" t="s">
        <v>1</v>
      </c>
      <c r="AG46" s="45" t="s">
        <v>1</v>
      </c>
      <c r="AH46" s="45" t="s">
        <v>1</v>
      </c>
      <c r="AI46" s="45" t="s">
        <v>1</v>
      </c>
      <c r="AJ46" s="45" t="s">
        <v>1</v>
      </c>
      <c r="AK46" s="16"/>
    </row>
    <row r="47" spans="1:37" ht="108" customHeight="1" x14ac:dyDescent="0.25">
      <c r="A47" s="44"/>
      <c r="B47" s="106" t="s">
        <v>189</v>
      </c>
      <c r="C47" s="107" t="s">
        <v>149</v>
      </c>
      <c r="D47" s="107" t="s">
        <v>99</v>
      </c>
      <c r="E47" s="115" t="s">
        <v>54</v>
      </c>
      <c r="F47" s="48">
        <v>44562</v>
      </c>
      <c r="G47" s="48">
        <v>45657</v>
      </c>
      <c r="H47" s="43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5"/>
      <c r="Y47" s="45" t="s">
        <v>1</v>
      </c>
      <c r="Z47" s="45" t="s">
        <v>1</v>
      </c>
      <c r="AA47" s="45"/>
      <c r="AB47" s="45"/>
      <c r="AC47" s="45" t="s">
        <v>1</v>
      </c>
      <c r="AD47" s="45" t="s">
        <v>1</v>
      </c>
      <c r="AE47" s="45"/>
      <c r="AF47" s="45"/>
      <c r="AG47" s="45" t="s">
        <v>1</v>
      </c>
      <c r="AH47" s="45" t="s">
        <v>1</v>
      </c>
      <c r="AI47" s="45"/>
      <c r="AJ47" s="45"/>
      <c r="AK47" s="16"/>
    </row>
    <row r="48" spans="1:37" ht="39" customHeight="1" x14ac:dyDescent="0.3">
      <c r="A48" s="174" t="s">
        <v>166</v>
      </c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6"/>
      <c r="AK48" s="16"/>
    </row>
    <row r="49" spans="1:37" ht="108.75" customHeight="1" x14ac:dyDescent="0.25">
      <c r="A49" s="98" t="s">
        <v>51</v>
      </c>
      <c r="B49" s="111" t="s">
        <v>167</v>
      </c>
      <c r="C49" s="114" t="s">
        <v>149</v>
      </c>
      <c r="D49" s="114" t="s">
        <v>99</v>
      </c>
      <c r="E49" s="107" t="s">
        <v>54</v>
      </c>
      <c r="F49" s="42">
        <v>44562</v>
      </c>
      <c r="G49" s="42">
        <v>45657</v>
      </c>
      <c r="H49" s="64">
        <f>I49+N49+S49</f>
        <v>0</v>
      </c>
      <c r="I49" s="64">
        <f>J49+K49+L49+M49</f>
        <v>0</v>
      </c>
      <c r="J49" s="64">
        <f>J50</f>
        <v>0</v>
      </c>
      <c r="K49" s="64">
        <f t="shared" ref="K49" si="17">K50</f>
        <v>0</v>
      </c>
      <c r="L49" s="64">
        <f t="shared" ref="L49" si="18">L50</f>
        <v>0</v>
      </c>
      <c r="M49" s="64">
        <f t="shared" ref="M49" si="19">M50</f>
        <v>0</v>
      </c>
      <c r="N49" s="64">
        <f>O49+P49+Q49+R49</f>
        <v>0</v>
      </c>
      <c r="O49" s="64">
        <f>O50</f>
        <v>0</v>
      </c>
      <c r="P49" s="64">
        <f t="shared" ref="P49" si="20">P50</f>
        <v>0</v>
      </c>
      <c r="Q49" s="64">
        <f t="shared" ref="Q49" si="21">Q50</f>
        <v>0</v>
      </c>
      <c r="R49" s="64">
        <f t="shared" ref="R49" si="22">R50</f>
        <v>0</v>
      </c>
      <c r="S49" s="64">
        <f>T49+U49+V49+W49</f>
        <v>0</v>
      </c>
      <c r="T49" s="64">
        <f>T50</f>
        <v>0</v>
      </c>
      <c r="U49" s="64">
        <f t="shared" ref="U49:W49" si="23">U50</f>
        <v>0</v>
      </c>
      <c r="V49" s="64">
        <f t="shared" si="23"/>
        <v>0</v>
      </c>
      <c r="W49" s="64">
        <f t="shared" si="23"/>
        <v>0</v>
      </c>
      <c r="X49" s="45" t="s">
        <v>1</v>
      </c>
      <c r="Y49" s="45" t="s">
        <v>1</v>
      </c>
      <c r="Z49" s="45" t="s">
        <v>1</v>
      </c>
      <c r="AA49" s="45" t="s">
        <v>1</v>
      </c>
      <c r="AB49" s="45" t="s">
        <v>1</v>
      </c>
      <c r="AC49" s="45" t="s">
        <v>1</v>
      </c>
      <c r="AD49" s="45" t="s">
        <v>1</v>
      </c>
      <c r="AE49" s="45" t="s">
        <v>1</v>
      </c>
      <c r="AF49" s="45" t="s">
        <v>1</v>
      </c>
      <c r="AG49" s="45" t="s">
        <v>1</v>
      </c>
      <c r="AH49" s="45" t="s">
        <v>1</v>
      </c>
      <c r="AI49" s="45" t="s">
        <v>1</v>
      </c>
      <c r="AJ49" s="45" t="s">
        <v>1</v>
      </c>
      <c r="AK49" s="16"/>
    </row>
    <row r="50" spans="1:37" ht="131.25" x14ac:dyDescent="0.25">
      <c r="A50" s="94" t="s">
        <v>52</v>
      </c>
      <c r="B50" s="106" t="s">
        <v>164</v>
      </c>
      <c r="C50" s="107" t="s">
        <v>149</v>
      </c>
      <c r="D50" s="107" t="s">
        <v>99</v>
      </c>
      <c r="E50" s="107" t="s">
        <v>54</v>
      </c>
      <c r="F50" s="48">
        <v>44562</v>
      </c>
      <c r="G50" s="48">
        <v>45657</v>
      </c>
      <c r="H50" s="65">
        <f>I50+N50+S50</f>
        <v>0</v>
      </c>
      <c r="I50" s="65">
        <f>J50+K50+L50+M50</f>
        <v>0</v>
      </c>
      <c r="J50" s="65">
        <v>0</v>
      </c>
      <c r="K50" s="65">
        <v>0</v>
      </c>
      <c r="L50" s="65">
        <v>0</v>
      </c>
      <c r="M50" s="65">
        <v>0</v>
      </c>
      <c r="N50" s="65">
        <f>O50+P50+Q50+R50</f>
        <v>0</v>
      </c>
      <c r="O50" s="65">
        <v>0</v>
      </c>
      <c r="P50" s="65">
        <v>0</v>
      </c>
      <c r="Q50" s="65">
        <v>0</v>
      </c>
      <c r="R50" s="65">
        <v>0</v>
      </c>
      <c r="S50" s="65">
        <f>T50+U50+V50+W50</f>
        <v>0</v>
      </c>
      <c r="T50" s="65">
        <v>0</v>
      </c>
      <c r="U50" s="65">
        <v>0</v>
      </c>
      <c r="V50" s="65">
        <v>0</v>
      </c>
      <c r="W50" s="65">
        <v>0</v>
      </c>
      <c r="X50" s="45" t="s">
        <v>1</v>
      </c>
      <c r="Y50" s="45" t="s">
        <v>1</v>
      </c>
      <c r="Z50" s="45" t="s">
        <v>1</v>
      </c>
      <c r="AA50" s="45" t="s">
        <v>1</v>
      </c>
      <c r="AB50" s="45" t="s">
        <v>1</v>
      </c>
      <c r="AC50" s="45" t="s">
        <v>1</v>
      </c>
      <c r="AD50" s="45" t="s">
        <v>1</v>
      </c>
      <c r="AE50" s="45" t="s">
        <v>1</v>
      </c>
      <c r="AF50" s="45" t="s">
        <v>1</v>
      </c>
      <c r="AG50" s="45" t="s">
        <v>1</v>
      </c>
      <c r="AH50" s="45" t="s">
        <v>1</v>
      </c>
      <c r="AI50" s="45" t="s">
        <v>1</v>
      </c>
      <c r="AJ50" s="45" t="s">
        <v>1</v>
      </c>
      <c r="AK50" s="16"/>
    </row>
    <row r="51" spans="1:37" ht="144" customHeight="1" x14ac:dyDescent="0.3">
      <c r="A51" s="63"/>
      <c r="B51" s="106" t="s">
        <v>190</v>
      </c>
      <c r="C51" s="107" t="s">
        <v>149</v>
      </c>
      <c r="D51" s="107" t="s">
        <v>99</v>
      </c>
      <c r="E51" s="107" t="s">
        <v>54</v>
      </c>
      <c r="F51" s="48">
        <v>44562</v>
      </c>
      <c r="G51" s="48">
        <v>45657</v>
      </c>
      <c r="H51" s="67"/>
      <c r="I51" s="67"/>
      <c r="J51" s="68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45" t="s">
        <v>1</v>
      </c>
      <c r="Y51" s="45" t="s">
        <v>1</v>
      </c>
      <c r="Z51" s="45" t="s">
        <v>1</v>
      </c>
      <c r="AA51" s="45" t="s">
        <v>1</v>
      </c>
      <c r="AB51" s="45" t="s">
        <v>1</v>
      </c>
      <c r="AC51" s="45" t="s">
        <v>1</v>
      </c>
      <c r="AD51" s="45" t="s">
        <v>1</v>
      </c>
      <c r="AE51" s="45" t="s">
        <v>1</v>
      </c>
      <c r="AF51" s="45" t="s">
        <v>1</v>
      </c>
      <c r="AG51" s="45" t="s">
        <v>1</v>
      </c>
      <c r="AH51" s="45" t="s">
        <v>1</v>
      </c>
      <c r="AI51" s="45" t="s">
        <v>1</v>
      </c>
      <c r="AJ51" s="45" t="s">
        <v>1</v>
      </c>
      <c r="AK51" s="16"/>
    </row>
    <row r="52" spans="1:37" ht="33" customHeight="1" x14ac:dyDescent="0.25">
      <c r="A52" s="18"/>
      <c r="B52" s="102" t="s">
        <v>8</v>
      </c>
      <c r="C52" s="19"/>
      <c r="D52" s="28"/>
      <c r="E52" s="19"/>
      <c r="F52" s="19"/>
      <c r="G52" s="19"/>
      <c r="H52" s="86">
        <f>I52+N52+S52</f>
        <v>0</v>
      </c>
      <c r="I52" s="86">
        <f t="shared" ref="I52:R52" si="24">I43+I49</f>
        <v>0</v>
      </c>
      <c r="J52" s="86">
        <f t="shared" si="24"/>
        <v>0</v>
      </c>
      <c r="K52" s="86">
        <f t="shared" si="24"/>
        <v>0</v>
      </c>
      <c r="L52" s="86">
        <f t="shared" si="24"/>
        <v>0</v>
      </c>
      <c r="M52" s="86">
        <f t="shared" si="24"/>
        <v>0</v>
      </c>
      <c r="N52" s="86">
        <f t="shared" si="24"/>
        <v>0</v>
      </c>
      <c r="O52" s="86">
        <f t="shared" si="24"/>
        <v>0</v>
      </c>
      <c r="P52" s="86">
        <f t="shared" si="24"/>
        <v>0</v>
      </c>
      <c r="Q52" s="86">
        <f t="shared" si="24"/>
        <v>0</v>
      </c>
      <c r="R52" s="86">
        <f t="shared" si="24"/>
        <v>0</v>
      </c>
      <c r="S52" s="86">
        <f t="shared" ref="S52:W52" si="25">S43+S49</f>
        <v>0</v>
      </c>
      <c r="T52" s="86">
        <f t="shared" si="25"/>
        <v>0</v>
      </c>
      <c r="U52" s="86">
        <f t="shared" si="25"/>
        <v>0</v>
      </c>
      <c r="V52" s="86">
        <f t="shared" si="25"/>
        <v>0</v>
      </c>
      <c r="W52" s="86">
        <f t="shared" si="25"/>
        <v>0</v>
      </c>
      <c r="X52" s="84"/>
      <c r="Y52" s="84" t="s">
        <v>1</v>
      </c>
      <c r="Z52" s="84" t="s">
        <v>1</v>
      </c>
      <c r="AA52" s="84"/>
      <c r="AB52" s="84"/>
      <c r="AC52" s="84" t="s">
        <v>1</v>
      </c>
      <c r="AD52" s="84" t="s">
        <v>1</v>
      </c>
      <c r="AE52" s="84"/>
      <c r="AF52" s="84"/>
      <c r="AG52" s="84" t="s">
        <v>1</v>
      </c>
      <c r="AH52" s="84" t="s">
        <v>1</v>
      </c>
      <c r="AI52" s="84"/>
      <c r="AJ52" s="84"/>
      <c r="AK52" s="16"/>
    </row>
    <row r="53" spans="1:37" ht="30" customHeight="1" x14ac:dyDescent="0.25">
      <c r="A53" s="140" t="s">
        <v>112</v>
      </c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1"/>
      <c r="S53" s="141"/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2"/>
      <c r="AK53" s="16"/>
    </row>
    <row r="54" spans="1:37" ht="30.75" customHeight="1" x14ac:dyDescent="0.25">
      <c r="A54" s="138" t="s">
        <v>62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6"/>
    </row>
    <row r="55" spans="1:37" ht="183.75" customHeight="1" x14ac:dyDescent="0.25">
      <c r="A55" s="97" t="s">
        <v>12</v>
      </c>
      <c r="B55" s="38" t="s">
        <v>113</v>
      </c>
      <c r="C55" s="39" t="s">
        <v>95</v>
      </c>
      <c r="D55" s="39" t="s">
        <v>170</v>
      </c>
      <c r="E55" s="171" t="s">
        <v>9</v>
      </c>
      <c r="F55" s="42">
        <v>44562</v>
      </c>
      <c r="G55" s="42">
        <v>45657</v>
      </c>
      <c r="H55" s="43">
        <f>I55+N55+S55</f>
        <v>1889</v>
      </c>
      <c r="I55" s="41">
        <f>K55</f>
        <v>565.19999999999993</v>
      </c>
      <c r="J55" s="41">
        <f t="shared" ref="J55:W55" si="26">J56</f>
        <v>0</v>
      </c>
      <c r="K55" s="41">
        <f>K56+K58+K60+K62</f>
        <v>565.19999999999993</v>
      </c>
      <c r="L55" s="41">
        <f t="shared" si="26"/>
        <v>0</v>
      </c>
      <c r="M55" s="41">
        <f t="shared" si="26"/>
        <v>0</v>
      </c>
      <c r="N55" s="41">
        <f>P55</f>
        <v>661.9</v>
      </c>
      <c r="O55" s="41">
        <f t="shared" si="26"/>
        <v>0</v>
      </c>
      <c r="P55" s="41">
        <f>P56+P58+P60+P62</f>
        <v>661.9</v>
      </c>
      <c r="Q55" s="41">
        <f t="shared" si="26"/>
        <v>0</v>
      </c>
      <c r="R55" s="41">
        <f t="shared" si="26"/>
        <v>0</v>
      </c>
      <c r="S55" s="41">
        <f>U55</f>
        <v>661.9</v>
      </c>
      <c r="T55" s="41">
        <f t="shared" si="26"/>
        <v>0</v>
      </c>
      <c r="U55" s="41">
        <f>U56+U58+U60+U62</f>
        <v>661.9</v>
      </c>
      <c r="V55" s="41">
        <f t="shared" si="26"/>
        <v>0</v>
      </c>
      <c r="W55" s="41">
        <f t="shared" si="26"/>
        <v>0</v>
      </c>
      <c r="X55" s="45" t="s">
        <v>1</v>
      </c>
      <c r="Y55" s="45" t="s">
        <v>1</v>
      </c>
      <c r="Z55" s="45" t="s">
        <v>1</v>
      </c>
      <c r="AA55" s="45" t="s">
        <v>1</v>
      </c>
      <c r="AB55" s="45" t="s">
        <v>1</v>
      </c>
      <c r="AC55" s="45" t="s">
        <v>1</v>
      </c>
      <c r="AD55" s="45" t="s">
        <v>1</v>
      </c>
      <c r="AE55" s="45" t="s">
        <v>1</v>
      </c>
      <c r="AF55" s="45" t="s">
        <v>1</v>
      </c>
      <c r="AG55" s="45" t="s">
        <v>1</v>
      </c>
      <c r="AH55" s="10" t="s">
        <v>1</v>
      </c>
      <c r="AI55" s="10" t="s">
        <v>1</v>
      </c>
      <c r="AJ55" s="10" t="s">
        <v>1</v>
      </c>
      <c r="AK55" s="16"/>
    </row>
    <row r="56" spans="1:37" ht="143.25" customHeight="1" x14ac:dyDescent="0.25">
      <c r="A56" s="99" t="s">
        <v>40</v>
      </c>
      <c r="B56" s="47" t="s">
        <v>177</v>
      </c>
      <c r="C56" s="45" t="s">
        <v>95</v>
      </c>
      <c r="D56" s="45" t="s">
        <v>96</v>
      </c>
      <c r="E56" s="177"/>
      <c r="F56" s="48">
        <v>44562</v>
      </c>
      <c r="G56" s="48">
        <v>45657</v>
      </c>
      <c r="H56" s="49">
        <f>I56+N56+S56</f>
        <v>298.3</v>
      </c>
      <c r="I56" s="50">
        <f>J56+K56+L56+M56</f>
        <v>138.30000000000001</v>
      </c>
      <c r="J56" s="50">
        <v>0</v>
      </c>
      <c r="K56" s="50">
        <v>138.30000000000001</v>
      </c>
      <c r="L56" s="50">
        <v>0</v>
      </c>
      <c r="M56" s="50">
        <v>0</v>
      </c>
      <c r="N56" s="50">
        <f>O56+P56+Q56+R56</f>
        <v>80</v>
      </c>
      <c r="O56" s="50">
        <v>0</v>
      </c>
      <c r="P56" s="50">
        <v>80</v>
      </c>
      <c r="Q56" s="50">
        <v>0</v>
      </c>
      <c r="R56" s="50">
        <v>0</v>
      </c>
      <c r="S56" s="50">
        <f>T56+U56+V56+W56</f>
        <v>80</v>
      </c>
      <c r="T56" s="50">
        <v>0</v>
      </c>
      <c r="U56" s="50">
        <v>80</v>
      </c>
      <c r="V56" s="50">
        <v>0</v>
      </c>
      <c r="W56" s="50">
        <v>0</v>
      </c>
      <c r="X56" s="45" t="s">
        <v>1</v>
      </c>
      <c r="Y56" s="45" t="s">
        <v>1</v>
      </c>
      <c r="Z56" s="45" t="s">
        <v>1</v>
      </c>
      <c r="AA56" s="45" t="s">
        <v>1</v>
      </c>
      <c r="AB56" s="45" t="s">
        <v>1</v>
      </c>
      <c r="AC56" s="45" t="s">
        <v>1</v>
      </c>
      <c r="AD56" s="45" t="s">
        <v>1</v>
      </c>
      <c r="AE56" s="45" t="s">
        <v>1</v>
      </c>
      <c r="AF56" s="45" t="s">
        <v>1</v>
      </c>
      <c r="AG56" s="45" t="s">
        <v>1</v>
      </c>
      <c r="AH56" s="10" t="s">
        <v>1</v>
      </c>
      <c r="AI56" s="10" t="s">
        <v>1</v>
      </c>
      <c r="AJ56" s="10" t="s">
        <v>1</v>
      </c>
      <c r="AK56" s="16"/>
    </row>
    <row r="57" spans="1:37" ht="158.25" customHeight="1" x14ac:dyDescent="0.25">
      <c r="A57" s="44"/>
      <c r="B57" s="47" t="s">
        <v>191</v>
      </c>
      <c r="C57" s="45" t="s">
        <v>95</v>
      </c>
      <c r="D57" s="45" t="s">
        <v>96</v>
      </c>
      <c r="E57" s="177"/>
      <c r="F57" s="48">
        <v>44562</v>
      </c>
      <c r="G57" s="48">
        <v>45657</v>
      </c>
      <c r="H57" s="49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45" t="s">
        <v>1</v>
      </c>
      <c r="Y57" s="45" t="s">
        <v>1</v>
      </c>
      <c r="Z57" s="45" t="s">
        <v>1</v>
      </c>
      <c r="AA57" s="45" t="s">
        <v>1</v>
      </c>
      <c r="AB57" s="45" t="s">
        <v>1</v>
      </c>
      <c r="AC57" s="45" t="s">
        <v>1</v>
      </c>
      <c r="AD57" s="45" t="s">
        <v>1</v>
      </c>
      <c r="AE57" s="45" t="s">
        <v>1</v>
      </c>
      <c r="AF57" s="45" t="s">
        <v>1</v>
      </c>
      <c r="AG57" s="45" t="s">
        <v>1</v>
      </c>
      <c r="AH57" s="10" t="s">
        <v>1</v>
      </c>
      <c r="AI57" s="10" t="s">
        <v>1</v>
      </c>
      <c r="AJ57" s="10" t="s">
        <v>1</v>
      </c>
      <c r="AK57" s="16"/>
    </row>
    <row r="58" spans="1:37" ht="151.5" customHeight="1" x14ac:dyDescent="0.25">
      <c r="A58" s="99" t="s">
        <v>74</v>
      </c>
      <c r="B58" s="47" t="s">
        <v>114</v>
      </c>
      <c r="C58" s="45" t="s">
        <v>95</v>
      </c>
      <c r="D58" s="45" t="s">
        <v>96</v>
      </c>
      <c r="E58" s="177"/>
      <c r="F58" s="48">
        <v>44562</v>
      </c>
      <c r="G58" s="48">
        <v>45657</v>
      </c>
      <c r="H58" s="49">
        <f>I58+N58+S58</f>
        <v>1130</v>
      </c>
      <c r="I58" s="50">
        <f>J58+K58+L58+M58</f>
        <v>390</v>
      </c>
      <c r="J58" s="50">
        <v>0</v>
      </c>
      <c r="K58" s="50">
        <v>390</v>
      </c>
      <c r="L58" s="50">
        <v>0</v>
      </c>
      <c r="M58" s="50">
        <v>0</v>
      </c>
      <c r="N58" s="50">
        <f>O58+P58+Q58+R58</f>
        <v>370</v>
      </c>
      <c r="O58" s="50">
        <v>0</v>
      </c>
      <c r="P58" s="50">
        <v>370</v>
      </c>
      <c r="Q58" s="50">
        <v>0</v>
      </c>
      <c r="R58" s="50">
        <v>0</v>
      </c>
      <c r="S58" s="50">
        <f>T58+U58+V58+W58</f>
        <v>370</v>
      </c>
      <c r="T58" s="50">
        <v>0</v>
      </c>
      <c r="U58" s="50">
        <v>370</v>
      </c>
      <c r="V58" s="50">
        <v>0</v>
      </c>
      <c r="W58" s="50">
        <v>0</v>
      </c>
      <c r="X58" s="45" t="s">
        <v>1</v>
      </c>
      <c r="Y58" s="45" t="s">
        <v>1</v>
      </c>
      <c r="Z58" s="45" t="s">
        <v>1</v>
      </c>
      <c r="AA58" s="45" t="s">
        <v>1</v>
      </c>
      <c r="AB58" s="45" t="s">
        <v>1</v>
      </c>
      <c r="AC58" s="45" t="s">
        <v>1</v>
      </c>
      <c r="AD58" s="45" t="s">
        <v>1</v>
      </c>
      <c r="AE58" s="45" t="s">
        <v>1</v>
      </c>
      <c r="AF58" s="45" t="s">
        <v>1</v>
      </c>
      <c r="AG58" s="45" t="s">
        <v>1</v>
      </c>
      <c r="AH58" s="10" t="s">
        <v>1</v>
      </c>
      <c r="AI58" s="10" t="s">
        <v>1</v>
      </c>
      <c r="AJ58" s="10" t="s">
        <v>1</v>
      </c>
      <c r="AK58" s="16"/>
    </row>
    <row r="59" spans="1:37" ht="163.5" customHeight="1" x14ac:dyDescent="0.25">
      <c r="A59" s="70"/>
      <c r="B59" s="47" t="s">
        <v>192</v>
      </c>
      <c r="C59" s="45" t="s">
        <v>95</v>
      </c>
      <c r="D59" s="45" t="s">
        <v>96</v>
      </c>
      <c r="E59" s="178"/>
      <c r="F59" s="48">
        <v>44562</v>
      </c>
      <c r="G59" s="48">
        <v>45657</v>
      </c>
      <c r="H59" s="49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45" t="s">
        <v>1</v>
      </c>
      <c r="Y59" s="45" t="s">
        <v>1</v>
      </c>
      <c r="Z59" s="45" t="s">
        <v>1</v>
      </c>
      <c r="AA59" s="45" t="s">
        <v>1</v>
      </c>
      <c r="AB59" s="45" t="s">
        <v>1</v>
      </c>
      <c r="AC59" s="45" t="s">
        <v>1</v>
      </c>
      <c r="AD59" s="45" t="s">
        <v>1</v>
      </c>
      <c r="AE59" s="45" t="s">
        <v>1</v>
      </c>
      <c r="AF59" s="45" t="s">
        <v>1</v>
      </c>
      <c r="AG59" s="45" t="s">
        <v>1</v>
      </c>
      <c r="AH59" s="10" t="s">
        <v>1</v>
      </c>
      <c r="AI59" s="10" t="s">
        <v>1</v>
      </c>
      <c r="AJ59" s="10" t="s">
        <v>1</v>
      </c>
      <c r="AK59" s="16"/>
    </row>
    <row r="60" spans="1:37" s="24" customFormat="1" ht="121.5" customHeight="1" x14ac:dyDescent="0.25">
      <c r="A60" s="100" t="s">
        <v>75</v>
      </c>
      <c r="B60" s="52" t="s">
        <v>153</v>
      </c>
      <c r="C60" s="45" t="s">
        <v>95</v>
      </c>
      <c r="D60" s="53" t="s">
        <v>22</v>
      </c>
      <c r="E60" s="178"/>
      <c r="F60" s="48">
        <v>44562</v>
      </c>
      <c r="G60" s="48">
        <v>45657</v>
      </c>
      <c r="H60" s="54">
        <f>I60+N60+S60</f>
        <v>110.69999999999999</v>
      </c>
      <c r="I60" s="55">
        <f>K60</f>
        <v>36.9</v>
      </c>
      <c r="J60" s="55">
        <v>0</v>
      </c>
      <c r="K60" s="55">
        <v>36.9</v>
      </c>
      <c r="L60" s="55">
        <v>0</v>
      </c>
      <c r="M60" s="55">
        <v>0</v>
      </c>
      <c r="N60" s="55">
        <f>P60</f>
        <v>36.9</v>
      </c>
      <c r="O60" s="55">
        <v>0</v>
      </c>
      <c r="P60" s="55">
        <v>36.9</v>
      </c>
      <c r="Q60" s="55">
        <v>0</v>
      </c>
      <c r="R60" s="55">
        <v>0</v>
      </c>
      <c r="S60" s="55">
        <f>U60</f>
        <v>36.9</v>
      </c>
      <c r="T60" s="55">
        <v>0</v>
      </c>
      <c r="U60" s="55">
        <v>36.9</v>
      </c>
      <c r="V60" s="55">
        <v>0</v>
      </c>
      <c r="W60" s="55">
        <v>0</v>
      </c>
      <c r="X60" s="53"/>
      <c r="Y60" s="53"/>
      <c r="Z60" s="53"/>
      <c r="AA60" s="53" t="s">
        <v>1</v>
      </c>
      <c r="AB60" s="53"/>
      <c r="AC60" s="103"/>
      <c r="AD60" s="103"/>
      <c r="AE60" s="53" t="s">
        <v>1</v>
      </c>
      <c r="AF60" s="103"/>
      <c r="AG60" s="103"/>
      <c r="AH60" s="104"/>
      <c r="AI60" s="104"/>
      <c r="AJ60" s="53" t="s">
        <v>1</v>
      </c>
      <c r="AK60" s="34"/>
    </row>
    <row r="61" spans="1:37" ht="117" customHeight="1" x14ac:dyDescent="0.25">
      <c r="A61" s="70"/>
      <c r="B61" s="47" t="s">
        <v>193</v>
      </c>
      <c r="C61" s="45" t="s">
        <v>95</v>
      </c>
      <c r="D61" s="53" t="s">
        <v>22</v>
      </c>
      <c r="E61" s="178"/>
      <c r="F61" s="48">
        <v>44562</v>
      </c>
      <c r="G61" s="48">
        <v>45657</v>
      </c>
      <c r="H61" s="49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45"/>
      <c r="Y61" s="45"/>
      <c r="Z61" s="45"/>
      <c r="AA61" s="45" t="s">
        <v>1</v>
      </c>
      <c r="AB61" s="45"/>
      <c r="AC61" s="45"/>
      <c r="AD61" s="45"/>
      <c r="AE61" s="45" t="s">
        <v>1</v>
      </c>
      <c r="AF61" s="45"/>
      <c r="AG61" s="45"/>
      <c r="AH61" s="10"/>
      <c r="AI61" s="10"/>
      <c r="AJ61" s="45" t="s">
        <v>1</v>
      </c>
      <c r="AK61" s="16"/>
    </row>
    <row r="62" spans="1:37" ht="181.5" customHeight="1" x14ac:dyDescent="0.25">
      <c r="A62" s="100" t="s">
        <v>76</v>
      </c>
      <c r="B62" s="47" t="s">
        <v>115</v>
      </c>
      <c r="C62" s="45" t="s">
        <v>95</v>
      </c>
      <c r="D62" s="45" t="s">
        <v>96</v>
      </c>
      <c r="E62" s="178"/>
      <c r="F62" s="48">
        <v>44562</v>
      </c>
      <c r="G62" s="48">
        <v>45657</v>
      </c>
      <c r="H62" s="49">
        <f>I62+N62+S62</f>
        <v>350</v>
      </c>
      <c r="I62" s="50">
        <f>K62</f>
        <v>0</v>
      </c>
      <c r="J62" s="50">
        <v>0</v>
      </c>
      <c r="K62" s="50">
        <v>0</v>
      </c>
      <c r="L62" s="50">
        <v>0</v>
      </c>
      <c r="M62" s="50">
        <v>0</v>
      </c>
      <c r="N62" s="50">
        <f>P62</f>
        <v>175</v>
      </c>
      <c r="O62" s="50">
        <v>0</v>
      </c>
      <c r="P62" s="50">
        <v>175</v>
      </c>
      <c r="Q62" s="50">
        <v>0</v>
      </c>
      <c r="R62" s="50">
        <v>0</v>
      </c>
      <c r="S62" s="50">
        <f>U62</f>
        <v>175</v>
      </c>
      <c r="T62" s="50">
        <v>0</v>
      </c>
      <c r="U62" s="50">
        <v>175</v>
      </c>
      <c r="V62" s="50">
        <v>0</v>
      </c>
      <c r="W62" s="50">
        <v>0</v>
      </c>
      <c r="X62" s="45" t="s">
        <v>1</v>
      </c>
      <c r="Y62" s="45" t="s">
        <v>1</v>
      </c>
      <c r="Z62" s="45" t="s">
        <v>1</v>
      </c>
      <c r="AA62" s="45" t="s">
        <v>1</v>
      </c>
      <c r="AB62" s="45" t="s">
        <v>1</v>
      </c>
      <c r="AC62" s="45" t="s">
        <v>1</v>
      </c>
      <c r="AD62" s="45" t="s">
        <v>1</v>
      </c>
      <c r="AE62" s="45" t="s">
        <v>1</v>
      </c>
      <c r="AF62" s="45" t="s">
        <v>1</v>
      </c>
      <c r="AG62" s="45" t="s">
        <v>1</v>
      </c>
      <c r="AH62" s="45" t="s">
        <v>1</v>
      </c>
      <c r="AI62" s="45" t="s">
        <v>1</v>
      </c>
      <c r="AJ62" s="45" t="s">
        <v>1</v>
      </c>
      <c r="AK62" s="16"/>
    </row>
    <row r="63" spans="1:37" ht="169.5" customHeight="1" x14ac:dyDescent="0.25">
      <c r="A63" s="70"/>
      <c r="B63" s="47" t="s">
        <v>194</v>
      </c>
      <c r="C63" s="45" t="s">
        <v>95</v>
      </c>
      <c r="D63" s="45" t="s">
        <v>96</v>
      </c>
      <c r="E63" s="179"/>
      <c r="F63" s="48">
        <v>44562</v>
      </c>
      <c r="G63" s="48">
        <v>45657</v>
      </c>
      <c r="H63" s="49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45" t="s">
        <v>1</v>
      </c>
      <c r="Y63" s="45" t="s">
        <v>1</v>
      </c>
      <c r="Z63" s="45" t="s">
        <v>1</v>
      </c>
      <c r="AA63" s="45" t="s">
        <v>1</v>
      </c>
      <c r="AB63" s="45" t="s">
        <v>1</v>
      </c>
      <c r="AC63" s="45" t="s">
        <v>1</v>
      </c>
      <c r="AD63" s="45" t="s">
        <v>1</v>
      </c>
      <c r="AE63" s="45" t="s">
        <v>1</v>
      </c>
      <c r="AF63" s="45" t="s">
        <v>1</v>
      </c>
      <c r="AG63" s="45" t="s">
        <v>1</v>
      </c>
      <c r="AH63" s="45" t="s">
        <v>1</v>
      </c>
      <c r="AI63" s="45" t="s">
        <v>1</v>
      </c>
      <c r="AJ63" s="45" t="s">
        <v>1</v>
      </c>
      <c r="AK63" s="16"/>
    </row>
    <row r="64" spans="1:37" ht="184.5" customHeight="1" x14ac:dyDescent="0.25">
      <c r="A64" s="99" t="s">
        <v>77</v>
      </c>
      <c r="B64" s="47" t="s">
        <v>116</v>
      </c>
      <c r="C64" s="45" t="s">
        <v>95</v>
      </c>
      <c r="D64" s="53" t="s">
        <v>22</v>
      </c>
      <c r="E64" s="171" t="s">
        <v>44</v>
      </c>
      <c r="F64" s="48">
        <v>44562</v>
      </c>
      <c r="G64" s="48">
        <v>45657</v>
      </c>
      <c r="H64" s="49">
        <f>I64+N64+S64</f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0">
        <v>0</v>
      </c>
      <c r="T64" s="50">
        <v>0</v>
      </c>
      <c r="U64" s="50">
        <v>0</v>
      </c>
      <c r="V64" s="50">
        <v>0</v>
      </c>
      <c r="W64" s="50">
        <v>0</v>
      </c>
      <c r="X64" s="45"/>
      <c r="Y64" s="45" t="s">
        <v>1</v>
      </c>
      <c r="Z64" s="45" t="s">
        <v>1</v>
      </c>
      <c r="AA64" s="45" t="s">
        <v>1</v>
      </c>
      <c r="AB64" s="45" t="s">
        <v>1</v>
      </c>
      <c r="AC64" s="45" t="s">
        <v>1</v>
      </c>
      <c r="AD64" s="45" t="s">
        <v>1</v>
      </c>
      <c r="AE64" s="45" t="s">
        <v>1</v>
      </c>
      <c r="AF64" s="45" t="s">
        <v>1</v>
      </c>
      <c r="AG64" s="45" t="s">
        <v>1</v>
      </c>
      <c r="AH64" s="10" t="s">
        <v>1</v>
      </c>
      <c r="AI64" s="10"/>
      <c r="AJ64" s="10" t="s">
        <v>1</v>
      </c>
      <c r="AK64" s="16"/>
    </row>
    <row r="65" spans="1:37" ht="168.75" customHeight="1" x14ac:dyDescent="0.25">
      <c r="A65" s="70"/>
      <c r="B65" s="47" t="s">
        <v>195</v>
      </c>
      <c r="C65" s="45" t="s">
        <v>95</v>
      </c>
      <c r="D65" s="53" t="s">
        <v>22</v>
      </c>
      <c r="E65" s="151"/>
      <c r="F65" s="48">
        <v>44562</v>
      </c>
      <c r="G65" s="48">
        <v>45657</v>
      </c>
      <c r="H65" s="49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45"/>
      <c r="Y65" s="45" t="s">
        <v>1</v>
      </c>
      <c r="Z65" s="45" t="s">
        <v>1</v>
      </c>
      <c r="AA65" s="45" t="s">
        <v>1</v>
      </c>
      <c r="AB65" s="45" t="s">
        <v>1</v>
      </c>
      <c r="AC65" s="45" t="s">
        <v>1</v>
      </c>
      <c r="AD65" s="45" t="s">
        <v>1</v>
      </c>
      <c r="AE65" s="45" t="s">
        <v>1</v>
      </c>
      <c r="AF65" s="45" t="s">
        <v>1</v>
      </c>
      <c r="AG65" s="45" t="s">
        <v>1</v>
      </c>
      <c r="AH65" s="10" t="s">
        <v>1</v>
      </c>
      <c r="AI65" s="10"/>
      <c r="AJ65" s="10" t="s">
        <v>1</v>
      </c>
      <c r="AK65" s="16"/>
    </row>
    <row r="66" spans="1:37" s="27" customFormat="1" ht="169.5" customHeight="1" x14ac:dyDescent="0.25">
      <c r="A66" s="99" t="s">
        <v>78</v>
      </c>
      <c r="B66" s="52" t="s">
        <v>117</v>
      </c>
      <c r="C66" s="45" t="s">
        <v>149</v>
      </c>
      <c r="D66" s="62" t="s">
        <v>184</v>
      </c>
      <c r="E66" s="149" t="s">
        <v>45</v>
      </c>
      <c r="F66" s="48">
        <v>44562</v>
      </c>
      <c r="G66" s="48">
        <v>45657</v>
      </c>
      <c r="H66" s="54">
        <f>I66+N66+S66</f>
        <v>0</v>
      </c>
      <c r="I66" s="55">
        <v>0</v>
      </c>
      <c r="J66" s="55">
        <v>0</v>
      </c>
      <c r="K66" s="55">
        <v>0</v>
      </c>
      <c r="L66" s="55">
        <v>0</v>
      </c>
      <c r="M66" s="55">
        <v>0</v>
      </c>
      <c r="N66" s="55">
        <v>0</v>
      </c>
      <c r="O66" s="55">
        <v>0</v>
      </c>
      <c r="P66" s="55">
        <v>0</v>
      </c>
      <c r="Q66" s="55">
        <v>0</v>
      </c>
      <c r="R66" s="55">
        <v>0</v>
      </c>
      <c r="S66" s="55">
        <v>0</v>
      </c>
      <c r="T66" s="55">
        <v>0</v>
      </c>
      <c r="U66" s="55">
        <v>0</v>
      </c>
      <c r="V66" s="55">
        <v>0</v>
      </c>
      <c r="W66" s="55">
        <v>0</v>
      </c>
      <c r="X66" s="53"/>
      <c r="Y66" s="53" t="s">
        <v>1</v>
      </c>
      <c r="Z66" s="53" t="s">
        <v>1</v>
      </c>
      <c r="AA66" s="53" t="s">
        <v>1</v>
      </c>
      <c r="AB66" s="53" t="s">
        <v>1</v>
      </c>
      <c r="AC66" s="53" t="s">
        <v>1</v>
      </c>
      <c r="AD66" s="53" t="s">
        <v>1</v>
      </c>
      <c r="AE66" s="53" t="s">
        <v>1</v>
      </c>
      <c r="AF66" s="53" t="s">
        <v>1</v>
      </c>
      <c r="AG66" s="53" t="s">
        <v>1</v>
      </c>
      <c r="AH66" s="25" t="s">
        <v>1</v>
      </c>
      <c r="AI66" s="25"/>
      <c r="AJ66" s="25" t="s">
        <v>1</v>
      </c>
      <c r="AK66" s="26"/>
    </row>
    <row r="67" spans="1:37" ht="146.25" customHeight="1" x14ac:dyDescent="0.25">
      <c r="A67" s="71"/>
      <c r="B67" s="52" t="s">
        <v>196</v>
      </c>
      <c r="C67" s="45" t="s">
        <v>149</v>
      </c>
      <c r="D67" s="62" t="s">
        <v>183</v>
      </c>
      <c r="E67" s="151"/>
      <c r="F67" s="48">
        <v>44562</v>
      </c>
      <c r="G67" s="48">
        <v>45657</v>
      </c>
      <c r="H67" s="54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3"/>
      <c r="Y67" s="53"/>
      <c r="Z67" s="53"/>
      <c r="AA67" s="53" t="s">
        <v>1</v>
      </c>
      <c r="AB67" s="53"/>
      <c r="AC67" s="53"/>
      <c r="AD67" s="53"/>
      <c r="AE67" s="53" t="s">
        <v>1</v>
      </c>
      <c r="AF67" s="53"/>
      <c r="AG67" s="53"/>
      <c r="AH67" s="25"/>
      <c r="AI67" s="25"/>
      <c r="AJ67" s="25" t="s">
        <v>1</v>
      </c>
      <c r="AK67" s="26"/>
    </row>
    <row r="68" spans="1:37" ht="143.25" customHeight="1" x14ac:dyDescent="0.25">
      <c r="A68" s="99" t="s">
        <v>79</v>
      </c>
      <c r="B68" s="47" t="s">
        <v>118</v>
      </c>
      <c r="C68" s="45" t="s">
        <v>149</v>
      </c>
      <c r="D68" s="45" t="s">
        <v>91</v>
      </c>
      <c r="E68" s="171" t="s">
        <v>46</v>
      </c>
      <c r="F68" s="48">
        <v>44562</v>
      </c>
      <c r="G68" s="48">
        <v>45657</v>
      </c>
      <c r="H68" s="49">
        <f>I68+N68+S68</f>
        <v>0</v>
      </c>
      <c r="I68" s="50">
        <v>0</v>
      </c>
      <c r="J68" s="50">
        <v>0</v>
      </c>
      <c r="K68" s="50">
        <v>0</v>
      </c>
      <c r="L68" s="50">
        <v>0</v>
      </c>
      <c r="M68" s="50">
        <v>0</v>
      </c>
      <c r="N68" s="50">
        <v>0</v>
      </c>
      <c r="O68" s="50">
        <v>0</v>
      </c>
      <c r="P68" s="50">
        <v>0</v>
      </c>
      <c r="Q68" s="50">
        <v>0</v>
      </c>
      <c r="R68" s="50">
        <v>0</v>
      </c>
      <c r="S68" s="50">
        <v>0</v>
      </c>
      <c r="T68" s="50">
        <v>0</v>
      </c>
      <c r="U68" s="50">
        <v>0</v>
      </c>
      <c r="V68" s="50">
        <v>0</v>
      </c>
      <c r="W68" s="50">
        <v>0</v>
      </c>
      <c r="X68" s="45"/>
      <c r="Y68" s="45" t="s">
        <v>1</v>
      </c>
      <c r="Z68" s="45" t="s">
        <v>1</v>
      </c>
      <c r="AA68" s="45" t="s">
        <v>1</v>
      </c>
      <c r="AB68" s="45" t="s">
        <v>1</v>
      </c>
      <c r="AC68" s="45" t="s">
        <v>1</v>
      </c>
      <c r="AD68" s="45" t="s">
        <v>1</v>
      </c>
      <c r="AE68" s="45" t="s">
        <v>1</v>
      </c>
      <c r="AF68" s="45" t="s">
        <v>1</v>
      </c>
      <c r="AG68" s="45" t="s">
        <v>1</v>
      </c>
      <c r="AH68" s="10" t="s">
        <v>1</v>
      </c>
      <c r="AI68" s="10"/>
      <c r="AJ68" s="10" t="s">
        <v>1</v>
      </c>
      <c r="AK68" s="16"/>
    </row>
    <row r="69" spans="1:37" ht="115.5" customHeight="1" x14ac:dyDescent="0.25">
      <c r="A69" s="70"/>
      <c r="B69" s="47" t="s">
        <v>197</v>
      </c>
      <c r="C69" s="45" t="s">
        <v>149</v>
      </c>
      <c r="D69" s="45" t="s">
        <v>91</v>
      </c>
      <c r="E69" s="151"/>
      <c r="F69" s="48">
        <v>44562</v>
      </c>
      <c r="G69" s="48">
        <v>45657</v>
      </c>
      <c r="H69" s="49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45"/>
      <c r="Y69" s="45" t="s">
        <v>1</v>
      </c>
      <c r="Z69" s="45" t="s">
        <v>1</v>
      </c>
      <c r="AA69" s="45" t="s">
        <v>1</v>
      </c>
      <c r="AB69" s="45" t="s">
        <v>1</v>
      </c>
      <c r="AC69" s="45" t="s">
        <v>1</v>
      </c>
      <c r="AD69" s="45" t="s">
        <v>1</v>
      </c>
      <c r="AE69" s="45" t="s">
        <v>1</v>
      </c>
      <c r="AF69" s="45" t="s">
        <v>1</v>
      </c>
      <c r="AG69" s="45" t="s">
        <v>1</v>
      </c>
      <c r="AH69" s="10" t="s">
        <v>1</v>
      </c>
      <c r="AI69" s="10"/>
      <c r="AJ69" s="10" t="s">
        <v>1</v>
      </c>
      <c r="AK69" s="16"/>
    </row>
    <row r="70" spans="1:37" ht="170.25" customHeight="1" x14ac:dyDescent="0.25">
      <c r="A70" s="99" t="s">
        <v>80</v>
      </c>
      <c r="B70" s="47" t="s">
        <v>119</v>
      </c>
      <c r="C70" s="45" t="s">
        <v>149</v>
      </c>
      <c r="D70" s="45" t="s">
        <v>105</v>
      </c>
      <c r="E70" s="171" t="s">
        <v>47</v>
      </c>
      <c r="F70" s="48">
        <v>44562</v>
      </c>
      <c r="G70" s="48">
        <v>45657</v>
      </c>
      <c r="H70" s="49">
        <f>I70+N70+S70</f>
        <v>0</v>
      </c>
      <c r="I70" s="50">
        <v>0</v>
      </c>
      <c r="J70" s="50">
        <v>0</v>
      </c>
      <c r="K70" s="50">
        <v>0</v>
      </c>
      <c r="L70" s="50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0">
        <v>0</v>
      </c>
      <c r="T70" s="50">
        <v>0</v>
      </c>
      <c r="U70" s="50">
        <v>0</v>
      </c>
      <c r="V70" s="50">
        <v>0</v>
      </c>
      <c r="W70" s="50">
        <v>0</v>
      </c>
      <c r="X70" s="45"/>
      <c r="Y70" s="45" t="s">
        <v>1</v>
      </c>
      <c r="Z70" s="45" t="s">
        <v>1</v>
      </c>
      <c r="AA70" s="45" t="s">
        <v>1</v>
      </c>
      <c r="AB70" s="45" t="s">
        <v>1</v>
      </c>
      <c r="AC70" s="45" t="s">
        <v>1</v>
      </c>
      <c r="AD70" s="45" t="s">
        <v>1</v>
      </c>
      <c r="AE70" s="45" t="s">
        <v>1</v>
      </c>
      <c r="AF70" s="45" t="s">
        <v>1</v>
      </c>
      <c r="AG70" s="45" t="s">
        <v>1</v>
      </c>
      <c r="AH70" s="10" t="s">
        <v>1</v>
      </c>
      <c r="AI70" s="10"/>
      <c r="AJ70" s="10" t="s">
        <v>1</v>
      </c>
      <c r="AK70" s="16"/>
    </row>
    <row r="71" spans="1:37" ht="166.5" customHeight="1" x14ac:dyDescent="0.25">
      <c r="A71" s="70"/>
      <c r="B71" s="47" t="s">
        <v>198</v>
      </c>
      <c r="C71" s="45" t="s">
        <v>149</v>
      </c>
      <c r="D71" s="45" t="s">
        <v>105</v>
      </c>
      <c r="E71" s="151"/>
      <c r="F71" s="48">
        <v>44562</v>
      </c>
      <c r="G71" s="48">
        <v>45657</v>
      </c>
      <c r="H71" s="49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45"/>
      <c r="Y71" s="45" t="s">
        <v>1</v>
      </c>
      <c r="Z71" s="45" t="s">
        <v>1</v>
      </c>
      <c r="AA71" s="45" t="s">
        <v>1</v>
      </c>
      <c r="AB71" s="45" t="s">
        <v>1</v>
      </c>
      <c r="AC71" s="45" t="s">
        <v>1</v>
      </c>
      <c r="AD71" s="45" t="s">
        <v>1</v>
      </c>
      <c r="AE71" s="45" t="s">
        <v>1</v>
      </c>
      <c r="AF71" s="45" t="s">
        <v>1</v>
      </c>
      <c r="AG71" s="45" t="s">
        <v>1</v>
      </c>
      <c r="AH71" s="10" t="s">
        <v>1</v>
      </c>
      <c r="AI71" s="10"/>
      <c r="AJ71" s="10" t="s">
        <v>1</v>
      </c>
      <c r="AK71" s="16"/>
    </row>
    <row r="72" spans="1:37" ht="157.5" customHeight="1" x14ac:dyDescent="0.25">
      <c r="A72" s="99" t="s">
        <v>81</v>
      </c>
      <c r="B72" s="47" t="s">
        <v>120</v>
      </c>
      <c r="C72" s="53" t="s">
        <v>150</v>
      </c>
      <c r="D72" s="53" t="s">
        <v>22</v>
      </c>
      <c r="E72" s="171" t="s">
        <v>48</v>
      </c>
      <c r="F72" s="48">
        <v>44562</v>
      </c>
      <c r="G72" s="48">
        <v>45657</v>
      </c>
      <c r="H72" s="49">
        <f>I72+N72+S72</f>
        <v>0</v>
      </c>
      <c r="I72" s="50">
        <v>0</v>
      </c>
      <c r="J72" s="50">
        <v>0</v>
      </c>
      <c r="K72" s="50">
        <v>0</v>
      </c>
      <c r="L72" s="50">
        <v>0</v>
      </c>
      <c r="M72" s="50">
        <v>0</v>
      </c>
      <c r="N72" s="50">
        <v>0</v>
      </c>
      <c r="O72" s="50">
        <v>0</v>
      </c>
      <c r="P72" s="50">
        <v>0</v>
      </c>
      <c r="Q72" s="50">
        <v>0</v>
      </c>
      <c r="R72" s="50">
        <v>0</v>
      </c>
      <c r="S72" s="50">
        <v>0</v>
      </c>
      <c r="T72" s="50">
        <v>0</v>
      </c>
      <c r="U72" s="50">
        <v>0</v>
      </c>
      <c r="V72" s="50">
        <v>0</v>
      </c>
      <c r="W72" s="50">
        <v>0</v>
      </c>
      <c r="X72" s="45"/>
      <c r="Y72" s="45" t="s">
        <v>1</v>
      </c>
      <c r="Z72" s="45" t="s">
        <v>1</v>
      </c>
      <c r="AA72" s="45" t="s">
        <v>1</v>
      </c>
      <c r="AB72" s="45" t="s">
        <v>1</v>
      </c>
      <c r="AC72" s="45" t="s">
        <v>1</v>
      </c>
      <c r="AD72" s="45" t="s">
        <v>1</v>
      </c>
      <c r="AE72" s="45" t="s">
        <v>1</v>
      </c>
      <c r="AF72" s="45" t="s">
        <v>1</v>
      </c>
      <c r="AG72" s="45" t="s">
        <v>1</v>
      </c>
      <c r="AH72" s="10" t="s">
        <v>1</v>
      </c>
      <c r="AI72" s="10"/>
      <c r="AJ72" s="10" t="s">
        <v>1</v>
      </c>
      <c r="AK72" s="16"/>
    </row>
    <row r="73" spans="1:37" ht="153" customHeight="1" x14ac:dyDescent="0.25">
      <c r="A73" s="70"/>
      <c r="B73" s="47" t="s">
        <v>199</v>
      </c>
      <c r="C73" s="53" t="s">
        <v>150</v>
      </c>
      <c r="D73" s="53" t="s">
        <v>22</v>
      </c>
      <c r="E73" s="151"/>
      <c r="F73" s="48">
        <v>44562</v>
      </c>
      <c r="G73" s="48">
        <v>45657</v>
      </c>
      <c r="H73" s="49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45"/>
      <c r="Y73" s="45" t="s">
        <v>1</v>
      </c>
      <c r="Z73" s="45" t="s">
        <v>1</v>
      </c>
      <c r="AA73" s="45" t="s">
        <v>1</v>
      </c>
      <c r="AB73" s="45" t="s">
        <v>1</v>
      </c>
      <c r="AC73" s="45" t="s">
        <v>1</v>
      </c>
      <c r="AD73" s="45" t="s">
        <v>1</v>
      </c>
      <c r="AE73" s="45" t="s">
        <v>1</v>
      </c>
      <c r="AF73" s="45" t="s">
        <v>1</v>
      </c>
      <c r="AG73" s="45" t="s">
        <v>1</v>
      </c>
      <c r="AH73" s="10" t="s">
        <v>1</v>
      </c>
      <c r="AI73" s="10"/>
      <c r="AJ73" s="10" t="s">
        <v>1</v>
      </c>
      <c r="AK73" s="16"/>
    </row>
    <row r="74" spans="1:37" ht="159" customHeight="1" x14ac:dyDescent="0.25">
      <c r="A74" s="99" t="s">
        <v>82</v>
      </c>
      <c r="B74" s="47" t="s">
        <v>121</v>
      </c>
      <c r="C74" s="53" t="s">
        <v>150</v>
      </c>
      <c r="D74" s="45" t="s">
        <v>22</v>
      </c>
      <c r="E74" s="171" t="s">
        <v>50</v>
      </c>
      <c r="F74" s="48">
        <v>44562</v>
      </c>
      <c r="G74" s="48">
        <v>45657</v>
      </c>
      <c r="H74" s="49">
        <f>I74+N74+S74</f>
        <v>0</v>
      </c>
      <c r="I74" s="50">
        <v>0</v>
      </c>
      <c r="J74" s="50">
        <v>0</v>
      </c>
      <c r="K74" s="50">
        <v>0</v>
      </c>
      <c r="L74" s="50">
        <v>0</v>
      </c>
      <c r="M74" s="50">
        <v>0</v>
      </c>
      <c r="N74" s="50">
        <v>0</v>
      </c>
      <c r="O74" s="50">
        <v>0</v>
      </c>
      <c r="P74" s="50">
        <v>0</v>
      </c>
      <c r="Q74" s="50">
        <v>0</v>
      </c>
      <c r="R74" s="50">
        <v>0</v>
      </c>
      <c r="S74" s="50">
        <v>0</v>
      </c>
      <c r="T74" s="50">
        <v>0</v>
      </c>
      <c r="U74" s="50">
        <v>0</v>
      </c>
      <c r="V74" s="50">
        <v>0</v>
      </c>
      <c r="W74" s="50">
        <v>0</v>
      </c>
      <c r="X74" s="45"/>
      <c r="Y74" s="45"/>
      <c r="Z74" s="45" t="s">
        <v>1</v>
      </c>
      <c r="AA74" s="45" t="s">
        <v>1</v>
      </c>
      <c r="AB74" s="45"/>
      <c r="AC74" s="45"/>
      <c r="AD74" s="45" t="s">
        <v>1</v>
      </c>
      <c r="AE74" s="45" t="s">
        <v>1</v>
      </c>
      <c r="AF74" s="45"/>
      <c r="AG74" s="45"/>
      <c r="AH74" s="10" t="s">
        <v>1</v>
      </c>
      <c r="AI74" s="10"/>
      <c r="AJ74" s="10" t="s">
        <v>1</v>
      </c>
      <c r="AK74" s="16"/>
    </row>
    <row r="75" spans="1:37" ht="153.75" customHeight="1" x14ac:dyDescent="0.25">
      <c r="A75" s="70"/>
      <c r="B75" s="47" t="s">
        <v>200</v>
      </c>
      <c r="C75" s="53" t="s">
        <v>150</v>
      </c>
      <c r="D75" s="45" t="s">
        <v>22</v>
      </c>
      <c r="E75" s="151"/>
      <c r="F75" s="48">
        <v>44562</v>
      </c>
      <c r="G75" s="48">
        <v>45657</v>
      </c>
      <c r="H75" s="49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45"/>
      <c r="Y75" s="45"/>
      <c r="Z75" s="45"/>
      <c r="AA75" s="45" t="s">
        <v>1</v>
      </c>
      <c r="AB75" s="45"/>
      <c r="AC75" s="45"/>
      <c r="AD75" s="45"/>
      <c r="AE75" s="45" t="s">
        <v>1</v>
      </c>
      <c r="AF75" s="45"/>
      <c r="AG75" s="45"/>
      <c r="AH75" s="10"/>
      <c r="AI75" s="10"/>
      <c r="AJ75" s="10" t="s">
        <v>1</v>
      </c>
      <c r="AK75" s="16"/>
    </row>
    <row r="76" spans="1:37" ht="229.5" customHeight="1" x14ac:dyDescent="0.25">
      <c r="A76" s="99" t="s">
        <v>83</v>
      </c>
      <c r="B76" s="47" t="s">
        <v>122</v>
      </c>
      <c r="C76" s="53" t="s">
        <v>150</v>
      </c>
      <c r="D76" s="45" t="s">
        <v>97</v>
      </c>
      <c r="E76" s="171" t="s">
        <v>49</v>
      </c>
      <c r="F76" s="48">
        <v>44562</v>
      </c>
      <c r="G76" s="48">
        <v>45657</v>
      </c>
      <c r="H76" s="49">
        <f>I76+N76+S76</f>
        <v>0</v>
      </c>
      <c r="I76" s="50">
        <f>J76+K76+L76+M76</f>
        <v>0</v>
      </c>
      <c r="J76" s="50">
        <v>0</v>
      </c>
      <c r="K76" s="50">
        <v>0</v>
      </c>
      <c r="L76" s="50">
        <v>0</v>
      </c>
      <c r="M76" s="50">
        <v>0</v>
      </c>
      <c r="N76" s="50">
        <f>O76+P76+Q76+R76</f>
        <v>0</v>
      </c>
      <c r="O76" s="50">
        <v>0</v>
      </c>
      <c r="P76" s="50">
        <v>0</v>
      </c>
      <c r="Q76" s="50">
        <v>0</v>
      </c>
      <c r="R76" s="50">
        <v>0</v>
      </c>
      <c r="S76" s="50">
        <f>T76+U76+V76+W76</f>
        <v>0</v>
      </c>
      <c r="T76" s="50">
        <v>0</v>
      </c>
      <c r="U76" s="50">
        <v>0</v>
      </c>
      <c r="V76" s="50">
        <v>0</v>
      </c>
      <c r="W76" s="50">
        <v>0</v>
      </c>
      <c r="X76" s="45"/>
      <c r="Y76" s="45" t="s">
        <v>1</v>
      </c>
      <c r="Z76" s="45" t="s">
        <v>1</v>
      </c>
      <c r="AA76" s="45" t="s">
        <v>1</v>
      </c>
      <c r="AB76" s="45" t="s">
        <v>1</v>
      </c>
      <c r="AC76" s="45" t="s">
        <v>1</v>
      </c>
      <c r="AD76" s="45" t="s">
        <v>1</v>
      </c>
      <c r="AE76" s="45" t="s">
        <v>1</v>
      </c>
      <c r="AF76" s="45" t="s">
        <v>1</v>
      </c>
      <c r="AG76" s="45" t="s">
        <v>1</v>
      </c>
      <c r="AH76" s="10" t="s">
        <v>1</v>
      </c>
      <c r="AI76" s="10"/>
      <c r="AJ76" s="10" t="s">
        <v>1</v>
      </c>
      <c r="AK76" s="16"/>
    </row>
    <row r="77" spans="1:37" ht="230.25" customHeight="1" x14ac:dyDescent="0.25">
      <c r="A77" s="70"/>
      <c r="B77" s="47" t="s">
        <v>201</v>
      </c>
      <c r="C77" s="53" t="s">
        <v>150</v>
      </c>
      <c r="D77" s="45" t="s">
        <v>97</v>
      </c>
      <c r="E77" s="151"/>
      <c r="F77" s="48">
        <v>44562</v>
      </c>
      <c r="G77" s="48">
        <v>45657</v>
      </c>
      <c r="H77" s="49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45"/>
      <c r="Y77" s="45" t="s">
        <v>1</v>
      </c>
      <c r="Z77" s="45" t="s">
        <v>1</v>
      </c>
      <c r="AA77" s="45" t="s">
        <v>1</v>
      </c>
      <c r="AB77" s="45" t="s">
        <v>1</v>
      </c>
      <c r="AC77" s="45" t="s">
        <v>1</v>
      </c>
      <c r="AD77" s="45" t="s">
        <v>1</v>
      </c>
      <c r="AE77" s="45" t="s">
        <v>1</v>
      </c>
      <c r="AF77" s="45" t="s">
        <v>1</v>
      </c>
      <c r="AG77" s="45" t="s">
        <v>1</v>
      </c>
      <c r="AH77" s="10" t="s">
        <v>1</v>
      </c>
      <c r="AI77" s="10"/>
      <c r="AJ77" s="10" t="s">
        <v>1</v>
      </c>
      <c r="AK77" s="16"/>
    </row>
    <row r="78" spans="1:37" ht="33.75" customHeight="1" x14ac:dyDescent="0.25">
      <c r="A78" s="125" t="s">
        <v>63</v>
      </c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7"/>
      <c r="AK78" s="16"/>
    </row>
    <row r="79" spans="1:37" ht="173.25" customHeight="1" x14ac:dyDescent="0.25">
      <c r="A79" s="97" t="s">
        <v>13</v>
      </c>
      <c r="B79" s="38" t="s">
        <v>123</v>
      </c>
      <c r="C79" s="40" t="s">
        <v>149</v>
      </c>
      <c r="D79" s="40" t="s">
        <v>98</v>
      </c>
      <c r="E79" s="93" t="s">
        <v>55</v>
      </c>
      <c r="F79" s="48">
        <v>44562</v>
      </c>
      <c r="G79" s="48">
        <v>45657</v>
      </c>
      <c r="H79" s="43">
        <f>I79+N79+S79</f>
        <v>0</v>
      </c>
      <c r="I79" s="43">
        <f>J79+K79+L79+M79</f>
        <v>0</v>
      </c>
      <c r="J79" s="43">
        <v>0</v>
      </c>
      <c r="K79" s="43">
        <v>0</v>
      </c>
      <c r="L79" s="43">
        <v>0</v>
      </c>
      <c r="M79" s="43">
        <v>0</v>
      </c>
      <c r="N79" s="43">
        <f>O79+P79+Q79+R79</f>
        <v>0</v>
      </c>
      <c r="O79" s="43">
        <v>0</v>
      </c>
      <c r="P79" s="43">
        <v>0</v>
      </c>
      <c r="Q79" s="43">
        <v>0</v>
      </c>
      <c r="R79" s="43">
        <v>0</v>
      </c>
      <c r="S79" s="43">
        <f>T79+U79+V79+W79</f>
        <v>0</v>
      </c>
      <c r="T79" s="43">
        <v>0</v>
      </c>
      <c r="U79" s="43">
        <v>0</v>
      </c>
      <c r="V79" s="43">
        <v>0</v>
      </c>
      <c r="W79" s="43">
        <v>0</v>
      </c>
      <c r="X79" s="45" t="s">
        <v>1</v>
      </c>
      <c r="Y79" s="45" t="s">
        <v>1</v>
      </c>
      <c r="Z79" s="45" t="s">
        <v>1</v>
      </c>
      <c r="AA79" s="45" t="s">
        <v>1</v>
      </c>
      <c r="AB79" s="45" t="s">
        <v>1</v>
      </c>
      <c r="AC79" s="45" t="s">
        <v>1</v>
      </c>
      <c r="AD79" s="45" t="s">
        <v>1</v>
      </c>
      <c r="AE79" s="45" t="s">
        <v>1</v>
      </c>
      <c r="AF79" s="45" t="s">
        <v>1</v>
      </c>
      <c r="AG79" s="45" t="s">
        <v>1</v>
      </c>
      <c r="AH79" s="45" t="s">
        <v>1</v>
      </c>
      <c r="AI79" s="45" t="s">
        <v>1</v>
      </c>
      <c r="AJ79" s="45" t="s">
        <v>1</v>
      </c>
      <c r="AK79" s="16"/>
    </row>
    <row r="80" spans="1:37" ht="139.5" customHeight="1" x14ac:dyDescent="0.25">
      <c r="A80" s="99" t="s">
        <v>66</v>
      </c>
      <c r="B80" s="47" t="s">
        <v>124</v>
      </c>
      <c r="C80" s="46" t="s">
        <v>149</v>
      </c>
      <c r="D80" s="46" t="s">
        <v>99</v>
      </c>
      <c r="E80" s="171" t="s">
        <v>55</v>
      </c>
      <c r="F80" s="48">
        <v>44562</v>
      </c>
      <c r="G80" s="48">
        <v>45657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5" t="s">
        <v>1</v>
      </c>
      <c r="Y80" s="45" t="s">
        <v>1</v>
      </c>
      <c r="Z80" s="45" t="s">
        <v>1</v>
      </c>
      <c r="AA80" s="45" t="s">
        <v>1</v>
      </c>
      <c r="AB80" s="45" t="s">
        <v>1</v>
      </c>
      <c r="AC80" s="45" t="s">
        <v>1</v>
      </c>
      <c r="AD80" s="45" t="s">
        <v>1</v>
      </c>
      <c r="AE80" s="45" t="s">
        <v>1</v>
      </c>
      <c r="AF80" s="45" t="s">
        <v>1</v>
      </c>
      <c r="AG80" s="45" t="s">
        <v>1</v>
      </c>
      <c r="AH80" s="45" t="s">
        <v>1</v>
      </c>
      <c r="AI80" s="45" t="s">
        <v>1</v>
      </c>
      <c r="AJ80" s="45" t="s">
        <v>1</v>
      </c>
      <c r="AK80" s="16"/>
    </row>
    <row r="81" spans="1:37" ht="156" customHeight="1" x14ac:dyDescent="0.25">
      <c r="A81" s="97"/>
      <c r="B81" s="47" t="s">
        <v>202</v>
      </c>
      <c r="C81" s="46" t="s">
        <v>149</v>
      </c>
      <c r="D81" s="46" t="s">
        <v>99</v>
      </c>
      <c r="E81" s="151"/>
      <c r="F81" s="48">
        <v>44562</v>
      </c>
      <c r="G81" s="48">
        <v>45657</v>
      </c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5" t="s">
        <v>1</v>
      </c>
      <c r="Y81" s="45" t="s">
        <v>1</v>
      </c>
      <c r="Z81" s="45" t="s">
        <v>1</v>
      </c>
      <c r="AA81" s="45" t="s">
        <v>1</v>
      </c>
      <c r="AB81" s="45" t="s">
        <v>1</v>
      </c>
      <c r="AC81" s="45" t="s">
        <v>1</v>
      </c>
      <c r="AD81" s="45" t="s">
        <v>1</v>
      </c>
      <c r="AE81" s="45" t="s">
        <v>1</v>
      </c>
      <c r="AF81" s="45" t="s">
        <v>1</v>
      </c>
      <c r="AG81" s="45" t="s">
        <v>1</v>
      </c>
      <c r="AH81" s="45" t="s">
        <v>1</v>
      </c>
      <c r="AI81" s="45" t="s">
        <v>1</v>
      </c>
      <c r="AJ81" s="45" t="s">
        <v>1</v>
      </c>
      <c r="AK81" s="16"/>
    </row>
    <row r="82" spans="1:37" ht="132" customHeight="1" x14ac:dyDescent="0.25">
      <c r="A82" s="99" t="s">
        <v>67</v>
      </c>
      <c r="B82" s="47" t="s">
        <v>125</v>
      </c>
      <c r="C82" s="46" t="s">
        <v>149</v>
      </c>
      <c r="D82" s="46" t="s">
        <v>100</v>
      </c>
      <c r="E82" s="172" t="s">
        <v>55</v>
      </c>
      <c r="F82" s="48">
        <v>44562</v>
      </c>
      <c r="G82" s="48">
        <v>45657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5" t="s">
        <v>1</v>
      </c>
      <c r="Y82" s="45" t="s">
        <v>1</v>
      </c>
      <c r="Z82" s="45" t="s">
        <v>1</v>
      </c>
      <c r="AA82" s="45" t="s">
        <v>1</v>
      </c>
      <c r="AB82" s="45" t="s">
        <v>1</v>
      </c>
      <c r="AC82" s="45" t="s">
        <v>1</v>
      </c>
      <c r="AD82" s="45" t="s">
        <v>1</v>
      </c>
      <c r="AE82" s="45" t="s">
        <v>1</v>
      </c>
      <c r="AF82" s="45" t="s">
        <v>1</v>
      </c>
      <c r="AG82" s="45" t="s">
        <v>1</v>
      </c>
      <c r="AH82" s="45" t="s">
        <v>1</v>
      </c>
      <c r="AI82" s="45" t="s">
        <v>1</v>
      </c>
      <c r="AJ82" s="45" t="s">
        <v>1</v>
      </c>
      <c r="AK82" s="16"/>
    </row>
    <row r="83" spans="1:37" ht="138.75" customHeight="1" x14ac:dyDescent="0.25">
      <c r="A83" s="97"/>
      <c r="B83" s="47" t="s">
        <v>203</v>
      </c>
      <c r="C83" s="46" t="s">
        <v>149</v>
      </c>
      <c r="D83" s="46" t="s">
        <v>99</v>
      </c>
      <c r="E83" s="173"/>
      <c r="F83" s="48">
        <v>44562</v>
      </c>
      <c r="G83" s="48">
        <v>45657</v>
      </c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5" t="s">
        <v>1</v>
      </c>
      <c r="Y83" s="45" t="s">
        <v>1</v>
      </c>
      <c r="Z83" s="45" t="s">
        <v>1</v>
      </c>
      <c r="AA83" s="45" t="s">
        <v>1</v>
      </c>
      <c r="AB83" s="45" t="s">
        <v>1</v>
      </c>
      <c r="AC83" s="45" t="s">
        <v>1</v>
      </c>
      <c r="AD83" s="45" t="s">
        <v>1</v>
      </c>
      <c r="AE83" s="45" t="s">
        <v>1</v>
      </c>
      <c r="AF83" s="45" t="s">
        <v>1</v>
      </c>
      <c r="AG83" s="45" t="s">
        <v>1</v>
      </c>
      <c r="AH83" s="45" t="s">
        <v>1</v>
      </c>
      <c r="AI83" s="45" t="s">
        <v>1</v>
      </c>
      <c r="AJ83" s="45" t="s">
        <v>1</v>
      </c>
      <c r="AK83" s="16"/>
    </row>
    <row r="84" spans="1:37" ht="38.25" customHeight="1" x14ac:dyDescent="0.25">
      <c r="A84" s="73"/>
      <c r="B84" s="74" t="s">
        <v>10</v>
      </c>
      <c r="C84" s="75"/>
      <c r="D84" s="76"/>
      <c r="E84" s="75"/>
      <c r="F84" s="77"/>
      <c r="G84" s="77"/>
      <c r="H84" s="78">
        <f>H55+H79</f>
        <v>1889</v>
      </c>
      <c r="I84" s="78">
        <f>K84</f>
        <v>565.19999999999993</v>
      </c>
      <c r="J84" s="78">
        <f t="shared" ref="J84:W84" si="27">J55+J79</f>
        <v>0</v>
      </c>
      <c r="K84" s="78">
        <f t="shared" si="27"/>
        <v>565.19999999999993</v>
      </c>
      <c r="L84" s="78">
        <f t="shared" si="27"/>
        <v>0</v>
      </c>
      <c r="M84" s="78">
        <f t="shared" si="27"/>
        <v>0</v>
      </c>
      <c r="N84" s="78">
        <f t="shared" si="27"/>
        <v>661.9</v>
      </c>
      <c r="O84" s="78">
        <f t="shared" si="27"/>
        <v>0</v>
      </c>
      <c r="P84" s="78">
        <f t="shared" si="27"/>
        <v>661.9</v>
      </c>
      <c r="Q84" s="78">
        <f t="shared" si="27"/>
        <v>0</v>
      </c>
      <c r="R84" s="78">
        <f t="shared" si="27"/>
        <v>0</v>
      </c>
      <c r="S84" s="78">
        <f t="shared" si="27"/>
        <v>661.9</v>
      </c>
      <c r="T84" s="78">
        <f t="shared" si="27"/>
        <v>0</v>
      </c>
      <c r="U84" s="78">
        <f t="shared" si="27"/>
        <v>661.9</v>
      </c>
      <c r="V84" s="78">
        <f t="shared" si="27"/>
        <v>0</v>
      </c>
      <c r="W84" s="78">
        <f t="shared" si="27"/>
        <v>0</v>
      </c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12"/>
      <c r="AI84" s="12"/>
      <c r="AJ84" s="12"/>
      <c r="AK84" s="16"/>
    </row>
    <row r="85" spans="1:37" ht="29.25" customHeight="1" x14ac:dyDescent="0.25">
      <c r="A85" s="132" t="s">
        <v>126</v>
      </c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3"/>
      <c r="AF85" s="133"/>
      <c r="AG85" s="133"/>
      <c r="AH85" s="133"/>
      <c r="AI85" s="133"/>
      <c r="AJ85" s="134"/>
      <c r="AK85" s="16"/>
    </row>
    <row r="86" spans="1:37" ht="33.75" customHeight="1" x14ac:dyDescent="0.25">
      <c r="A86" s="37"/>
      <c r="B86" s="122" t="s">
        <v>21</v>
      </c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123"/>
      <c r="W86" s="123"/>
      <c r="X86" s="123"/>
      <c r="Y86" s="123"/>
      <c r="Z86" s="123"/>
      <c r="AA86" s="123"/>
      <c r="AB86" s="123"/>
      <c r="AC86" s="123"/>
      <c r="AD86" s="123"/>
      <c r="AE86" s="123"/>
      <c r="AF86" s="123"/>
      <c r="AG86" s="123"/>
      <c r="AH86" s="123"/>
      <c r="AI86" s="123"/>
      <c r="AJ86" s="124"/>
      <c r="AK86" s="16"/>
    </row>
    <row r="87" spans="1:37" s="24" customFormat="1" ht="183" customHeight="1" x14ac:dyDescent="0.25">
      <c r="A87" s="79" t="s">
        <v>14</v>
      </c>
      <c r="B87" s="57" t="s">
        <v>127</v>
      </c>
      <c r="C87" s="58" t="s">
        <v>101</v>
      </c>
      <c r="D87" s="58" t="s">
        <v>185</v>
      </c>
      <c r="E87" s="53" t="s">
        <v>53</v>
      </c>
      <c r="F87" s="42">
        <v>44562</v>
      </c>
      <c r="G87" s="42">
        <v>45657</v>
      </c>
      <c r="H87" s="59">
        <f>I87+N87+S87</f>
        <v>120</v>
      </c>
      <c r="I87" s="59">
        <f>J87+K87+L87+M87</f>
        <v>40</v>
      </c>
      <c r="J87" s="59">
        <f>J88+J90+J92</f>
        <v>0</v>
      </c>
      <c r="K87" s="59">
        <f t="shared" ref="K87" si="28">K88+K90+K92</f>
        <v>40</v>
      </c>
      <c r="L87" s="59">
        <f t="shared" ref="L87" si="29">L88+L90+L92</f>
        <v>0</v>
      </c>
      <c r="M87" s="59">
        <f t="shared" ref="M87" si="30">M88+M90+M92</f>
        <v>0</v>
      </c>
      <c r="N87" s="59">
        <f>O87+P87+Q87+R87</f>
        <v>40</v>
      </c>
      <c r="O87" s="59">
        <f>O88+O90+O92</f>
        <v>0</v>
      </c>
      <c r="P87" s="59">
        <f t="shared" ref="P87" si="31">P88+P90+P92</f>
        <v>40</v>
      </c>
      <c r="Q87" s="59">
        <f t="shared" ref="Q87" si="32">Q88+Q90+Q92</f>
        <v>0</v>
      </c>
      <c r="R87" s="59">
        <f t="shared" ref="R87" si="33">R88+R90+R92</f>
        <v>0</v>
      </c>
      <c r="S87" s="59">
        <f>T87+U87+V87+W87</f>
        <v>40</v>
      </c>
      <c r="T87" s="59">
        <f>T88+T90+T92</f>
        <v>0</v>
      </c>
      <c r="U87" s="59">
        <f t="shared" ref="U87:W87" si="34">U88+U90+U92</f>
        <v>40</v>
      </c>
      <c r="V87" s="59">
        <f t="shared" si="34"/>
        <v>0</v>
      </c>
      <c r="W87" s="59">
        <f t="shared" si="34"/>
        <v>0</v>
      </c>
      <c r="X87" s="53" t="s">
        <v>1</v>
      </c>
      <c r="Y87" s="53" t="s">
        <v>1</v>
      </c>
      <c r="Z87" s="53" t="s">
        <v>1</v>
      </c>
      <c r="AA87" s="53" t="s">
        <v>1</v>
      </c>
      <c r="AB87" s="53" t="s">
        <v>1</v>
      </c>
      <c r="AC87" s="53" t="s">
        <v>1</v>
      </c>
      <c r="AD87" s="53" t="s">
        <v>1</v>
      </c>
      <c r="AE87" s="53" t="s">
        <v>1</v>
      </c>
      <c r="AF87" s="53" t="s">
        <v>1</v>
      </c>
      <c r="AG87" s="53" t="s">
        <v>1</v>
      </c>
      <c r="AH87" s="53" t="s">
        <v>1</v>
      </c>
      <c r="AI87" s="53"/>
      <c r="AJ87" s="58" t="s">
        <v>1</v>
      </c>
      <c r="AK87" s="34"/>
    </row>
    <row r="88" spans="1:37" s="24" customFormat="1" ht="106.5" customHeight="1" x14ac:dyDescent="0.25">
      <c r="A88" s="80" t="s">
        <v>84</v>
      </c>
      <c r="B88" s="52" t="s">
        <v>128</v>
      </c>
      <c r="C88" s="53" t="s">
        <v>101</v>
      </c>
      <c r="D88" s="53" t="s">
        <v>185</v>
      </c>
      <c r="E88" s="53" t="s">
        <v>53</v>
      </c>
      <c r="F88" s="48">
        <v>44562</v>
      </c>
      <c r="G88" s="48">
        <v>45657</v>
      </c>
      <c r="H88" s="54">
        <f>I88+N88+S88</f>
        <v>90</v>
      </c>
      <c r="I88" s="54">
        <f t="shared" ref="I88:I118" si="35">J88+K88+L88+M88</f>
        <v>30</v>
      </c>
      <c r="J88" s="54">
        <v>0</v>
      </c>
      <c r="K88" s="54">
        <v>30</v>
      </c>
      <c r="L88" s="54">
        <v>0</v>
      </c>
      <c r="M88" s="54">
        <v>0</v>
      </c>
      <c r="N88" s="54">
        <f t="shared" ref="N88" si="36">O88+P88+Q88+R88</f>
        <v>30</v>
      </c>
      <c r="O88" s="54">
        <v>0</v>
      </c>
      <c r="P88" s="54">
        <v>30</v>
      </c>
      <c r="Q88" s="54">
        <v>0</v>
      </c>
      <c r="R88" s="54">
        <v>0</v>
      </c>
      <c r="S88" s="54">
        <f t="shared" ref="S88" si="37">T88+U88+V88+W88</f>
        <v>30</v>
      </c>
      <c r="T88" s="54">
        <v>0</v>
      </c>
      <c r="U88" s="54">
        <v>30</v>
      </c>
      <c r="V88" s="54">
        <v>0</v>
      </c>
      <c r="W88" s="54">
        <v>0</v>
      </c>
      <c r="X88" s="58"/>
      <c r="Y88" s="53" t="s">
        <v>1</v>
      </c>
      <c r="Z88" s="53" t="s">
        <v>1</v>
      </c>
      <c r="AA88" s="53" t="s">
        <v>1</v>
      </c>
      <c r="AB88" s="58"/>
      <c r="AC88" s="53" t="s">
        <v>1</v>
      </c>
      <c r="AD88" s="53" t="s">
        <v>1</v>
      </c>
      <c r="AE88" s="53" t="s">
        <v>1</v>
      </c>
      <c r="AF88" s="58"/>
      <c r="AG88" s="53" t="s">
        <v>1</v>
      </c>
      <c r="AH88" s="53" t="s">
        <v>1</v>
      </c>
      <c r="AI88" s="58"/>
      <c r="AJ88" s="53" t="s">
        <v>1</v>
      </c>
      <c r="AK88" s="34"/>
    </row>
    <row r="89" spans="1:37" s="24" customFormat="1" ht="106.5" customHeight="1" x14ac:dyDescent="0.25">
      <c r="A89" s="80"/>
      <c r="B89" s="52" t="s">
        <v>204</v>
      </c>
      <c r="C89" s="53" t="s">
        <v>101</v>
      </c>
      <c r="D89" s="53" t="s">
        <v>185</v>
      </c>
      <c r="E89" s="53" t="s">
        <v>53</v>
      </c>
      <c r="F89" s="48">
        <v>44562</v>
      </c>
      <c r="G89" s="48">
        <v>45657</v>
      </c>
      <c r="H89" s="54"/>
      <c r="I89" s="54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8"/>
      <c r="Y89" s="53" t="s">
        <v>1</v>
      </c>
      <c r="Z89" s="53" t="s">
        <v>1</v>
      </c>
      <c r="AA89" s="53" t="s">
        <v>1</v>
      </c>
      <c r="AB89" s="58"/>
      <c r="AC89" s="53" t="s">
        <v>1</v>
      </c>
      <c r="AD89" s="53" t="s">
        <v>1</v>
      </c>
      <c r="AE89" s="53" t="s">
        <v>1</v>
      </c>
      <c r="AF89" s="58"/>
      <c r="AG89" s="53" t="s">
        <v>1</v>
      </c>
      <c r="AH89" s="53" t="s">
        <v>1</v>
      </c>
      <c r="AI89" s="58"/>
      <c r="AJ89" s="53" t="s">
        <v>1</v>
      </c>
      <c r="AK89" s="34"/>
    </row>
    <row r="90" spans="1:37" s="24" customFormat="1" ht="114" customHeight="1" x14ac:dyDescent="0.25">
      <c r="A90" s="80" t="s">
        <v>85</v>
      </c>
      <c r="B90" s="52" t="s">
        <v>129</v>
      </c>
      <c r="C90" s="53" t="s">
        <v>101</v>
      </c>
      <c r="D90" s="53" t="s">
        <v>185</v>
      </c>
      <c r="E90" s="53" t="s">
        <v>53</v>
      </c>
      <c r="F90" s="48">
        <v>44562</v>
      </c>
      <c r="G90" s="48">
        <v>45657</v>
      </c>
      <c r="H90" s="54">
        <f>I90+N90+S90</f>
        <v>30</v>
      </c>
      <c r="I90" s="54">
        <f t="shared" si="35"/>
        <v>10</v>
      </c>
      <c r="J90" s="81">
        <v>0</v>
      </c>
      <c r="K90" s="81">
        <v>10</v>
      </c>
      <c r="L90" s="81">
        <v>0</v>
      </c>
      <c r="M90" s="81">
        <v>0</v>
      </c>
      <c r="N90" s="81">
        <f t="shared" ref="N90" si="38">O90+P90+Q90+R90</f>
        <v>10</v>
      </c>
      <c r="O90" s="81">
        <v>0</v>
      </c>
      <c r="P90" s="81">
        <v>10</v>
      </c>
      <c r="Q90" s="81">
        <v>0</v>
      </c>
      <c r="R90" s="81">
        <v>0</v>
      </c>
      <c r="S90" s="81">
        <f t="shared" ref="S90" si="39">T90+U90+V90+W90</f>
        <v>10</v>
      </c>
      <c r="T90" s="81">
        <v>0</v>
      </c>
      <c r="U90" s="81">
        <v>10</v>
      </c>
      <c r="V90" s="81">
        <v>0</v>
      </c>
      <c r="W90" s="81">
        <v>0</v>
      </c>
      <c r="X90" s="58"/>
      <c r="Y90" s="53" t="s">
        <v>1</v>
      </c>
      <c r="Z90" s="53" t="s">
        <v>1</v>
      </c>
      <c r="AA90" s="53" t="s">
        <v>1</v>
      </c>
      <c r="AB90" s="58"/>
      <c r="AC90" s="53" t="s">
        <v>1</v>
      </c>
      <c r="AD90" s="53" t="s">
        <v>1</v>
      </c>
      <c r="AE90" s="53" t="s">
        <v>1</v>
      </c>
      <c r="AF90" s="58"/>
      <c r="AG90" s="53" t="s">
        <v>1</v>
      </c>
      <c r="AH90" s="53" t="s">
        <v>1</v>
      </c>
      <c r="AI90" s="58"/>
      <c r="AJ90" s="53" t="s">
        <v>1</v>
      </c>
      <c r="AK90" s="34"/>
    </row>
    <row r="91" spans="1:37" s="24" customFormat="1" ht="114" customHeight="1" x14ac:dyDescent="0.25">
      <c r="A91" s="80"/>
      <c r="B91" s="52" t="s">
        <v>205</v>
      </c>
      <c r="C91" s="53" t="s">
        <v>101</v>
      </c>
      <c r="D91" s="53" t="s">
        <v>185</v>
      </c>
      <c r="E91" s="53" t="s">
        <v>53</v>
      </c>
      <c r="F91" s="48">
        <v>44562</v>
      </c>
      <c r="G91" s="48">
        <v>45657</v>
      </c>
      <c r="H91" s="54"/>
      <c r="I91" s="54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58"/>
      <c r="Y91" s="53" t="s">
        <v>1</v>
      </c>
      <c r="Z91" s="53" t="s">
        <v>1</v>
      </c>
      <c r="AA91" s="53" t="s">
        <v>1</v>
      </c>
      <c r="AB91" s="58"/>
      <c r="AC91" s="53" t="s">
        <v>1</v>
      </c>
      <c r="AD91" s="53" t="s">
        <v>1</v>
      </c>
      <c r="AE91" s="53" t="s">
        <v>1</v>
      </c>
      <c r="AF91" s="58"/>
      <c r="AG91" s="53" t="s">
        <v>1</v>
      </c>
      <c r="AH91" s="53" t="s">
        <v>1</v>
      </c>
      <c r="AI91" s="58"/>
      <c r="AJ91" s="53" t="s">
        <v>1</v>
      </c>
      <c r="AK91" s="34"/>
    </row>
    <row r="92" spans="1:37" s="24" customFormat="1" ht="144.75" customHeight="1" x14ac:dyDescent="0.25">
      <c r="A92" s="80" t="s">
        <v>86</v>
      </c>
      <c r="B92" s="52" t="s">
        <v>130</v>
      </c>
      <c r="C92" s="53" t="s">
        <v>101</v>
      </c>
      <c r="D92" s="53" t="s">
        <v>185</v>
      </c>
      <c r="E92" s="53" t="s">
        <v>53</v>
      </c>
      <c r="F92" s="48">
        <v>44562</v>
      </c>
      <c r="G92" s="48">
        <v>45657</v>
      </c>
      <c r="H92" s="54">
        <f>I92+N92+S92</f>
        <v>0</v>
      </c>
      <c r="I92" s="54">
        <f t="shared" si="35"/>
        <v>0</v>
      </c>
      <c r="J92" s="81">
        <v>0</v>
      </c>
      <c r="K92" s="81">
        <v>0</v>
      </c>
      <c r="L92" s="81">
        <v>0</v>
      </c>
      <c r="M92" s="81">
        <v>0</v>
      </c>
      <c r="N92" s="81">
        <f t="shared" ref="N92" si="40">O92+P92+Q92+R92</f>
        <v>0</v>
      </c>
      <c r="O92" s="81">
        <v>0</v>
      </c>
      <c r="P92" s="81">
        <v>0</v>
      </c>
      <c r="Q92" s="81">
        <v>0</v>
      </c>
      <c r="R92" s="81">
        <v>0</v>
      </c>
      <c r="S92" s="81">
        <f t="shared" ref="S92" si="41">T92+U92+V92+W92</f>
        <v>0</v>
      </c>
      <c r="T92" s="81">
        <v>0</v>
      </c>
      <c r="U92" s="81">
        <v>0</v>
      </c>
      <c r="V92" s="81">
        <v>0</v>
      </c>
      <c r="W92" s="81">
        <v>0</v>
      </c>
      <c r="X92" s="58"/>
      <c r="Y92" s="53" t="s">
        <v>1</v>
      </c>
      <c r="Z92" s="53" t="s">
        <v>1</v>
      </c>
      <c r="AA92" s="53" t="s">
        <v>1</v>
      </c>
      <c r="AB92" s="58"/>
      <c r="AC92" s="53" t="s">
        <v>1</v>
      </c>
      <c r="AD92" s="53" t="s">
        <v>1</v>
      </c>
      <c r="AE92" s="53" t="s">
        <v>1</v>
      </c>
      <c r="AF92" s="58"/>
      <c r="AG92" s="53" t="s">
        <v>1</v>
      </c>
      <c r="AH92" s="53" t="s">
        <v>1</v>
      </c>
      <c r="AI92" s="58"/>
      <c r="AJ92" s="53" t="s">
        <v>1</v>
      </c>
      <c r="AK92" s="34"/>
    </row>
    <row r="93" spans="1:37" s="24" customFormat="1" ht="115.5" customHeight="1" x14ac:dyDescent="0.25">
      <c r="A93" s="80"/>
      <c r="B93" s="52" t="s">
        <v>206</v>
      </c>
      <c r="C93" s="53" t="s">
        <v>101</v>
      </c>
      <c r="D93" s="53" t="s">
        <v>185</v>
      </c>
      <c r="E93" s="53" t="s">
        <v>53</v>
      </c>
      <c r="F93" s="48">
        <v>44562</v>
      </c>
      <c r="G93" s="48">
        <v>45657</v>
      </c>
      <c r="H93" s="54"/>
      <c r="I93" s="54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58"/>
      <c r="Y93" s="53" t="s">
        <v>1</v>
      </c>
      <c r="Z93" s="53" t="s">
        <v>1</v>
      </c>
      <c r="AA93" s="53" t="s">
        <v>1</v>
      </c>
      <c r="AB93" s="58"/>
      <c r="AC93" s="53" t="s">
        <v>1</v>
      </c>
      <c r="AD93" s="53" t="s">
        <v>1</v>
      </c>
      <c r="AE93" s="53" t="s">
        <v>1</v>
      </c>
      <c r="AF93" s="58"/>
      <c r="AG93" s="53" t="s">
        <v>1</v>
      </c>
      <c r="AH93" s="53" t="s">
        <v>1</v>
      </c>
      <c r="AI93" s="58"/>
      <c r="AJ93" s="53" t="s">
        <v>1</v>
      </c>
      <c r="AK93" s="34"/>
    </row>
    <row r="94" spans="1:37" ht="39.75" customHeight="1" x14ac:dyDescent="0.25">
      <c r="A94" s="135" t="s">
        <v>71</v>
      </c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  <c r="U94" s="136"/>
      <c r="V94" s="136"/>
      <c r="W94" s="136"/>
      <c r="X94" s="136"/>
      <c r="Y94" s="136"/>
      <c r="Z94" s="136"/>
      <c r="AA94" s="136"/>
      <c r="AB94" s="136"/>
      <c r="AC94" s="136"/>
      <c r="AD94" s="136"/>
      <c r="AE94" s="136"/>
      <c r="AF94" s="136"/>
      <c r="AG94" s="136"/>
      <c r="AH94" s="136"/>
      <c r="AI94" s="136"/>
      <c r="AJ94" s="137"/>
      <c r="AK94" s="16"/>
    </row>
    <row r="95" spans="1:37" s="36" customFormat="1" ht="165" customHeight="1" x14ac:dyDescent="0.25">
      <c r="A95" s="79" t="s">
        <v>29</v>
      </c>
      <c r="B95" s="57" t="s">
        <v>131</v>
      </c>
      <c r="C95" s="58" t="s">
        <v>101</v>
      </c>
      <c r="D95" s="58" t="s">
        <v>185</v>
      </c>
      <c r="E95" s="58" t="s">
        <v>17</v>
      </c>
      <c r="F95" s="42">
        <v>44562</v>
      </c>
      <c r="G95" s="42">
        <v>45657</v>
      </c>
      <c r="H95" s="59">
        <f>I95+N95+S95</f>
        <v>140</v>
      </c>
      <c r="I95" s="59">
        <f t="shared" si="35"/>
        <v>0</v>
      </c>
      <c r="J95" s="60">
        <f>J96</f>
        <v>0</v>
      </c>
      <c r="K95" s="60">
        <f t="shared" ref="K95" si="42">K96</f>
        <v>0</v>
      </c>
      <c r="L95" s="60">
        <f t="shared" ref="L95" si="43">L96</f>
        <v>0</v>
      </c>
      <c r="M95" s="60">
        <f t="shared" ref="M95" si="44">M96</f>
        <v>0</v>
      </c>
      <c r="N95" s="60">
        <f t="shared" ref="N95:N96" si="45">O95+P95+Q95+R95</f>
        <v>70</v>
      </c>
      <c r="O95" s="60">
        <f>O96</f>
        <v>0</v>
      </c>
      <c r="P95" s="60">
        <f t="shared" ref="P95" si="46">P96</f>
        <v>70</v>
      </c>
      <c r="Q95" s="60">
        <f t="shared" ref="Q95" si="47">Q96</f>
        <v>0</v>
      </c>
      <c r="R95" s="60">
        <f t="shared" ref="R95" si="48">R96</f>
        <v>0</v>
      </c>
      <c r="S95" s="60">
        <f t="shared" ref="S95:S96" si="49">T95+U95+V95+W95</f>
        <v>70</v>
      </c>
      <c r="T95" s="60">
        <f>T96</f>
        <v>0</v>
      </c>
      <c r="U95" s="60">
        <f t="shared" ref="U95:W95" si="50">U96</f>
        <v>70</v>
      </c>
      <c r="V95" s="60">
        <f t="shared" si="50"/>
        <v>0</v>
      </c>
      <c r="W95" s="60">
        <f t="shared" si="50"/>
        <v>0</v>
      </c>
      <c r="X95" s="58"/>
      <c r="Y95" s="58"/>
      <c r="Z95" s="58"/>
      <c r="AA95" s="58"/>
      <c r="AB95" s="58"/>
      <c r="AC95" s="58" t="s">
        <v>1</v>
      </c>
      <c r="AD95" s="58" t="s">
        <v>1</v>
      </c>
      <c r="AE95" s="58"/>
      <c r="AF95" s="58"/>
      <c r="AG95" s="58" t="s">
        <v>1</v>
      </c>
      <c r="AH95" s="58" t="s">
        <v>1</v>
      </c>
      <c r="AI95" s="58"/>
      <c r="AJ95" s="58"/>
      <c r="AK95" s="35"/>
    </row>
    <row r="96" spans="1:37" s="24" customFormat="1" ht="168.75" customHeight="1" x14ac:dyDescent="0.25">
      <c r="A96" s="80" t="s">
        <v>87</v>
      </c>
      <c r="B96" s="52" t="s">
        <v>132</v>
      </c>
      <c r="C96" s="53" t="s">
        <v>101</v>
      </c>
      <c r="D96" s="53" t="s">
        <v>185</v>
      </c>
      <c r="E96" s="53" t="s">
        <v>17</v>
      </c>
      <c r="F96" s="48">
        <v>44562</v>
      </c>
      <c r="G96" s="48">
        <v>45657</v>
      </c>
      <c r="H96" s="54">
        <f>I96+N96+S96</f>
        <v>140</v>
      </c>
      <c r="I96" s="54">
        <f>K96</f>
        <v>0</v>
      </c>
      <c r="J96" s="81">
        <v>0</v>
      </c>
      <c r="K96" s="81">
        <v>0</v>
      </c>
      <c r="L96" s="81">
        <v>0</v>
      </c>
      <c r="M96" s="81">
        <v>0</v>
      </c>
      <c r="N96" s="81">
        <f t="shared" si="45"/>
        <v>70</v>
      </c>
      <c r="O96" s="81">
        <v>0</v>
      </c>
      <c r="P96" s="81">
        <v>70</v>
      </c>
      <c r="Q96" s="81">
        <v>0</v>
      </c>
      <c r="R96" s="81">
        <v>0</v>
      </c>
      <c r="S96" s="81">
        <f t="shared" si="49"/>
        <v>70</v>
      </c>
      <c r="T96" s="81">
        <v>0</v>
      </c>
      <c r="U96" s="81">
        <v>70</v>
      </c>
      <c r="V96" s="81">
        <v>0</v>
      </c>
      <c r="W96" s="81">
        <v>0</v>
      </c>
      <c r="X96" s="58"/>
      <c r="Y96" s="53"/>
      <c r="Z96" s="53"/>
      <c r="AA96" s="53"/>
      <c r="AB96" s="58"/>
      <c r="AC96" s="53" t="s">
        <v>1</v>
      </c>
      <c r="AD96" s="53" t="s">
        <v>1</v>
      </c>
      <c r="AE96" s="58"/>
      <c r="AF96" s="58"/>
      <c r="AG96" s="53" t="s">
        <v>1</v>
      </c>
      <c r="AH96" s="53" t="s">
        <v>1</v>
      </c>
      <c r="AI96" s="58"/>
      <c r="AJ96" s="58"/>
      <c r="AK96" s="34"/>
    </row>
    <row r="97" spans="1:38" s="24" customFormat="1" ht="161.25" customHeight="1" x14ac:dyDescent="0.25">
      <c r="A97" s="80"/>
      <c r="B97" s="52" t="s">
        <v>207</v>
      </c>
      <c r="C97" s="53" t="s">
        <v>101</v>
      </c>
      <c r="D97" s="53" t="s">
        <v>185</v>
      </c>
      <c r="E97" s="53" t="s">
        <v>17</v>
      </c>
      <c r="F97" s="48">
        <v>44562</v>
      </c>
      <c r="G97" s="48">
        <v>45657</v>
      </c>
      <c r="H97" s="54"/>
      <c r="I97" s="54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58"/>
      <c r="Y97" s="53"/>
      <c r="Z97" s="53"/>
      <c r="AA97" s="53"/>
      <c r="AB97" s="58"/>
      <c r="AC97" s="53" t="s">
        <v>1</v>
      </c>
      <c r="AD97" s="53" t="s">
        <v>1</v>
      </c>
      <c r="AE97" s="58"/>
      <c r="AF97" s="58"/>
      <c r="AG97" s="53" t="s">
        <v>1</v>
      </c>
      <c r="AH97" s="53" t="s">
        <v>1</v>
      </c>
      <c r="AI97" s="58"/>
      <c r="AJ97" s="58"/>
      <c r="AK97" s="34"/>
    </row>
    <row r="98" spans="1:38" s="36" customFormat="1" ht="202.5" customHeight="1" x14ac:dyDescent="0.25">
      <c r="A98" s="79" t="s">
        <v>15</v>
      </c>
      <c r="B98" s="57" t="s">
        <v>133</v>
      </c>
      <c r="C98" s="58" t="s">
        <v>101</v>
      </c>
      <c r="D98" s="58" t="s">
        <v>185</v>
      </c>
      <c r="E98" s="58" t="s">
        <v>17</v>
      </c>
      <c r="F98" s="42">
        <v>44562</v>
      </c>
      <c r="G98" s="42">
        <v>45657</v>
      </c>
      <c r="H98" s="59">
        <f>I98+N98+S98</f>
        <v>120</v>
      </c>
      <c r="I98" s="59">
        <f>J98+K98+L98+M98</f>
        <v>40</v>
      </c>
      <c r="J98" s="60">
        <f>J99+J100</f>
        <v>0</v>
      </c>
      <c r="K98" s="60">
        <f t="shared" ref="K98" si="51">K99+K100</f>
        <v>40</v>
      </c>
      <c r="L98" s="60">
        <f t="shared" ref="L98" si="52">L99+L100</f>
        <v>0</v>
      </c>
      <c r="M98" s="60">
        <f t="shared" ref="M98" si="53">M99+M100</f>
        <v>0</v>
      </c>
      <c r="N98" s="60">
        <f>O98+P98+Q98+R98</f>
        <v>40</v>
      </c>
      <c r="O98" s="60">
        <f>O99+O100</f>
        <v>0</v>
      </c>
      <c r="P98" s="60">
        <f t="shared" ref="P98" si="54">P99+P100</f>
        <v>40</v>
      </c>
      <c r="Q98" s="60">
        <f t="shared" ref="Q98" si="55">Q99+Q100</f>
        <v>0</v>
      </c>
      <c r="R98" s="60">
        <f t="shared" ref="R98" si="56">R99+R100</f>
        <v>0</v>
      </c>
      <c r="S98" s="60">
        <f>T98+U98+V98+W98</f>
        <v>40</v>
      </c>
      <c r="T98" s="60">
        <f>T99+T100</f>
        <v>0</v>
      </c>
      <c r="U98" s="60">
        <f t="shared" ref="U98:W98" si="57">U99+U100</f>
        <v>40</v>
      </c>
      <c r="V98" s="60">
        <f t="shared" si="57"/>
        <v>0</v>
      </c>
      <c r="W98" s="60">
        <f t="shared" si="57"/>
        <v>0</v>
      </c>
      <c r="X98" s="58"/>
      <c r="Y98" s="58" t="s">
        <v>1</v>
      </c>
      <c r="Z98" s="58" t="s">
        <v>1</v>
      </c>
      <c r="AA98" s="58" t="s">
        <v>1</v>
      </c>
      <c r="AB98" s="58"/>
      <c r="AC98" s="58" t="s">
        <v>1</v>
      </c>
      <c r="AD98" s="58" t="s">
        <v>1</v>
      </c>
      <c r="AE98" s="58" t="s">
        <v>1</v>
      </c>
      <c r="AF98" s="58"/>
      <c r="AG98" s="58" t="s">
        <v>1</v>
      </c>
      <c r="AH98" s="58" t="s">
        <v>1</v>
      </c>
      <c r="AI98" s="58"/>
      <c r="AJ98" s="58" t="s">
        <v>1</v>
      </c>
      <c r="AK98" s="35"/>
    </row>
    <row r="99" spans="1:38" s="24" customFormat="1" ht="125.25" customHeight="1" x14ac:dyDescent="0.25">
      <c r="A99" s="80" t="s">
        <v>88</v>
      </c>
      <c r="B99" s="52" t="s">
        <v>134</v>
      </c>
      <c r="C99" s="53" t="s">
        <v>101</v>
      </c>
      <c r="D99" s="53" t="s">
        <v>185</v>
      </c>
      <c r="E99" s="53" t="s">
        <v>17</v>
      </c>
      <c r="F99" s="48">
        <v>44562</v>
      </c>
      <c r="G99" s="48">
        <v>45657</v>
      </c>
      <c r="H99" s="54">
        <f>I99+N99+S99</f>
        <v>30</v>
      </c>
      <c r="I99" s="54">
        <f t="shared" si="35"/>
        <v>10</v>
      </c>
      <c r="J99" s="81">
        <v>0</v>
      </c>
      <c r="K99" s="81">
        <v>10</v>
      </c>
      <c r="L99" s="81">
        <v>0</v>
      </c>
      <c r="M99" s="81">
        <v>0</v>
      </c>
      <c r="N99" s="81">
        <f t="shared" ref="N99:N100" si="58">O99+P99+Q99+R99</f>
        <v>10</v>
      </c>
      <c r="O99" s="81">
        <v>0</v>
      </c>
      <c r="P99" s="81">
        <v>10</v>
      </c>
      <c r="Q99" s="81">
        <v>0</v>
      </c>
      <c r="R99" s="81">
        <v>0</v>
      </c>
      <c r="S99" s="81">
        <f t="shared" ref="S99:S100" si="59">T99+U99+V99+W99</f>
        <v>10</v>
      </c>
      <c r="T99" s="81">
        <v>0</v>
      </c>
      <c r="U99" s="81">
        <v>10</v>
      </c>
      <c r="V99" s="81">
        <v>0</v>
      </c>
      <c r="W99" s="81">
        <v>0</v>
      </c>
      <c r="X99" s="58"/>
      <c r="Y99" s="53" t="s">
        <v>1</v>
      </c>
      <c r="Z99" s="53" t="s">
        <v>1</v>
      </c>
      <c r="AA99" s="53" t="s">
        <v>1</v>
      </c>
      <c r="AB99" s="58"/>
      <c r="AC99" s="53" t="s">
        <v>1</v>
      </c>
      <c r="AD99" s="53" t="s">
        <v>1</v>
      </c>
      <c r="AE99" s="53" t="s">
        <v>1</v>
      </c>
      <c r="AF99" s="58"/>
      <c r="AG99" s="53" t="s">
        <v>1</v>
      </c>
      <c r="AH99" s="53" t="s">
        <v>1</v>
      </c>
      <c r="AI99" s="58"/>
      <c r="AJ99" s="53" t="s">
        <v>1</v>
      </c>
      <c r="AK99" s="34"/>
    </row>
    <row r="100" spans="1:38" s="24" customFormat="1" ht="134.25" customHeight="1" x14ac:dyDescent="0.25">
      <c r="A100" s="80" t="s">
        <v>89</v>
      </c>
      <c r="B100" s="52" t="s">
        <v>135</v>
      </c>
      <c r="C100" s="53" t="s">
        <v>101</v>
      </c>
      <c r="D100" s="53" t="s">
        <v>185</v>
      </c>
      <c r="E100" s="53" t="s">
        <v>17</v>
      </c>
      <c r="F100" s="48">
        <v>44562</v>
      </c>
      <c r="G100" s="48">
        <v>45657</v>
      </c>
      <c r="H100" s="54">
        <f>I100+N100+S100</f>
        <v>90</v>
      </c>
      <c r="I100" s="54">
        <f t="shared" si="35"/>
        <v>30</v>
      </c>
      <c r="J100" s="81">
        <v>0</v>
      </c>
      <c r="K100" s="81">
        <v>30</v>
      </c>
      <c r="L100" s="81">
        <v>0</v>
      </c>
      <c r="M100" s="81">
        <v>0</v>
      </c>
      <c r="N100" s="81">
        <f t="shared" si="58"/>
        <v>30</v>
      </c>
      <c r="O100" s="81">
        <v>0</v>
      </c>
      <c r="P100" s="81">
        <v>30</v>
      </c>
      <c r="Q100" s="81">
        <v>0</v>
      </c>
      <c r="R100" s="81">
        <v>0</v>
      </c>
      <c r="S100" s="81">
        <f t="shared" si="59"/>
        <v>30</v>
      </c>
      <c r="T100" s="81">
        <v>0</v>
      </c>
      <c r="U100" s="81">
        <v>30</v>
      </c>
      <c r="V100" s="81">
        <v>0</v>
      </c>
      <c r="W100" s="81">
        <v>0</v>
      </c>
      <c r="X100" s="58"/>
      <c r="Y100" s="53" t="s">
        <v>1</v>
      </c>
      <c r="Z100" s="53" t="s">
        <v>1</v>
      </c>
      <c r="AA100" s="53" t="s">
        <v>1</v>
      </c>
      <c r="AB100" s="58"/>
      <c r="AC100" s="53" t="s">
        <v>1</v>
      </c>
      <c r="AD100" s="53" t="s">
        <v>1</v>
      </c>
      <c r="AE100" s="53" t="s">
        <v>1</v>
      </c>
      <c r="AF100" s="58"/>
      <c r="AG100" s="53" t="s">
        <v>1</v>
      </c>
      <c r="AH100" s="53" t="s">
        <v>1</v>
      </c>
      <c r="AI100" s="58"/>
      <c r="AJ100" s="53" t="s">
        <v>1</v>
      </c>
      <c r="AK100" s="34"/>
    </row>
    <row r="101" spans="1:38" s="24" customFormat="1" ht="132.75" customHeight="1" x14ac:dyDescent="0.25">
      <c r="A101" s="80"/>
      <c r="B101" s="52" t="s">
        <v>208</v>
      </c>
      <c r="C101" s="53" t="s">
        <v>101</v>
      </c>
      <c r="D101" s="53" t="s">
        <v>185</v>
      </c>
      <c r="E101" s="53" t="s">
        <v>17</v>
      </c>
      <c r="F101" s="48">
        <v>44562</v>
      </c>
      <c r="G101" s="48">
        <v>45657</v>
      </c>
      <c r="H101" s="54"/>
      <c r="I101" s="54"/>
      <c r="J101" s="81"/>
      <c r="K101" s="81"/>
      <c r="L101" s="81"/>
      <c r="M101" s="81"/>
      <c r="N101" s="81"/>
      <c r="O101" s="81"/>
      <c r="P101" s="81"/>
      <c r="Q101" s="81"/>
      <c r="R101" s="81"/>
      <c r="S101" s="81"/>
      <c r="T101" s="81"/>
      <c r="U101" s="81"/>
      <c r="V101" s="81"/>
      <c r="W101" s="81"/>
      <c r="X101" s="58"/>
      <c r="Y101" s="53" t="s">
        <v>1</v>
      </c>
      <c r="Z101" s="53" t="s">
        <v>1</v>
      </c>
      <c r="AA101" s="53" t="s">
        <v>1</v>
      </c>
      <c r="AB101" s="58"/>
      <c r="AC101" s="53" t="s">
        <v>1</v>
      </c>
      <c r="AD101" s="53" t="s">
        <v>1</v>
      </c>
      <c r="AE101" s="53" t="s">
        <v>1</v>
      </c>
      <c r="AF101" s="58"/>
      <c r="AG101" s="53" t="s">
        <v>1</v>
      </c>
      <c r="AH101" s="53" t="s">
        <v>1</v>
      </c>
      <c r="AI101" s="58"/>
      <c r="AJ101" s="53" t="s">
        <v>1</v>
      </c>
      <c r="AK101" s="34"/>
    </row>
    <row r="102" spans="1:38" s="24" customFormat="1" ht="28.5" customHeight="1" x14ac:dyDescent="0.25">
      <c r="A102" s="119" t="s">
        <v>23</v>
      </c>
      <c r="B102" s="120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0"/>
      <c r="AH102" s="120"/>
      <c r="AI102" s="120"/>
      <c r="AJ102" s="121"/>
      <c r="AK102" s="34"/>
    </row>
    <row r="103" spans="1:38" s="24" customFormat="1" ht="135.75" customHeight="1" x14ac:dyDescent="0.25">
      <c r="A103" s="79" t="s">
        <v>30</v>
      </c>
      <c r="B103" s="57" t="s">
        <v>136</v>
      </c>
      <c r="C103" s="58" t="s">
        <v>101</v>
      </c>
      <c r="D103" s="58" t="s">
        <v>185</v>
      </c>
      <c r="E103" s="53" t="s">
        <v>18</v>
      </c>
      <c r="F103" s="42">
        <v>44562</v>
      </c>
      <c r="G103" s="42">
        <v>45657</v>
      </c>
      <c r="H103" s="59">
        <f>I103+N103+S103</f>
        <v>8900</v>
      </c>
      <c r="I103" s="59">
        <f>J103+K103+L103+M103</f>
        <v>1300</v>
      </c>
      <c r="J103" s="60">
        <f t="shared" ref="J103:K103" si="60">J104+J106+J108+J122</f>
        <v>0</v>
      </c>
      <c r="K103" s="60">
        <f t="shared" si="60"/>
        <v>0</v>
      </c>
      <c r="L103" s="60">
        <f>L104+L106+L108+L122</f>
        <v>1300</v>
      </c>
      <c r="M103" s="60">
        <f>M104+M106+M108+M122</f>
        <v>0</v>
      </c>
      <c r="N103" s="60">
        <f>O103+P103+Q103+R103</f>
        <v>3800</v>
      </c>
      <c r="O103" s="60">
        <f t="shared" ref="O103:R103" si="61">O104+O106+O108+O122</f>
        <v>0</v>
      </c>
      <c r="P103" s="60">
        <f t="shared" si="61"/>
        <v>0</v>
      </c>
      <c r="Q103" s="60">
        <f t="shared" si="61"/>
        <v>3800</v>
      </c>
      <c r="R103" s="60">
        <f t="shared" si="61"/>
        <v>0</v>
      </c>
      <c r="S103" s="60">
        <f>T103+U103+V103+W103</f>
        <v>3800</v>
      </c>
      <c r="T103" s="60">
        <f t="shared" ref="T103:W103" si="62">T104+T106+T108+T122</f>
        <v>0</v>
      </c>
      <c r="U103" s="60">
        <f t="shared" si="62"/>
        <v>0</v>
      </c>
      <c r="V103" s="60">
        <f t="shared" si="62"/>
        <v>3800</v>
      </c>
      <c r="W103" s="60">
        <f t="shared" si="62"/>
        <v>0</v>
      </c>
      <c r="X103" s="58"/>
      <c r="Y103" s="53" t="s">
        <v>1</v>
      </c>
      <c r="Z103" s="53" t="s">
        <v>1</v>
      </c>
      <c r="AA103" s="53"/>
      <c r="AB103" s="58"/>
      <c r="AC103" s="53" t="s">
        <v>1</v>
      </c>
      <c r="AD103" s="53" t="s">
        <v>1</v>
      </c>
      <c r="AE103" s="58"/>
      <c r="AF103" s="58"/>
      <c r="AG103" s="53" t="s">
        <v>1</v>
      </c>
      <c r="AH103" s="53" t="s">
        <v>1</v>
      </c>
      <c r="AI103" s="58"/>
      <c r="AJ103" s="58"/>
      <c r="AK103" s="34"/>
    </row>
    <row r="104" spans="1:38" s="24" customFormat="1" ht="106.5" customHeight="1" x14ac:dyDescent="0.25">
      <c r="A104" s="80" t="s">
        <v>90</v>
      </c>
      <c r="B104" s="52" t="s">
        <v>137</v>
      </c>
      <c r="C104" s="53" t="s">
        <v>101</v>
      </c>
      <c r="D104" s="53" t="s">
        <v>185</v>
      </c>
      <c r="E104" s="53"/>
      <c r="F104" s="48">
        <v>44562</v>
      </c>
      <c r="G104" s="48">
        <v>45657</v>
      </c>
      <c r="H104" s="54">
        <f>I104+N104+S104</f>
        <v>4000</v>
      </c>
      <c r="I104" s="54">
        <f>L104</f>
        <v>1000</v>
      </c>
      <c r="J104" s="81"/>
      <c r="K104" s="81"/>
      <c r="L104" s="81">
        <v>1000</v>
      </c>
      <c r="M104" s="81"/>
      <c r="N104" s="81">
        <f>Q104</f>
        <v>1500</v>
      </c>
      <c r="O104" s="81"/>
      <c r="P104" s="81"/>
      <c r="Q104" s="81">
        <v>1500</v>
      </c>
      <c r="R104" s="81"/>
      <c r="S104" s="81">
        <f>V104</f>
        <v>1500</v>
      </c>
      <c r="T104" s="81"/>
      <c r="U104" s="81"/>
      <c r="V104" s="81">
        <v>1500</v>
      </c>
      <c r="W104" s="81"/>
      <c r="X104" s="58"/>
      <c r="Y104" s="53" t="s">
        <v>1</v>
      </c>
      <c r="Z104" s="53" t="s">
        <v>1</v>
      </c>
      <c r="AA104" s="53"/>
      <c r="AB104" s="58"/>
      <c r="AC104" s="53" t="s">
        <v>1</v>
      </c>
      <c r="AD104" s="53" t="s">
        <v>1</v>
      </c>
      <c r="AE104" s="58"/>
      <c r="AF104" s="58"/>
      <c r="AG104" s="53" t="s">
        <v>1</v>
      </c>
      <c r="AH104" s="53" t="s">
        <v>1</v>
      </c>
      <c r="AI104" s="58"/>
      <c r="AJ104" s="58"/>
      <c r="AK104" s="34"/>
    </row>
    <row r="105" spans="1:38" s="24" customFormat="1" ht="114" customHeight="1" x14ac:dyDescent="0.25">
      <c r="A105" s="80"/>
      <c r="B105" s="52" t="s">
        <v>209</v>
      </c>
      <c r="C105" s="53" t="s">
        <v>101</v>
      </c>
      <c r="D105" s="53" t="s">
        <v>185</v>
      </c>
      <c r="E105" s="53"/>
      <c r="F105" s="48">
        <v>44562</v>
      </c>
      <c r="G105" s="48">
        <v>45657</v>
      </c>
      <c r="H105" s="59"/>
      <c r="I105" s="54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58"/>
      <c r="Y105" s="53" t="s">
        <v>1</v>
      </c>
      <c r="Z105" s="53" t="s">
        <v>1</v>
      </c>
      <c r="AA105" s="53"/>
      <c r="AB105" s="58"/>
      <c r="AC105" s="53" t="s">
        <v>1</v>
      </c>
      <c r="AD105" s="53" t="s">
        <v>1</v>
      </c>
      <c r="AE105" s="58"/>
      <c r="AF105" s="58"/>
      <c r="AG105" s="53" t="s">
        <v>1</v>
      </c>
      <c r="AH105" s="53" t="s">
        <v>1</v>
      </c>
      <c r="AI105" s="58"/>
      <c r="AJ105" s="58"/>
      <c r="AK105" s="34"/>
    </row>
    <row r="106" spans="1:38" s="24" customFormat="1" ht="140.25" customHeight="1" x14ac:dyDescent="0.25">
      <c r="A106" s="80" t="s">
        <v>31</v>
      </c>
      <c r="B106" s="52" t="s">
        <v>138</v>
      </c>
      <c r="C106" s="53" t="s">
        <v>101</v>
      </c>
      <c r="D106" s="53" t="s">
        <v>185</v>
      </c>
      <c r="E106" s="53" t="s">
        <v>18</v>
      </c>
      <c r="F106" s="48">
        <v>44562</v>
      </c>
      <c r="G106" s="48">
        <v>45657</v>
      </c>
      <c r="H106" s="54">
        <f>I106+N106+S106</f>
        <v>3000</v>
      </c>
      <c r="I106" s="54">
        <f t="shared" si="35"/>
        <v>0</v>
      </c>
      <c r="J106" s="81"/>
      <c r="K106" s="81">
        <v>0</v>
      </c>
      <c r="L106" s="81">
        <v>0</v>
      </c>
      <c r="M106" s="81">
        <v>0</v>
      </c>
      <c r="N106" s="81">
        <f t="shared" ref="N106" si="63">O106+P106+Q106+R106</f>
        <v>1500</v>
      </c>
      <c r="O106" s="81">
        <v>0</v>
      </c>
      <c r="P106" s="81">
        <v>0</v>
      </c>
      <c r="Q106" s="81">
        <v>1500</v>
      </c>
      <c r="R106" s="81">
        <v>0</v>
      </c>
      <c r="S106" s="81">
        <f t="shared" ref="S106" si="64">T106+U106+V106+W106</f>
        <v>1500</v>
      </c>
      <c r="T106" s="81">
        <v>0</v>
      </c>
      <c r="U106" s="81">
        <v>0</v>
      </c>
      <c r="V106" s="81">
        <v>1500</v>
      </c>
      <c r="W106" s="81">
        <v>0</v>
      </c>
      <c r="X106" s="58"/>
      <c r="Y106" s="53" t="s">
        <v>1</v>
      </c>
      <c r="Z106" s="53" t="s">
        <v>1</v>
      </c>
      <c r="AA106" s="53" t="s">
        <v>1</v>
      </c>
      <c r="AB106" s="58"/>
      <c r="AC106" s="53" t="s">
        <v>1</v>
      </c>
      <c r="AD106" s="53" t="s">
        <v>1</v>
      </c>
      <c r="AE106" s="53" t="s">
        <v>1</v>
      </c>
      <c r="AF106" s="58"/>
      <c r="AG106" s="53" t="s">
        <v>1</v>
      </c>
      <c r="AH106" s="53" t="s">
        <v>1</v>
      </c>
      <c r="AI106" s="53" t="s">
        <v>1</v>
      </c>
      <c r="AJ106" s="53" t="s">
        <v>1</v>
      </c>
      <c r="AK106" s="53"/>
      <c r="AL106" s="53" t="s">
        <v>1</v>
      </c>
    </row>
    <row r="107" spans="1:38" s="24" customFormat="1" ht="142.5" customHeight="1" x14ac:dyDescent="0.25">
      <c r="A107" s="80"/>
      <c r="B107" s="52" t="s">
        <v>210</v>
      </c>
      <c r="C107" s="53" t="s">
        <v>101</v>
      </c>
      <c r="D107" s="53" t="s">
        <v>185</v>
      </c>
      <c r="E107" s="53" t="s">
        <v>18</v>
      </c>
      <c r="F107" s="48">
        <v>44562</v>
      </c>
      <c r="G107" s="48">
        <v>45657</v>
      </c>
      <c r="H107" s="54">
        <f>I107+N107+S107</f>
        <v>0</v>
      </c>
      <c r="I107" s="54">
        <f>J107+K107+L107+M107</f>
        <v>0</v>
      </c>
      <c r="J107" s="81"/>
      <c r="K107" s="81"/>
      <c r="L107" s="81">
        <v>0</v>
      </c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58"/>
      <c r="Y107" s="53" t="s">
        <v>1</v>
      </c>
      <c r="Z107" s="53" t="s">
        <v>1</v>
      </c>
      <c r="AA107" s="53" t="s">
        <v>1</v>
      </c>
      <c r="AB107" s="58"/>
      <c r="AC107" s="53" t="s">
        <v>1</v>
      </c>
      <c r="AD107" s="53" t="s">
        <v>1</v>
      </c>
      <c r="AE107" s="53" t="s">
        <v>1</v>
      </c>
      <c r="AF107" s="58"/>
      <c r="AG107" s="53" t="s">
        <v>1</v>
      </c>
      <c r="AH107" s="53" t="s">
        <v>1</v>
      </c>
      <c r="AI107" s="53" t="s">
        <v>1</v>
      </c>
      <c r="AJ107" s="53" t="s">
        <v>1</v>
      </c>
      <c r="AK107" s="34"/>
    </row>
    <row r="108" spans="1:38" s="24" customFormat="1" ht="113.25" customHeight="1" x14ac:dyDescent="0.25">
      <c r="A108" s="80" t="s">
        <v>92</v>
      </c>
      <c r="B108" s="52" t="s">
        <v>139</v>
      </c>
      <c r="C108" s="53" t="s">
        <v>101</v>
      </c>
      <c r="D108" s="53" t="s">
        <v>185</v>
      </c>
      <c r="E108" s="53"/>
      <c r="F108" s="48">
        <v>44562</v>
      </c>
      <c r="G108" s="48">
        <v>45657</v>
      </c>
      <c r="H108" s="54">
        <f>I108+N108+S108</f>
        <v>1000</v>
      </c>
      <c r="I108" s="54">
        <f>L108</f>
        <v>0</v>
      </c>
      <c r="J108" s="81"/>
      <c r="K108" s="81"/>
      <c r="L108" s="81">
        <v>0</v>
      </c>
      <c r="M108" s="81"/>
      <c r="N108" s="81">
        <f>Q108</f>
        <v>500</v>
      </c>
      <c r="O108" s="81"/>
      <c r="P108" s="81"/>
      <c r="Q108" s="81">
        <v>500</v>
      </c>
      <c r="R108" s="81"/>
      <c r="S108" s="81">
        <f>V108</f>
        <v>500</v>
      </c>
      <c r="T108" s="81"/>
      <c r="U108" s="81"/>
      <c r="V108" s="81">
        <v>500</v>
      </c>
      <c r="W108" s="81"/>
      <c r="X108" s="58"/>
      <c r="Y108" s="53" t="s">
        <v>1</v>
      </c>
      <c r="Z108" s="53" t="s">
        <v>1</v>
      </c>
      <c r="AA108" s="53" t="s">
        <v>1</v>
      </c>
      <c r="AB108" s="58"/>
      <c r="AC108" s="53" t="s">
        <v>1</v>
      </c>
      <c r="AD108" s="53" t="s">
        <v>1</v>
      </c>
      <c r="AE108" s="53" t="s">
        <v>1</v>
      </c>
      <c r="AF108" s="58"/>
      <c r="AG108" s="53" t="s">
        <v>1</v>
      </c>
      <c r="AH108" s="53" t="s">
        <v>1</v>
      </c>
      <c r="AI108" s="53" t="s">
        <v>1</v>
      </c>
      <c r="AJ108" s="53"/>
      <c r="AK108" s="34"/>
    </row>
    <row r="109" spans="1:38" s="24" customFormat="1" ht="114" customHeight="1" x14ac:dyDescent="0.25">
      <c r="A109" s="80"/>
      <c r="B109" s="52" t="s">
        <v>211</v>
      </c>
      <c r="C109" s="53" t="s">
        <v>101</v>
      </c>
      <c r="D109" s="53" t="s">
        <v>185</v>
      </c>
      <c r="E109" s="53"/>
      <c r="F109" s="48">
        <v>44562</v>
      </c>
      <c r="G109" s="48">
        <v>45657</v>
      </c>
      <c r="H109" s="59"/>
      <c r="I109" s="54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58"/>
      <c r="Y109" s="53"/>
      <c r="Z109" s="53"/>
      <c r="AA109" s="53"/>
      <c r="AB109" s="58"/>
      <c r="AC109" s="53" t="s">
        <v>1</v>
      </c>
      <c r="AD109" s="53" t="s">
        <v>1</v>
      </c>
      <c r="AE109" s="53" t="s">
        <v>1</v>
      </c>
      <c r="AF109" s="58"/>
      <c r="AG109" s="53"/>
      <c r="AH109" s="53"/>
      <c r="AI109" s="53"/>
      <c r="AJ109" s="53"/>
      <c r="AK109" s="34"/>
    </row>
    <row r="110" spans="1:38" ht="144" hidden="1" customHeight="1" x14ac:dyDescent="0.25">
      <c r="A110" s="82" t="s">
        <v>32</v>
      </c>
      <c r="B110" s="47" t="s">
        <v>24</v>
      </c>
      <c r="C110" s="53" t="s">
        <v>101</v>
      </c>
      <c r="D110" s="53" t="s">
        <v>148</v>
      </c>
      <c r="E110" s="45" t="s">
        <v>18</v>
      </c>
      <c r="F110" s="48">
        <v>44562</v>
      </c>
      <c r="G110" s="48">
        <v>45657</v>
      </c>
      <c r="H110" s="43" t="e">
        <f>#REF!+I110+N110</f>
        <v>#REF!</v>
      </c>
      <c r="I110" s="49">
        <f t="shared" si="35"/>
        <v>0</v>
      </c>
      <c r="J110" s="83">
        <v>0</v>
      </c>
      <c r="K110" s="83">
        <v>0</v>
      </c>
      <c r="L110" s="83">
        <v>0</v>
      </c>
      <c r="M110" s="83">
        <v>0</v>
      </c>
      <c r="N110" s="83">
        <f t="shared" ref="N110" si="65">O110+P110+Q110+R110</f>
        <v>0</v>
      </c>
      <c r="O110" s="83">
        <v>0</v>
      </c>
      <c r="P110" s="83">
        <v>0</v>
      </c>
      <c r="Q110" s="83">
        <v>0</v>
      </c>
      <c r="R110" s="83">
        <v>0</v>
      </c>
      <c r="S110" s="83">
        <f t="shared" ref="S110" si="66">T110+U110+V110+W110</f>
        <v>0</v>
      </c>
      <c r="T110" s="83">
        <v>0</v>
      </c>
      <c r="U110" s="83">
        <v>0</v>
      </c>
      <c r="V110" s="83">
        <v>0</v>
      </c>
      <c r="W110" s="83">
        <v>0</v>
      </c>
      <c r="X110" s="39"/>
      <c r="Y110" s="45" t="s">
        <v>1</v>
      </c>
      <c r="Z110" s="45" t="s">
        <v>1</v>
      </c>
      <c r="AA110" s="45" t="s">
        <v>1</v>
      </c>
      <c r="AB110" s="39"/>
      <c r="AC110" s="45" t="s">
        <v>1</v>
      </c>
      <c r="AD110" s="45" t="s">
        <v>1</v>
      </c>
      <c r="AE110" s="39"/>
      <c r="AF110" s="39"/>
      <c r="AG110" s="45" t="s">
        <v>1</v>
      </c>
      <c r="AH110" s="45" t="s">
        <v>1</v>
      </c>
      <c r="AI110" s="39"/>
      <c r="AJ110" s="39"/>
      <c r="AK110" s="16"/>
    </row>
    <row r="111" spans="1:38" ht="136.5" hidden="1" customHeight="1" x14ac:dyDescent="0.25">
      <c r="A111" s="82"/>
      <c r="B111" s="72" t="s">
        <v>56</v>
      </c>
      <c r="C111" s="53" t="s">
        <v>101</v>
      </c>
      <c r="D111" s="53" t="s">
        <v>148</v>
      </c>
      <c r="E111" s="45" t="s">
        <v>18</v>
      </c>
      <c r="F111" s="48">
        <v>44562</v>
      </c>
      <c r="G111" s="48">
        <v>45657</v>
      </c>
      <c r="H111" s="43"/>
      <c r="I111" s="49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U111" s="83"/>
      <c r="V111" s="83"/>
      <c r="W111" s="83"/>
      <c r="X111" s="39"/>
      <c r="Y111" s="45" t="s">
        <v>1</v>
      </c>
      <c r="Z111" s="45" t="s">
        <v>1</v>
      </c>
      <c r="AA111" s="45" t="s">
        <v>1</v>
      </c>
      <c r="AB111" s="39"/>
      <c r="AC111" s="45" t="s">
        <v>1</v>
      </c>
      <c r="AD111" s="45" t="s">
        <v>1</v>
      </c>
      <c r="AE111" s="39"/>
      <c r="AF111" s="39"/>
      <c r="AG111" s="45" t="s">
        <v>1</v>
      </c>
      <c r="AH111" s="45" t="s">
        <v>1</v>
      </c>
      <c r="AI111" s="39"/>
      <c r="AJ111" s="39"/>
      <c r="AK111" s="16"/>
    </row>
    <row r="112" spans="1:38" ht="137.25" hidden="1" customHeight="1" x14ac:dyDescent="0.25">
      <c r="A112" s="82" t="s">
        <v>33</v>
      </c>
      <c r="B112" s="47" t="s">
        <v>25</v>
      </c>
      <c r="C112" s="53" t="s">
        <v>101</v>
      </c>
      <c r="D112" s="53" t="s">
        <v>148</v>
      </c>
      <c r="E112" s="45" t="s">
        <v>18</v>
      </c>
      <c r="F112" s="48">
        <v>44562</v>
      </c>
      <c r="G112" s="48">
        <v>45657</v>
      </c>
      <c r="H112" s="43" t="e">
        <f>#REF!+I112+N112</f>
        <v>#REF!</v>
      </c>
      <c r="I112" s="49">
        <f t="shared" si="35"/>
        <v>0</v>
      </c>
      <c r="J112" s="83">
        <v>0</v>
      </c>
      <c r="K112" s="83">
        <v>0</v>
      </c>
      <c r="L112" s="83">
        <v>0</v>
      </c>
      <c r="M112" s="83">
        <v>0</v>
      </c>
      <c r="N112" s="83">
        <f t="shared" ref="N112" si="67">O112+P112+Q112+R112</f>
        <v>0</v>
      </c>
      <c r="O112" s="83">
        <v>0</v>
      </c>
      <c r="P112" s="83">
        <v>0</v>
      </c>
      <c r="Q112" s="83">
        <v>0</v>
      </c>
      <c r="R112" s="83">
        <v>0</v>
      </c>
      <c r="S112" s="83">
        <f t="shared" ref="S112" si="68">T112+U112+V112+W112</f>
        <v>0</v>
      </c>
      <c r="T112" s="83">
        <v>0</v>
      </c>
      <c r="U112" s="83">
        <v>0</v>
      </c>
      <c r="V112" s="83">
        <v>0</v>
      </c>
      <c r="W112" s="83">
        <v>0</v>
      </c>
      <c r="X112" s="39"/>
      <c r="Y112" s="45" t="s">
        <v>1</v>
      </c>
      <c r="Z112" s="45" t="s">
        <v>1</v>
      </c>
      <c r="AA112" s="45" t="s">
        <v>1</v>
      </c>
      <c r="AB112" s="39"/>
      <c r="AC112" s="45" t="s">
        <v>1</v>
      </c>
      <c r="AD112" s="45" t="s">
        <v>1</v>
      </c>
      <c r="AE112" s="39"/>
      <c r="AF112" s="39"/>
      <c r="AG112" s="45" t="s">
        <v>1</v>
      </c>
      <c r="AH112" s="45" t="s">
        <v>1</v>
      </c>
      <c r="AI112" s="39"/>
      <c r="AJ112" s="39"/>
      <c r="AK112" s="16"/>
    </row>
    <row r="113" spans="1:37" ht="138" hidden="1" customHeight="1" x14ac:dyDescent="0.25">
      <c r="A113" s="82"/>
      <c r="B113" s="72" t="s">
        <v>57</v>
      </c>
      <c r="C113" s="53" t="s">
        <v>101</v>
      </c>
      <c r="D113" s="53" t="s">
        <v>148</v>
      </c>
      <c r="E113" s="45" t="s">
        <v>18</v>
      </c>
      <c r="F113" s="48">
        <v>44562</v>
      </c>
      <c r="G113" s="48">
        <v>45657</v>
      </c>
      <c r="H113" s="43"/>
      <c r="I113" s="49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39"/>
      <c r="Y113" s="45" t="s">
        <v>1</v>
      </c>
      <c r="Z113" s="45" t="s">
        <v>1</v>
      </c>
      <c r="AA113" s="45" t="s">
        <v>1</v>
      </c>
      <c r="AB113" s="39"/>
      <c r="AC113" s="45" t="s">
        <v>1</v>
      </c>
      <c r="AD113" s="45" t="s">
        <v>1</v>
      </c>
      <c r="AE113" s="39"/>
      <c r="AF113" s="39"/>
      <c r="AG113" s="45" t="s">
        <v>1</v>
      </c>
      <c r="AH113" s="45" t="s">
        <v>1</v>
      </c>
      <c r="AI113" s="39"/>
      <c r="AJ113" s="39"/>
      <c r="AK113" s="16"/>
    </row>
    <row r="114" spans="1:37" ht="133.5" hidden="1" customHeight="1" x14ac:dyDescent="0.25">
      <c r="A114" s="82" t="s">
        <v>34</v>
      </c>
      <c r="B114" s="47" t="s">
        <v>37</v>
      </c>
      <c r="C114" s="53" t="s">
        <v>101</v>
      </c>
      <c r="D114" s="53" t="s">
        <v>148</v>
      </c>
      <c r="E114" s="45" t="s">
        <v>18</v>
      </c>
      <c r="F114" s="48">
        <v>44562</v>
      </c>
      <c r="G114" s="48">
        <v>45657</v>
      </c>
      <c r="H114" s="43" t="e">
        <f>#REF!+I114+N114</f>
        <v>#REF!</v>
      </c>
      <c r="I114" s="49">
        <f t="shared" si="35"/>
        <v>0</v>
      </c>
      <c r="J114" s="83"/>
      <c r="K114" s="83">
        <v>0</v>
      </c>
      <c r="L114" s="83">
        <v>0</v>
      </c>
      <c r="M114" s="83">
        <v>0</v>
      </c>
      <c r="N114" s="83">
        <f t="shared" ref="N114" si="69">O114+P114+Q114+R114</f>
        <v>0</v>
      </c>
      <c r="O114" s="83"/>
      <c r="P114" s="83">
        <v>0</v>
      </c>
      <c r="Q114" s="83">
        <v>0</v>
      </c>
      <c r="R114" s="83">
        <v>0</v>
      </c>
      <c r="S114" s="83">
        <f t="shared" ref="S114" si="70">T114+U114+V114+W114</f>
        <v>0</v>
      </c>
      <c r="T114" s="83"/>
      <c r="U114" s="83">
        <v>0</v>
      </c>
      <c r="V114" s="83">
        <v>0</v>
      </c>
      <c r="W114" s="83">
        <v>0</v>
      </c>
      <c r="X114" s="39"/>
      <c r="Y114" s="45" t="s">
        <v>1</v>
      </c>
      <c r="Z114" s="45" t="s">
        <v>1</v>
      </c>
      <c r="AA114" s="45" t="s">
        <v>1</v>
      </c>
      <c r="AB114" s="39"/>
      <c r="AC114" s="45" t="s">
        <v>1</v>
      </c>
      <c r="AD114" s="45" t="s">
        <v>1</v>
      </c>
      <c r="AE114" s="39"/>
      <c r="AF114" s="39"/>
      <c r="AG114" s="45" t="s">
        <v>1</v>
      </c>
      <c r="AH114" s="45" t="s">
        <v>1</v>
      </c>
      <c r="AI114" s="39"/>
      <c r="AJ114" s="39"/>
      <c r="AK114" s="16"/>
    </row>
    <row r="115" spans="1:37" ht="141.75" hidden="1" customHeight="1" x14ac:dyDescent="0.25">
      <c r="A115" s="82"/>
      <c r="B115" s="72" t="s">
        <v>58</v>
      </c>
      <c r="C115" s="53" t="s">
        <v>101</v>
      </c>
      <c r="D115" s="53" t="s">
        <v>148</v>
      </c>
      <c r="E115" s="45" t="s">
        <v>18</v>
      </c>
      <c r="F115" s="48">
        <v>44562</v>
      </c>
      <c r="G115" s="48">
        <v>45657</v>
      </c>
      <c r="H115" s="43"/>
      <c r="I115" s="49"/>
      <c r="J115" s="83"/>
      <c r="K115" s="83"/>
      <c r="L115" s="83"/>
      <c r="M115" s="83"/>
      <c r="N115" s="83"/>
      <c r="O115" s="83"/>
      <c r="P115" s="83"/>
      <c r="Q115" s="83"/>
      <c r="R115" s="83"/>
      <c r="S115" s="83"/>
      <c r="T115" s="83"/>
      <c r="U115" s="83"/>
      <c r="V115" s="83"/>
      <c r="W115" s="83"/>
      <c r="X115" s="39"/>
      <c r="Y115" s="45" t="s">
        <v>1</v>
      </c>
      <c r="Z115" s="45" t="s">
        <v>1</v>
      </c>
      <c r="AA115" s="45" t="s">
        <v>1</v>
      </c>
      <c r="AB115" s="39"/>
      <c r="AC115" s="45" t="s">
        <v>1</v>
      </c>
      <c r="AD115" s="45" t="s">
        <v>1</v>
      </c>
      <c r="AE115" s="39"/>
      <c r="AF115" s="39"/>
      <c r="AG115" s="45" t="s">
        <v>1</v>
      </c>
      <c r="AH115" s="45" t="s">
        <v>1</v>
      </c>
      <c r="AI115" s="39"/>
      <c r="AJ115" s="39"/>
      <c r="AK115" s="16"/>
    </row>
    <row r="116" spans="1:37" ht="135.75" hidden="1" customHeight="1" x14ac:dyDescent="0.25">
      <c r="A116" s="82" t="s">
        <v>35</v>
      </c>
      <c r="B116" s="47" t="s">
        <v>26</v>
      </c>
      <c r="C116" s="53" t="s">
        <v>101</v>
      </c>
      <c r="D116" s="53" t="s">
        <v>148</v>
      </c>
      <c r="E116" s="45" t="s">
        <v>18</v>
      </c>
      <c r="F116" s="48">
        <v>44562</v>
      </c>
      <c r="G116" s="48">
        <v>45657</v>
      </c>
      <c r="H116" s="43" t="e">
        <f>#REF!+I116+N116</f>
        <v>#REF!</v>
      </c>
      <c r="I116" s="49">
        <f t="shared" si="35"/>
        <v>0</v>
      </c>
      <c r="J116" s="83">
        <v>0</v>
      </c>
      <c r="K116" s="83">
        <v>0</v>
      </c>
      <c r="L116" s="83">
        <v>0</v>
      </c>
      <c r="M116" s="83">
        <v>0</v>
      </c>
      <c r="N116" s="83">
        <f t="shared" ref="N116" si="71">O116+P116+Q116+R116</f>
        <v>0</v>
      </c>
      <c r="O116" s="83">
        <v>0</v>
      </c>
      <c r="P116" s="83">
        <v>0</v>
      </c>
      <c r="Q116" s="83">
        <v>0</v>
      </c>
      <c r="R116" s="83">
        <v>0</v>
      </c>
      <c r="S116" s="83">
        <f t="shared" ref="S116" si="72">T116+U116+V116+W116</f>
        <v>0</v>
      </c>
      <c r="T116" s="83">
        <v>0</v>
      </c>
      <c r="U116" s="83">
        <v>0</v>
      </c>
      <c r="V116" s="83">
        <v>0</v>
      </c>
      <c r="W116" s="83">
        <v>0</v>
      </c>
      <c r="X116" s="39"/>
      <c r="Y116" s="45" t="s">
        <v>1</v>
      </c>
      <c r="Z116" s="45" t="s">
        <v>1</v>
      </c>
      <c r="AA116" s="45" t="s">
        <v>1</v>
      </c>
      <c r="AB116" s="39"/>
      <c r="AC116" s="45" t="s">
        <v>1</v>
      </c>
      <c r="AD116" s="45" t="s">
        <v>1</v>
      </c>
      <c r="AE116" s="39"/>
      <c r="AF116" s="39"/>
      <c r="AG116" s="45" t="s">
        <v>1</v>
      </c>
      <c r="AH116" s="45" t="s">
        <v>1</v>
      </c>
      <c r="AI116" s="39"/>
      <c r="AJ116" s="39"/>
      <c r="AK116" s="16"/>
    </row>
    <row r="117" spans="1:37" ht="122.25" hidden="1" customHeight="1" x14ac:dyDescent="0.25">
      <c r="A117" s="82"/>
      <c r="B117" s="72" t="s">
        <v>59</v>
      </c>
      <c r="C117" s="53" t="s">
        <v>101</v>
      </c>
      <c r="D117" s="53" t="s">
        <v>148</v>
      </c>
      <c r="E117" s="45" t="s">
        <v>18</v>
      </c>
      <c r="F117" s="48">
        <v>44562</v>
      </c>
      <c r="G117" s="48">
        <v>45657</v>
      </c>
      <c r="H117" s="43"/>
      <c r="I117" s="49"/>
      <c r="J117" s="83"/>
      <c r="K117" s="83"/>
      <c r="L117" s="83"/>
      <c r="M117" s="83"/>
      <c r="N117" s="83"/>
      <c r="O117" s="83"/>
      <c r="P117" s="83"/>
      <c r="Q117" s="83"/>
      <c r="R117" s="83"/>
      <c r="S117" s="83"/>
      <c r="T117" s="83"/>
      <c r="U117" s="83"/>
      <c r="V117" s="83"/>
      <c r="W117" s="83"/>
      <c r="X117" s="39"/>
      <c r="Y117" s="45" t="s">
        <v>1</v>
      </c>
      <c r="Z117" s="45" t="s">
        <v>1</v>
      </c>
      <c r="AA117" s="45" t="s">
        <v>1</v>
      </c>
      <c r="AB117" s="39"/>
      <c r="AC117" s="45" t="s">
        <v>1</v>
      </c>
      <c r="AD117" s="45" t="s">
        <v>1</v>
      </c>
      <c r="AE117" s="39"/>
      <c r="AF117" s="39"/>
      <c r="AG117" s="45" t="s">
        <v>1</v>
      </c>
      <c r="AH117" s="45" t="s">
        <v>1</v>
      </c>
      <c r="AI117" s="39"/>
      <c r="AJ117" s="39"/>
      <c r="AK117" s="16"/>
    </row>
    <row r="118" spans="1:37" ht="84.75" hidden="1" customHeight="1" x14ac:dyDescent="0.25">
      <c r="A118" s="82" t="s">
        <v>36</v>
      </c>
      <c r="B118" s="47" t="s">
        <v>27</v>
      </c>
      <c r="C118" s="53" t="s">
        <v>101</v>
      </c>
      <c r="D118" s="53" t="s">
        <v>148</v>
      </c>
      <c r="E118" s="45" t="s">
        <v>16</v>
      </c>
      <c r="F118" s="48">
        <v>44562</v>
      </c>
      <c r="G118" s="48">
        <v>45657</v>
      </c>
      <c r="H118" s="43" t="e">
        <f>#REF!+I118+N118</f>
        <v>#REF!</v>
      </c>
      <c r="I118" s="49">
        <f t="shared" si="35"/>
        <v>0</v>
      </c>
      <c r="J118" s="83">
        <v>0</v>
      </c>
      <c r="K118" s="83">
        <v>0</v>
      </c>
      <c r="L118" s="83">
        <v>0</v>
      </c>
      <c r="M118" s="83">
        <v>0</v>
      </c>
      <c r="N118" s="83">
        <f t="shared" ref="N118" si="73">O118+P118+Q118+R118</f>
        <v>0</v>
      </c>
      <c r="O118" s="83">
        <v>0</v>
      </c>
      <c r="P118" s="83">
        <v>0</v>
      </c>
      <c r="Q118" s="83">
        <v>0</v>
      </c>
      <c r="R118" s="83">
        <v>0</v>
      </c>
      <c r="S118" s="83">
        <f t="shared" ref="S118" si="74">T118+U118+V118+W118</f>
        <v>0</v>
      </c>
      <c r="T118" s="83">
        <v>0</v>
      </c>
      <c r="U118" s="83">
        <v>0</v>
      </c>
      <c r="V118" s="83">
        <v>0</v>
      </c>
      <c r="W118" s="83">
        <v>0</v>
      </c>
      <c r="X118" s="39"/>
      <c r="Y118" s="45" t="s">
        <v>1</v>
      </c>
      <c r="Z118" s="45" t="s">
        <v>1</v>
      </c>
      <c r="AA118" s="45" t="s">
        <v>1</v>
      </c>
      <c r="AB118" s="39"/>
      <c r="AC118" s="45" t="s">
        <v>1</v>
      </c>
      <c r="AD118" s="45" t="s">
        <v>1</v>
      </c>
      <c r="AE118" s="39"/>
      <c r="AF118" s="39"/>
      <c r="AG118" s="45" t="s">
        <v>1</v>
      </c>
      <c r="AH118" s="45" t="s">
        <v>1</v>
      </c>
      <c r="AI118" s="39"/>
      <c r="AJ118" s="39"/>
      <c r="AK118" s="16"/>
    </row>
    <row r="119" spans="1:37" ht="93.75" hidden="1" customHeight="1" x14ac:dyDescent="0.25">
      <c r="A119" s="82"/>
      <c r="B119" s="72" t="s">
        <v>60</v>
      </c>
      <c r="C119" s="53" t="s">
        <v>101</v>
      </c>
      <c r="D119" s="53" t="s">
        <v>148</v>
      </c>
      <c r="E119" s="45" t="s">
        <v>16</v>
      </c>
      <c r="F119" s="48">
        <v>44562</v>
      </c>
      <c r="G119" s="48">
        <v>45657</v>
      </c>
      <c r="H119" s="43"/>
      <c r="I119" s="49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39"/>
      <c r="Y119" s="45" t="s">
        <v>1</v>
      </c>
      <c r="Z119" s="45" t="s">
        <v>1</v>
      </c>
      <c r="AA119" s="45" t="s">
        <v>1</v>
      </c>
      <c r="AB119" s="39"/>
      <c r="AC119" s="45" t="s">
        <v>1</v>
      </c>
      <c r="AD119" s="45" t="s">
        <v>1</v>
      </c>
      <c r="AE119" s="39"/>
      <c r="AF119" s="39"/>
      <c r="AG119" s="45" t="s">
        <v>1</v>
      </c>
      <c r="AH119" s="45" t="s">
        <v>1</v>
      </c>
      <c r="AI119" s="39"/>
      <c r="AJ119" s="39"/>
      <c r="AK119" s="16"/>
    </row>
    <row r="120" spans="1:37" ht="93.75" hidden="1" x14ac:dyDescent="0.25">
      <c r="A120" s="82" t="s">
        <v>38</v>
      </c>
      <c r="B120" s="47" t="s">
        <v>39</v>
      </c>
      <c r="C120" s="53" t="s">
        <v>101</v>
      </c>
      <c r="D120" s="53" t="s">
        <v>148</v>
      </c>
      <c r="E120" s="45" t="s">
        <v>16</v>
      </c>
      <c r="F120" s="48">
        <v>44562</v>
      </c>
      <c r="G120" s="48">
        <v>45657</v>
      </c>
      <c r="H120" s="43" t="e">
        <f>#REF!+I120+N120</f>
        <v>#REF!</v>
      </c>
      <c r="I120" s="49">
        <f>J120+K120+L120+M120</f>
        <v>0</v>
      </c>
      <c r="J120" s="83">
        <v>0</v>
      </c>
      <c r="K120" s="83">
        <v>0</v>
      </c>
      <c r="L120" s="83">
        <v>0</v>
      </c>
      <c r="M120" s="83">
        <v>0</v>
      </c>
      <c r="N120" s="83">
        <f t="shared" ref="N120" si="75">O120+P120+Q120+R120</f>
        <v>0</v>
      </c>
      <c r="O120" s="83">
        <v>0</v>
      </c>
      <c r="P120" s="83">
        <v>0</v>
      </c>
      <c r="Q120" s="83">
        <v>0</v>
      </c>
      <c r="R120" s="83">
        <v>0</v>
      </c>
      <c r="S120" s="83">
        <f t="shared" ref="S120" si="76">T120+U120+V120+W120</f>
        <v>0</v>
      </c>
      <c r="T120" s="83">
        <v>0</v>
      </c>
      <c r="U120" s="83">
        <v>0</v>
      </c>
      <c r="V120" s="83">
        <v>0</v>
      </c>
      <c r="W120" s="83">
        <v>0</v>
      </c>
      <c r="X120" s="39"/>
      <c r="Y120" s="45"/>
      <c r="Z120" s="45" t="s">
        <v>1</v>
      </c>
      <c r="AA120" s="45" t="s">
        <v>1</v>
      </c>
      <c r="AB120" s="39"/>
      <c r="AC120" s="45" t="s">
        <v>1</v>
      </c>
      <c r="AD120" s="45" t="s">
        <v>1</v>
      </c>
      <c r="AE120" s="39"/>
      <c r="AF120" s="39"/>
      <c r="AG120" s="45" t="s">
        <v>1</v>
      </c>
      <c r="AH120" s="45" t="s">
        <v>1</v>
      </c>
      <c r="AI120" s="39"/>
      <c r="AJ120" s="39"/>
      <c r="AK120" s="16"/>
    </row>
    <row r="121" spans="1:37" ht="93.75" hidden="1" x14ac:dyDescent="0.25">
      <c r="A121" s="82"/>
      <c r="B121" s="72" t="s">
        <v>61</v>
      </c>
      <c r="C121" s="53" t="s">
        <v>101</v>
      </c>
      <c r="D121" s="53" t="s">
        <v>148</v>
      </c>
      <c r="E121" s="45"/>
      <c r="F121" s="48">
        <v>44562</v>
      </c>
      <c r="G121" s="48">
        <v>45657</v>
      </c>
      <c r="H121" s="49"/>
      <c r="I121" s="49"/>
      <c r="J121" s="83"/>
      <c r="K121" s="83"/>
      <c r="L121" s="83"/>
      <c r="M121" s="83"/>
      <c r="N121" s="83"/>
      <c r="O121" s="83"/>
      <c r="P121" s="83"/>
      <c r="Q121" s="83"/>
      <c r="R121" s="83"/>
      <c r="S121" s="83"/>
      <c r="T121" s="83"/>
      <c r="U121" s="83"/>
      <c r="V121" s="83"/>
      <c r="W121" s="83"/>
      <c r="X121" s="39"/>
      <c r="Y121" s="45"/>
      <c r="Z121" s="45" t="s">
        <v>1</v>
      </c>
      <c r="AA121" s="45" t="s">
        <v>1</v>
      </c>
      <c r="AB121" s="39"/>
      <c r="AC121" s="45" t="s">
        <v>1</v>
      </c>
      <c r="AD121" s="45" t="s">
        <v>1</v>
      </c>
      <c r="AE121" s="39"/>
      <c r="AF121" s="39"/>
      <c r="AG121" s="45"/>
      <c r="AH121" s="45"/>
      <c r="AI121" s="39"/>
      <c r="AJ121" s="39"/>
      <c r="AK121" s="16"/>
    </row>
    <row r="122" spans="1:37" ht="126.75" customHeight="1" x14ac:dyDescent="0.25">
      <c r="A122" s="82" t="s">
        <v>102</v>
      </c>
      <c r="B122" s="47" t="s">
        <v>140</v>
      </c>
      <c r="C122" s="53" t="s">
        <v>101</v>
      </c>
      <c r="D122" s="53" t="s">
        <v>185</v>
      </c>
      <c r="E122" s="53" t="s">
        <v>18</v>
      </c>
      <c r="F122" s="48">
        <v>44562</v>
      </c>
      <c r="G122" s="48">
        <v>45657</v>
      </c>
      <c r="H122" s="49">
        <f>I122+N122+S122</f>
        <v>900</v>
      </c>
      <c r="I122" s="49">
        <f>L122</f>
        <v>300</v>
      </c>
      <c r="J122" s="83"/>
      <c r="K122" s="83"/>
      <c r="L122" s="83">
        <v>300</v>
      </c>
      <c r="M122" s="83"/>
      <c r="N122" s="83">
        <f>Q122</f>
        <v>300</v>
      </c>
      <c r="O122" s="83"/>
      <c r="P122" s="83"/>
      <c r="Q122" s="83">
        <v>300</v>
      </c>
      <c r="R122" s="83"/>
      <c r="S122" s="83">
        <f>V122</f>
        <v>300</v>
      </c>
      <c r="T122" s="83"/>
      <c r="U122" s="83"/>
      <c r="V122" s="83">
        <v>300</v>
      </c>
      <c r="W122" s="83"/>
      <c r="X122" s="39"/>
      <c r="Y122" s="53" t="s">
        <v>1</v>
      </c>
      <c r="Z122" s="53" t="s">
        <v>1</v>
      </c>
      <c r="AA122" s="45"/>
      <c r="AB122" s="39"/>
      <c r="AC122" s="53" t="s">
        <v>1</v>
      </c>
      <c r="AD122" s="53" t="s">
        <v>1</v>
      </c>
      <c r="AE122" s="39"/>
      <c r="AF122" s="39"/>
      <c r="AG122" s="53" t="s">
        <v>1</v>
      </c>
      <c r="AH122" s="53" t="s">
        <v>1</v>
      </c>
      <c r="AI122" s="39"/>
      <c r="AJ122" s="39"/>
      <c r="AK122" s="16"/>
    </row>
    <row r="123" spans="1:37" ht="143.25" customHeight="1" x14ac:dyDescent="0.25">
      <c r="A123" s="82"/>
      <c r="B123" s="47" t="s">
        <v>212</v>
      </c>
      <c r="C123" s="53" t="s">
        <v>101</v>
      </c>
      <c r="D123" s="53" t="s">
        <v>185</v>
      </c>
      <c r="E123" s="53" t="s">
        <v>18</v>
      </c>
      <c r="F123" s="48">
        <v>44562</v>
      </c>
      <c r="G123" s="48">
        <v>45657</v>
      </c>
      <c r="H123" s="49"/>
      <c r="I123" s="49"/>
      <c r="J123" s="83"/>
      <c r="K123" s="83"/>
      <c r="L123" s="83"/>
      <c r="M123" s="83"/>
      <c r="N123" s="83"/>
      <c r="O123" s="83"/>
      <c r="P123" s="83"/>
      <c r="Q123" s="83"/>
      <c r="R123" s="83"/>
      <c r="S123" s="83"/>
      <c r="T123" s="83"/>
      <c r="U123" s="83"/>
      <c r="V123" s="83"/>
      <c r="W123" s="83"/>
      <c r="X123" s="39"/>
      <c r="Y123" s="53" t="s">
        <v>1</v>
      </c>
      <c r="Z123" s="53" t="s">
        <v>1</v>
      </c>
      <c r="AA123" s="45"/>
      <c r="AB123" s="39"/>
      <c r="AC123" s="53" t="s">
        <v>1</v>
      </c>
      <c r="AD123" s="53" t="s">
        <v>1</v>
      </c>
      <c r="AE123" s="39"/>
      <c r="AF123" s="39"/>
      <c r="AG123" s="53" t="s">
        <v>1</v>
      </c>
      <c r="AH123" s="53" t="s">
        <v>1</v>
      </c>
      <c r="AI123" s="39"/>
      <c r="AJ123" s="39"/>
      <c r="AK123" s="16"/>
    </row>
    <row r="124" spans="1:37" ht="36" customHeight="1" x14ac:dyDescent="0.3">
      <c r="A124" s="73"/>
      <c r="B124" s="74" t="s">
        <v>10</v>
      </c>
      <c r="C124" s="84"/>
      <c r="D124" s="85"/>
      <c r="E124" s="84"/>
      <c r="F124" s="84"/>
      <c r="G124" s="84"/>
      <c r="H124" s="78">
        <f>I124+N124+S124</f>
        <v>9280</v>
      </c>
      <c r="I124" s="78">
        <f t="shared" ref="I124:W124" si="77">I87+I95+I98+I103</f>
        <v>1380</v>
      </c>
      <c r="J124" s="86">
        <f t="shared" si="77"/>
        <v>0</v>
      </c>
      <c r="K124" s="86">
        <f t="shared" si="77"/>
        <v>80</v>
      </c>
      <c r="L124" s="86">
        <f t="shared" si="77"/>
        <v>1300</v>
      </c>
      <c r="M124" s="86">
        <f t="shared" si="77"/>
        <v>0</v>
      </c>
      <c r="N124" s="86">
        <f t="shared" si="77"/>
        <v>3950</v>
      </c>
      <c r="O124" s="86">
        <f t="shared" si="77"/>
        <v>0</v>
      </c>
      <c r="P124" s="86">
        <f t="shared" si="77"/>
        <v>150</v>
      </c>
      <c r="Q124" s="86">
        <f t="shared" si="77"/>
        <v>3800</v>
      </c>
      <c r="R124" s="86">
        <f t="shared" si="77"/>
        <v>0</v>
      </c>
      <c r="S124" s="86">
        <f t="shared" si="77"/>
        <v>3950</v>
      </c>
      <c r="T124" s="86">
        <f t="shared" si="77"/>
        <v>0</v>
      </c>
      <c r="U124" s="86">
        <f t="shared" si="77"/>
        <v>150</v>
      </c>
      <c r="V124" s="86">
        <f t="shared" si="77"/>
        <v>3800</v>
      </c>
      <c r="W124" s="86">
        <f t="shared" si="77"/>
        <v>0</v>
      </c>
      <c r="X124" s="87"/>
      <c r="Y124" s="87"/>
      <c r="Z124" s="87"/>
      <c r="AA124" s="87"/>
      <c r="AB124" s="88"/>
      <c r="AC124" s="88"/>
      <c r="AD124" s="88"/>
      <c r="AE124" s="88"/>
      <c r="AF124" s="87"/>
      <c r="AG124" s="87"/>
      <c r="AH124" s="87"/>
      <c r="AI124" s="87"/>
      <c r="AJ124" s="87"/>
      <c r="AK124" s="16"/>
    </row>
    <row r="125" spans="1:37" ht="39.75" customHeight="1" x14ac:dyDescent="0.3">
      <c r="A125" s="51"/>
      <c r="B125" s="38" t="s">
        <v>11</v>
      </c>
      <c r="C125" s="40"/>
      <c r="D125" s="40"/>
      <c r="E125" s="40"/>
      <c r="F125" s="42"/>
      <c r="G125" s="42"/>
      <c r="H125" s="89">
        <f>I125+N125+S125</f>
        <v>12159.9</v>
      </c>
      <c r="I125" s="43">
        <f>J125+K125+L125</f>
        <v>2275.5</v>
      </c>
      <c r="J125" s="90">
        <f>J124+J84+J52+J40</f>
        <v>0</v>
      </c>
      <c r="K125" s="90">
        <f>K124+K84+K52+K40</f>
        <v>741.4</v>
      </c>
      <c r="L125" s="90">
        <f>L124+L84+L52+L40</f>
        <v>1534.1</v>
      </c>
      <c r="M125" s="90">
        <f>M124+M84+M52+M40</f>
        <v>0</v>
      </c>
      <c r="N125" s="90">
        <f>O125+P125+Q125</f>
        <v>4942.2</v>
      </c>
      <c r="O125" s="90">
        <f>O124+O84+O52+O40</f>
        <v>0</v>
      </c>
      <c r="P125" s="90">
        <f>P124+P84+P52+P40</f>
        <v>908.1</v>
      </c>
      <c r="Q125" s="90">
        <f>Q124+Q84+Q52+Q40</f>
        <v>4034.1</v>
      </c>
      <c r="R125" s="90">
        <f>R124+R84+R52+R40</f>
        <v>0</v>
      </c>
      <c r="S125" s="90">
        <f>T125+U125+V125</f>
        <v>4942.2</v>
      </c>
      <c r="T125" s="90">
        <f>T124+T84+T52+T40</f>
        <v>0</v>
      </c>
      <c r="U125" s="90">
        <f>U124+U84+U52+U40</f>
        <v>908.1</v>
      </c>
      <c r="V125" s="90">
        <f>V124+V84+V52+V40</f>
        <v>4034.1</v>
      </c>
      <c r="W125" s="90">
        <f>W124+W84+W52+W40</f>
        <v>0</v>
      </c>
      <c r="X125" s="91"/>
      <c r="Y125" s="91"/>
      <c r="Z125" s="91"/>
      <c r="AA125" s="91"/>
      <c r="AB125" s="92"/>
      <c r="AC125" s="92"/>
      <c r="AD125" s="92"/>
      <c r="AE125" s="92"/>
      <c r="AF125" s="91"/>
      <c r="AG125" s="91"/>
      <c r="AH125" s="91"/>
      <c r="AI125" s="91"/>
      <c r="AJ125" s="91"/>
      <c r="AK125" s="16"/>
    </row>
    <row r="127" spans="1:37" x14ac:dyDescent="0.25">
      <c r="C127" s="7"/>
      <c r="D127" s="30"/>
      <c r="E127" s="7"/>
      <c r="F127" s="7"/>
      <c r="G127" s="7"/>
      <c r="H127" s="7"/>
    </row>
  </sheetData>
  <mergeCells count="46">
    <mergeCell ref="E36:E39"/>
    <mergeCell ref="A41:AJ41"/>
    <mergeCell ref="E80:E81"/>
    <mergeCell ref="E82:E83"/>
    <mergeCell ref="E68:E69"/>
    <mergeCell ref="E70:E71"/>
    <mergeCell ref="E72:E73"/>
    <mergeCell ref="E74:E75"/>
    <mergeCell ref="E76:E77"/>
    <mergeCell ref="A42:AJ42"/>
    <mergeCell ref="A48:AJ48"/>
    <mergeCell ref="E55:E63"/>
    <mergeCell ref="E64:E65"/>
    <mergeCell ref="E66:E67"/>
    <mergeCell ref="A12:AJ12"/>
    <mergeCell ref="A13:AJ13"/>
    <mergeCell ref="A14:AJ14"/>
    <mergeCell ref="V2:AJ2"/>
    <mergeCell ref="V4:AJ4"/>
    <mergeCell ref="A6:AJ7"/>
    <mergeCell ref="F8:F10"/>
    <mergeCell ref="G8:G10"/>
    <mergeCell ref="A8:A10"/>
    <mergeCell ref="B8:B10"/>
    <mergeCell ref="C8:C10"/>
    <mergeCell ref="AB8:AE9"/>
    <mergeCell ref="AF8:AJ9"/>
    <mergeCell ref="H8:H10"/>
    <mergeCell ref="I9:M9"/>
    <mergeCell ref="AH10:AI10"/>
    <mergeCell ref="A102:AJ102"/>
    <mergeCell ref="B86:AJ86"/>
    <mergeCell ref="A78:AJ78"/>
    <mergeCell ref="X8:AA9"/>
    <mergeCell ref="S9:W9"/>
    <mergeCell ref="A85:AJ85"/>
    <mergeCell ref="A94:AJ94"/>
    <mergeCell ref="N9:R9"/>
    <mergeCell ref="I8:W8"/>
    <mergeCell ref="A54:AJ54"/>
    <mergeCell ref="A53:AJ53"/>
    <mergeCell ref="D8:D10"/>
    <mergeCell ref="E8:E10"/>
    <mergeCell ref="A30:AJ30"/>
    <mergeCell ref="E31:E35"/>
    <mergeCell ref="A26:AJ26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2022-07-13T08:15:33Z</cp:lastPrinted>
  <dcterms:created xsi:type="dcterms:W3CDTF">2014-02-04T07:39:47Z</dcterms:created>
  <dcterms:modified xsi:type="dcterms:W3CDTF">2022-07-18T12:04:28Z</dcterms:modified>
</cp:coreProperties>
</file>