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showInkAnnotation="0" codeName="ЭтаКнига" defaultThemeVersion="124226"/>
  <bookViews>
    <workbookView xWindow="480" yWindow="1620" windowWidth="19320" windowHeight="7770"/>
  </bookViews>
  <sheets>
    <sheet name="Перечень" sheetId="1" r:id="rId1"/>
  </sheets>
  <externalReferences>
    <externalReference r:id="rId2"/>
    <externalReference r:id="rId3"/>
    <externalReference r:id="rId4"/>
  </externalReferences>
  <definedNames>
    <definedName name="Z_079212FD_42FD_4137_B6A0_262935226FF3_.wvu.FilterData" localSheetId="0" hidden="1">Перечень!$A$5:$M$5</definedName>
    <definedName name="_xlnm.Print_Titles" localSheetId="0">Перечень!$3:$5</definedName>
    <definedName name="_xlnm.Print_Area" localSheetId="0">Перечень!$A$1:$Q$75</definedName>
  </definedNames>
  <calcPr calcId="144525"/>
  <customWorkbookViews>
    <customWorkbookView name="Морозова Анастасия Сергеевна - Личное представление" guid="{079212FD-42FD-4137-B6A0-262935226FF3}" mergeInterval="0" personalView="1" maximized="1" windowWidth="1916" windowHeight="854" activeSheetId="1"/>
  </customWorkbookViews>
</workbook>
</file>

<file path=xl/calcChain.xml><?xml version="1.0" encoding="utf-8"?>
<calcChain xmlns="http://schemas.openxmlformats.org/spreadsheetml/2006/main">
  <c r="G7" i="1" l="1"/>
  <c r="G8" i="1"/>
  <c r="G9" i="1"/>
  <c r="G10" i="1"/>
  <c r="G11" i="1"/>
  <c r="G12" i="1"/>
  <c r="G13" i="1"/>
  <c r="G14" i="1"/>
  <c r="G15" i="1"/>
  <c r="G16" i="1"/>
  <c r="G17" i="1"/>
  <c r="G18" i="1"/>
  <c r="G19" i="1"/>
  <c r="G20" i="1"/>
  <c r="G21" i="1"/>
  <c r="G22" i="1"/>
  <c r="G23" i="1"/>
  <c r="G24" i="1"/>
  <c r="G25" i="1"/>
  <c r="G26" i="1"/>
  <c r="G27" i="1"/>
  <c r="G28" i="1"/>
  <c r="G29" i="1"/>
  <c r="G30" i="1"/>
  <c r="G31" i="1"/>
  <c r="G32" i="1"/>
  <c r="G33" i="1"/>
  <c r="G34" i="1"/>
  <c r="G35" i="1"/>
  <c r="G36" i="1"/>
  <c r="G37" i="1"/>
  <c r="G38" i="1"/>
  <c r="G39" i="1"/>
  <c r="G40" i="1"/>
  <c r="G41" i="1"/>
  <c r="G42" i="1"/>
  <c r="G43" i="1"/>
  <c r="G44" i="1"/>
  <c r="G45" i="1"/>
  <c r="G46" i="1"/>
  <c r="G47" i="1"/>
  <c r="G48" i="1"/>
  <c r="G49" i="1"/>
  <c r="G50" i="1"/>
  <c r="G51" i="1"/>
  <c r="G52" i="1"/>
  <c r="G53" i="1"/>
  <c r="G54" i="1"/>
  <c r="G55" i="1"/>
  <c r="G56" i="1"/>
  <c r="G57" i="1"/>
  <c r="G58" i="1"/>
  <c r="G59" i="1"/>
  <c r="G60" i="1"/>
  <c r="G61" i="1"/>
  <c r="G62" i="1"/>
  <c r="G63" i="1"/>
  <c r="G64" i="1"/>
  <c r="G65" i="1"/>
  <c r="G66" i="1"/>
  <c r="G67" i="1"/>
  <c r="G68" i="1"/>
  <c r="G69" i="1"/>
  <c r="G70" i="1"/>
  <c r="G71" i="1"/>
  <c r="G72" i="1"/>
  <c r="G73" i="1"/>
  <c r="G74" i="1"/>
  <c r="H75" i="1" l="1"/>
  <c r="I75" i="1"/>
  <c r="J75" i="1"/>
  <c r="K75" i="1"/>
  <c r="L75" i="1"/>
  <c r="G6" i="1"/>
  <c r="G75" i="1" l="1"/>
</calcChain>
</file>

<file path=xl/sharedStrings.xml><?xml version="1.0" encoding="utf-8"?>
<sst xmlns="http://schemas.openxmlformats.org/spreadsheetml/2006/main" count="464" uniqueCount="271">
  <si>
    <t>№</t>
  </si>
  <si>
    <t>Всего</t>
  </si>
  <si>
    <t>Министерство культуры, туризма и архивного дела РК</t>
  </si>
  <si>
    <t>Министерство национальной политики РК</t>
  </si>
  <si>
    <t>Министерство образования, науки и молодежной политики РК</t>
  </si>
  <si>
    <t>Министерство труда, занятости и социальной защиты РК</t>
  </si>
  <si>
    <t>Министерство физической культуры и спорта РК</t>
  </si>
  <si>
    <t>Министерство экономического развития и промышленности РК</t>
  </si>
  <si>
    <t>Министерство строительства и жилищно-коммунального хозяйства РК (благоустройство)</t>
  </si>
  <si>
    <t xml:space="preserve">Министерство труда, занятости и социальной защиты РК (доступная среда) </t>
  </si>
  <si>
    <t>Сведения об инициаторе проекта</t>
  </si>
  <si>
    <t>Объем материально-технического участия граждан, юридических лиц, индивидуальных предпринимателей</t>
  </si>
  <si>
    <t>Количество граждан, поддержавших народный проект</t>
  </si>
  <si>
    <t>Количество прямых благополучателей</t>
  </si>
  <si>
    <t>Наименование народного проекта</t>
  </si>
  <si>
    <t>Краткий перечень работ по реализации народного проекта</t>
  </si>
  <si>
    <t xml:space="preserve">Бюджет народного проекта, тыс.руб. </t>
  </si>
  <si>
    <t>Муниципальное образование</t>
  </si>
  <si>
    <t>муниципальный район (городской округ)</t>
  </si>
  <si>
    <t>городское поселение (сельское поселение)</t>
  </si>
  <si>
    <t>Бюджет муниципального образования</t>
  </si>
  <si>
    <t>Объем средств юридических лиц, индивидуальных предпринимателей</t>
  </si>
  <si>
    <t>Объем средств граждан</t>
  </si>
  <si>
    <t xml:space="preserve">Орган исполнительной власти Республики Коми, курирующий приоритетное направление деятельности </t>
  </si>
  <si>
    <t>Приоритет каждого народного проекта         (от 1 до 3)</t>
  </si>
  <si>
    <t>МР Печора</t>
  </si>
  <si>
    <t xml:space="preserve"> МР Печора</t>
  </si>
  <si>
    <t>МР " Печора"</t>
  </si>
  <si>
    <t>Перечень народных проектов, планируемых к реализации в 2023 году на территории МО МР «Печора»</t>
  </si>
  <si>
    <t>СП Каджером</t>
  </si>
  <si>
    <t>Обустройство контейнерных площадок</t>
  </si>
  <si>
    <t>Приобретение и установка осветительных приборов на спортивной площадке</t>
  </si>
  <si>
    <t>Артеева Татьяна Феофановна</t>
  </si>
  <si>
    <t>Краснов Павел Мефодьевич</t>
  </si>
  <si>
    <t>Обустройство четырёх   контейнерных площадок для централизованного сбора и хранения  твердых коммунальных отходов на территории  п. Каджером. Приобретение и установка бетонной плиты в местах  расположения контейнеров объемом 1,5 м3 и      ограждения  со сварными дверцами и   щеколдой на улице Октябрьская, Советская, Театральная, пер.Рабочий.</t>
  </si>
  <si>
    <t xml:space="preserve">Установка опор, приобретение и установка электрооборудования, монтаж электрооборудования по освещению спортивной площадки, что позволит   создать условия для благоприятной среды занятиями спорта;
  - возможность организации в вечернее время творческих кружков и спортивных секций;
   - снижение рисков возникновения травм, связанных с отсутствием освещения на спортивной площадке;
  - эстетически преобразить и  благоустроить  общественные места в поселке; 
  - увеличение роста численности детей для проведения спортивных мероприятий, туров, первенств, соревнований;
</t>
  </si>
  <si>
    <t>ГП "Кожва"</t>
  </si>
  <si>
    <t>Маланчук Наталья Ивановна, воспитатель МДОУ «Детский сад» пгт.Кожва</t>
  </si>
  <si>
    <t>ГП Печора</t>
  </si>
  <si>
    <t>«Замена концертных кресел в актовом зале МАУ ДО «Дом детского творчества» г.Печора»</t>
  </si>
  <si>
    <t>Министерство образования, науки и молодежной политики</t>
  </si>
  <si>
    <t>Демонтаж старых концертных кресел;
монтаж новых концертных кресел</t>
  </si>
  <si>
    <t>Прокопьева Лидия Анатольевна, учитель МОУ «СОШ № 9»</t>
  </si>
  <si>
    <t>Замена оконных блоков в спортивном зале здания МОУ "ООШ" пст. Набережный</t>
  </si>
  <si>
    <t>1. Демонтаж оконных коробок: в каменных стенах с отбивкой штукатурки в откосах.2. Снятие оконных переплетов: остекленных. 3. Снятие подоконных досок: деревянных в каменных зданиях. 4. Установка в жилых и общественных зданиях оконных блоков из ПВХ профилей: поворотных (откидных, поворотно-откидных) с площадью проема более 2 м2 трехстворчатых, в том числе при наличии створок глухого остекления. 5. Установка в жилых и общественных зданиях оконных блоков из ПВХ профилей: глухих с площадью проема более 2 м2. 6. Установка подоконных досок из ПВХ: в каменных стенах толщиной до 0,51 м. 7. Облицовка оконных и дверных откосов декоративным бумажно-слоистым пластиком или листами из синтетических материалов на клее. 8. Установка уголков ПВХ на клее. 9. Смена обделок из листовой стали (поясков, сандриков, отливов, карнизов) шириной: до 0,4 м. 10. Погрузка при автомобильных перевозках: мусора строительного с погрузкой вручную. 11. Перевозка грузов I класса автомобилями-самосвалами грузоподъемностью 10 т работающих вне карьера на расстояние: до 17 км</t>
  </si>
  <si>
    <t>Астанина Евгения Николаевна (родитель), старший воспитатель МДОУ "Детский сад" пгт. Кожва</t>
  </si>
  <si>
    <t>МО ГП Кожва</t>
  </si>
  <si>
    <t xml:space="preserve">Замена оконных блоков в здании МДОУ "Детский сад" пгт. Изъяю </t>
  </si>
  <si>
    <t>Демонтаж старых оконных блоков и установка новых оконных блоков</t>
  </si>
  <si>
    <t>Ванчугова Галина Афанасьевна, Заведующий МДОУ "Детский сад" пгт. Изъяю</t>
  </si>
  <si>
    <t>не предусмотрен</t>
  </si>
  <si>
    <t>Фокина О.Э., Гаврюшева Е.В.</t>
  </si>
  <si>
    <t xml:space="preserve">1.Демонтаж старых оконных рам. 2. Установка новых оконных блоков ПВХ </t>
  </si>
  <si>
    <t>п. Каджером</t>
  </si>
  <si>
    <t>1. Побелка потолка. 2.Покраска стен. 3.Укладка керамогранитной плитки  на пол. 4.Установка оборудования</t>
  </si>
  <si>
    <t>волонтёры из числа родительской общественности и активистов СП "Каджером" выполняют работы по косметическому ремонту холла,  укладке плитки, установке оборудования</t>
  </si>
  <si>
    <t>Годун Л.В, директор школы</t>
  </si>
  <si>
    <t>Замена дверных блоков в здании МАДОУ "Детский сад № 11"</t>
  </si>
  <si>
    <t>Демонтаж дверных коробок, снятие дверных полотен, снятие наличников, установка металлических дверных блоков в готовые проемы, установка дверного доводчика к металлическим дверям, ремонт штукатурки откосов внутри здания.</t>
  </si>
  <si>
    <t>Предоставление транспорта (доставка дверных блоков в МАДОУ "Детский сад № 11")</t>
  </si>
  <si>
    <t>Горячева Елена Валерьевна-родитель (законный представитель)</t>
  </si>
  <si>
    <t>Ремонт штукатурки потолков и стен по камню и бетону; окрашивание водоэмульсионными составами по штукатурке стен и потолков.</t>
  </si>
  <si>
    <t>Сучкова Татьяна Олеговна</t>
  </si>
  <si>
    <t>Замена окон второго этажа МОУ "ООШ № 53"пгт.Изъяю</t>
  </si>
  <si>
    <t>Фаталиева Анна Евгеньевна</t>
  </si>
  <si>
    <t>Ремонт спортивного зала МОУ "СОШ" пгт. Кожва</t>
  </si>
  <si>
    <t>Покраска потолка, замена дверей и дверных коробок, ремонт (заделка трещин и отверстий, оштукатуривание) и покраска стен, покраска пола</t>
  </si>
  <si>
    <t>Марьенкова Т.Н.</t>
  </si>
  <si>
    <t>"ОКНА В ШКОЛУ" установка оконных рам в МОУ "СОШ №10" г.Печора ул.Комсомольская д.27</t>
  </si>
  <si>
    <t>Богуцкая Галина Сергеевна, директор МОУ "СОШ №10"</t>
  </si>
  <si>
    <t xml:space="preserve">Бакалейко Дарья Сергеевна, воспитатель МДОУ п. Каджером ,                тел. 89125654075, адрес: п. Каджером, ул.Лесная, д. 11    </t>
  </si>
  <si>
    <t>ГП "Печора"</t>
  </si>
  <si>
    <t>Обустройство компьютерного места для инвалидов по зрению в библиотеке № 1 г. Печора</t>
  </si>
  <si>
    <t>Погорелова Надежда Ивановна, заведующий библиотеки № 1 МБУ "ПМЦБС"</t>
  </si>
  <si>
    <t>Устройство пандуса входного крыльца библиотеки № 1 по адресу: г. Печора, ул. Ленинградская, д. 22</t>
  </si>
  <si>
    <t xml:space="preserve">Министерство труда, занятости и социальной защиты РК
</t>
  </si>
  <si>
    <t>Киноклуб «Доброе кино» (проведение мероприятия киноклуб «Доброе кино» для детей с ограниченными возможностями)</t>
  </si>
  <si>
    <t>Видова Оксана Валентиновна, заведующий сектором по рекламе и культурно-досуговой работе МАУ «Кинотеатр»</t>
  </si>
  <si>
    <t>Доступная киносреда (приобретение оборудования для маломобильных групп населения в МАУ «Кинотеатр им. М. Горького»)</t>
  </si>
  <si>
    <t>Приобретение оборудования: поручень для туалетов настенный, поручень для раковины настенного крепления; тактильная мнемосхема черно-желтая, стойка для мнемосхемы с поручнем, автоматический диспенсер для туалетной бумаги, бесконтактный дозатор для жидкого мыла, поручень прямой настенный, информационный терминал, наклейка информационная, круг желтый, лента для маркировки дверных проемов и прочих поверхностей, дверная ручка для инвалидов, сенсорный смеситель с термостатом для санузла</t>
  </si>
  <si>
    <t xml:space="preserve">Заикина Юлия Сергеевна.- администратор МАУ «Кинотеатр» </t>
  </si>
  <si>
    <t>Адаптация тамбуров и входных дверей ДКЖ для маломобильных групп населения</t>
  </si>
  <si>
    <t xml:space="preserve">Снятие дверных полотен, демонтаж дверных коробок в каменных стенах с отбивкой штукатурки в откосах;
 установка металлических дверных блоков в готовые проемы и доводчиков к ним; разборка покрытий полов из керамогранитных плит, устройство покрытий и плинтусов керамогранитными плитами;
устройство покрытий из готовых ковров и установка грязезащитных решеток;
оштукатуривание и окраска стен и потолка тамбуров; смена светильников на встраиваемые, направленного света.
</t>
  </si>
  <si>
    <t>Булкина Зоя Николаевна, житель города</t>
  </si>
  <si>
    <t>«Экспедиция к истокам: изучение традиционной культуры народа коми» (создание видеоархива о традиционной культуре народа коми для дальнейшего использования при проведении мероприятий)</t>
  </si>
  <si>
    <t>Приобретение: видеокамера, накамерный свет светодиодный с зарядным устройством, софтбокс 50х70 с держателем на 4 лампы для штатива (2 шт), штатив (2 шт). Пошив стилизованных костюмов для театрального коллектива (женских 8 шт), приобретение сценической обуви (женские туфли 8 пар), пошив стилизованных костюмов для театрального коллектива (мужских 4 шт), приобретение сценической обуви (мужские сапоги 4 пары)</t>
  </si>
  <si>
    <t>Ивченко Анна Ивановна, методист по информационной деятельности МБУ "МКО "Меридиан"</t>
  </si>
  <si>
    <t>«АрТТерритория»       (оснащение оборудованием для учебного процесса помещения Детской школы искусств по ул. Московской, 27А)</t>
  </si>
  <si>
    <t>Челпановская Екатерина Робертовна, директор МАУ ДО «ДШИ            г. Печора»</t>
  </si>
  <si>
    <t xml:space="preserve">«Мы такие же, как все» (приобретение оборудования для занятий детей с ОВЗ и детей-инвалидов в Детской школе искусств по адресу: ул. Спортивная, 48А)
</t>
  </si>
  <si>
    <t>Цицилкина Вера Николаевна, преподаватель МАУ ДО «ДШИ                г. Печора»</t>
  </si>
  <si>
    <t>«Адаптация входной группы для маломобильных групп населения в МБУ «ПИКМ»</t>
  </si>
  <si>
    <t>Устройство пандуса с поворотной площадкой и крыльца с двухсторонним ограждением на бетонном  основании, устройстов дверей, тактильных ифнормационных средств и оборудования: демонтаж бетонного основания, устройство опалубки, оштукатуривание, грунтование торцов готового основания входной группы, демонтаж внутренних дверей, порога, укладка керамической плитики</t>
  </si>
  <si>
    <t>Инюкина Анастасия Владимировна, заместитель директора МБУ «ПИКМ»</t>
  </si>
  <si>
    <t xml:space="preserve">«Молодёжная зона комфорта «Эврика»
 (организация доступного современного пространства для молодёжи в городском объединении «Досуг»)
</t>
  </si>
  <si>
    <t>Лашин Антон Сергеевич, Печорский филиал АО «КТК», слесарь КИП и А</t>
  </si>
  <si>
    <t xml:space="preserve">Пошив костюмов для двух коллективов (20 шт.); приобретение: туфли народные (10 пар), баннер тканевый, вешала переносные, расходных материалов (батарейки для микрофонов). Оплата транспортных услуг.
</t>
  </si>
  <si>
    <t>Канева Ирина Владимировна – ГАУ РК «Коми лесопожарный центр»,  заведующий складом.</t>
  </si>
  <si>
    <t>Попова Ирина Александровна, предприниматель</t>
  </si>
  <si>
    <t>Ремонт помещения библиотеки № 20 МБУ «ПМЦБС» пгт. Изъяю</t>
  </si>
  <si>
    <t>Ванчугова Нелла Анатольевна, библиотекарь библиотеки № 20пгт.Изъяю МБУ «ПМЦБС».</t>
  </si>
  <si>
    <t>Замена дверей в Доме Культуры пгт. Кожва</t>
  </si>
  <si>
    <t xml:space="preserve">Ремонт наружных дверных заполнений: запасной выход из зрительного зала, выход №1, выход №2, выход №3, выход №4, металлическая дверь запасного выхода на втором этаже.   
Ремонт дверных заполнений внутренних: выходы из помещения №18 (зрительного зала), внутренние двери помещений №42 и №43 (тамбуры главного входа), монтаж дверного блока в танцевальном зале второго этажа.
</t>
  </si>
  <si>
    <t>Муратова Любовь Васильевна, заведующий филиалом Дома культуры пгт Кожва.</t>
  </si>
  <si>
    <t>Ремонт помещения библиотеки № 4 пгт. Кожва МБУ «ПМЦБС»</t>
  </si>
  <si>
    <t>Соболева Евгения Сергеевна, библиотекарь библиотеки № 4 пгт. Кожва МБУ «ПМЦБС».</t>
  </si>
  <si>
    <t xml:space="preserve">Ремонт кровли библиотеки № 10 с. Соколово МБУ «ПМЦБС» </t>
  </si>
  <si>
    <t xml:space="preserve">Демонтаж существующей кровли. Монтаж новой кровли: усиление стропильных ног стальными скобами; устройство обрешетки с прозорами из брусков; устройство обрешетки сплошной из досок; устройство обрешетки с прозорами из брусков; огнебиозащитное покрытие деревянных поверхностей готовыми составами для обеспечения: первой группы огнезащитной эффективности; подшивка карниза досками обшивки; установка зонтов над шахтами из листовой стали круглого сечения; устройство кровель из оцинкованной стали без настенных желобов; установка элементов каркасаиз брусьев; обшивка каркасных стен досками обшивки; простая окраска масляными составами по дереву стен; установка решеток жалюзийных; установка блоков в наружных и внутренних дверных проемах; установка и крепление наличников; монтаж снегозадержателя; монтаж ходового мостика; </t>
  </si>
  <si>
    <t xml:space="preserve">Манзадей Наталья Николаевна, библиотекарь </t>
  </si>
  <si>
    <t xml:space="preserve">Ремонт вестибюля Дома досуга п. Набережный </t>
  </si>
  <si>
    <t xml:space="preserve">Выполнение работ по ремонту пола вестибюля: разборка покрытий полов из керамических плиток; разборка бетонного основания под полы, укладка лаг по плитам перекрытий; устройство покрытий из досок паркетных; устройство плинтусов деревянных; высококачественная окраска масляными составами по дереву полов; устройство стяжек цементных; устройство покрытий из плиток рельефных глазурированных керамических для полов многоцветных; устройство перегородок из гипсокартонных листов по системе Кнауф с двойным металлическим каркасом и двухслойной обшивкой с обеих сторон и один лист в середине перегородки; теплоизоляция материалами из минеральных волокон.
</t>
  </si>
  <si>
    <t>Граждане: уборка помещения с предоставлением рабочего инструмента (веники, швабры, тряпки).</t>
  </si>
  <si>
    <t>Ремонт сцены Дома культуры с. Соколово</t>
  </si>
  <si>
    <t xml:space="preserve">Выполнение работ по ремонту сцены ДК:
- демонтаж сухой штукатурки, входных дверей на сцену, запасных дверей;
- утепление стен плитами из минерального волокна;
- обшивка стен гипсокартоном;
- установка запасных дверей, дверей на сцену;
- демонтаж и ремонт пола и потолка на сцене и др.
</t>
  </si>
  <si>
    <t>Канева Лариса Васильевна - художественный руководитель ДК с. Соколово</t>
  </si>
  <si>
    <t>Замена входной группы Дома культуры пгт. Изъяю для маломобильных групп населения</t>
  </si>
  <si>
    <t>строительно-монтажные работы – разборка металлического козырька, демонтаж металлических стоек, демонтаж дверных коробок, разборка бетонного крыльца и замена фундамента, земляные работы, устройство железобетонных ступеней, устройство фундаментных пит, установка блока дверей из алюмелевого профиля, обустройство пандуса на механике</t>
  </si>
  <si>
    <t xml:space="preserve">уборка и озеленение территории с предоставлением рабочего инструмента.  </t>
  </si>
  <si>
    <t xml:space="preserve">Хмиль Алла Владимировна житель и участник художественной самодеятельности </t>
  </si>
  <si>
    <t>СП "Озерный"</t>
  </si>
  <si>
    <t>Обустройство социально-культурного центра д. Бызовая</t>
  </si>
  <si>
    <t xml:space="preserve">Проведение ремонтных работ:
демонтаж оконных переплетов, коробок, дверных полотен и коробок, разборка деревянных перегородок, демонтаж обшивки потолка и стен, демонтаж потолочных светильников, розеток и выключателей, регистров отопления, демонтаж плинтусов; ремонт пола, ремонт стен, ремонт потолка, ремонт оконных проемов, ремонт дверных проемов, ремонт системы электроснабжения – системы электроосвещения, системы силовой (бытовые розетки); ремонт системы охранно-пожарной сигнализации и др.
</t>
  </si>
  <si>
    <t>Хохлач Ольга Петровна - житель д. Бызовая</t>
  </si>
  <si>
    <t>Замена кровли Дома культуры и библиотеки п. Красный Яг</t>
  </si>
  <si>
    <t xml:space="preserve">Проведение ремонтных работ:
- Демонтаж существующей кровли: разборка покрытий кровель, деревянных элементов конструкций крыши (обрешетки брусков с прозорами), подшивки карнизов (досками обшивки);
- Монтаж новой кровли: устройство обрешетки с прозорами из брусков (контробрешетка), установка зонтов над шахтами из листовой стали круглого сечения и т.д.
</t>
  </si>
  <si>
    <t>Терентьева Наталья Николаевна - культорганизатор ДК               п. Красный Яг</t>
  </si>
  <si>
    <t xml:space="preserve">Проведение ремонтных работ: ремонт помещения для КДУ: установка оконного блока из ПВХ, замена дверей, ремонт полового покрытия, устройство покрытия из линолеума,  облицовка потолка и стен, сантехнические работы (установка радиатора) и электромонтажные работы (замена светильников и противопожарной проводки) и др.;
Кабинет для библиотеки: облицовка стен, утепление стен, замена дверей, оклейка стеклообоями и окраска, устройство покрытия из линолеума, электромонтажные работы и др.
</t>
  </si>
  <si>
    <t>Устинова Лидия Дмитриевна - культорганизатор ДК п. Озерный</t>
  </si>
  <si>
    <t>Обустройство уличного освещения на территории МАУ «Этнокультурный парк «Бызовая»</t>
  </si>
  <si>
    <t xml:space="preserve">Ефимочкин Дмитрий Леонидович, культорганизатор МАУ «Этнокультурный парк «Бызовая» </t>
  </si>
  <si>
    <t>Развитие этнокультурной инфраструктуры в МАУ «Этнокультурный парк «Бызовая»</t>
  </si>
  <si>
    <t>СП "Каджером"</t>
  </si>
  <si>
    <t>Ремонт помещения №3 Дома досуга п. Зеленоборск</t>
  </si>
  <si>
    <t xml:space="preserve">Проведение ремонтных работ:
демонтаж оконных переплетов и коробок, демонтаж дверных полотен и коробок, демонтаж светильников, деревянных плинтусов, эл. провода освещения; ремонт пола; монтаж деревянных рам; ремонт стен; ремонт потолка; ремонт оконных проемов; ремонт дверных заполнений; ремонт системы электроснабжения – система электрического отопления, система освещения, система силовая, монтаж электрического щита; ремонт системы пожарной сигнализации; монтаж электрообогревателя в туалет и др.
</t>
  </si>
  <si>
    <t>Кудрявцева Татьяна Георгиевна - житель п. Зеленоборск</t>
  </si>
  <si>
    <t xml:space="preserve">Ремонт зрительного зала» Дом культуры  п. Каджером </t>
  </si>
  <si>
    <t>Степанова Любовь Ильинична - житель п. Каджером</t>
  </si>
  <si>
    <t>«Классная среда (ремонт санузла) в МАУ ДО «ДШИ» г.Печора ( п. Каджером)</t>
  </si>
  <si>
    <t>Разборка деревянных заполнений проемов оконных с подоконными досками, установка оконных блоков из ПВХ профилей поворотных, сплошное выравнивание внутренних поверхностей (однослойное оштукатуривание) из сухих растворных смесей, окраска поливинилацетатными водоэмульсионными составами, водоотлив оконный из оцинкованной стали с полимерным покрытием, демонтаж дверных коробок в каменных стенах с отбивкой штукатурки в откосах, разборка облицовки стен из керамических глазурованных плиток, замена внутренних трубопроводов водоснабжения из стальных труб, разборка покрытий полов из линолеума и релина, демонтаж унитазов и писсуаров, демонтаж умывальников и раковин и т.д.</t>
  </si>
  <si>
    <t>Коваленко Анна Сергеевна, воспитатель МДОУ «Детский сад общеразвивающего вида» п. Каджером</t>
  </si>
  <si>
    <t>СП "Приуральское"</t>
  </si>
  <si>
    <t>«Пошив стилизованных костюмов для вокальных коллективов ДК с. Приуральское»</t>
  </si>
  <si>
    <t>Пошив костюмов для женщин (платье, фартук, кокошник), для мужчин (рубаха, картуз), приобретение обуви туфли народные женские, сапоги мужские народные</t>
  </si>
  <si>
    <t>Пыстина Евдокия Николаевна, житель с. Приуральское.</t>
  </si>
  <si>
    <t>«Приобретение атрибутов и оборудования для проведения праздника рыбака-охотника  «Кыйсьысьяслöнгаж»</t>
  </si>
  <si>
    <t>Хасанова Ольга Владимировна, руководитель Печорского представительства Межрегионального общественного движения «Коми войтыр».</t>
  </si>
  <si>
    <t>Ремонт зрительного зала ДД д. Даниловка (замена окон и дверей)</t>
  </si>
  <si>
    <t>Проведение ремонтных работ: демонтаж оконных переплетов и оконных коробок, демонтаж дверных полотен и дверных коробок, ремонт оконных проемов, ремонт дверных проемов и др.</t>
  </si>
  <si>
    <t xml:space="preserve">Растворова Кристина Сергеевна - культорганизатор ДД д. Даниловка </t>
  </si>
  <si>
    <t>«Устройство контейнерных площадок в пгт. Кожва»</t>
  </si>
  <si>
    <t>-</t>
  </si>
  <si>
    <t>Кононова Людмила Александровна</t>
  </si>
  <si>
    <t>«Устройство контейнерных площадок в пгт. Изъяю»</t>
  </si>
  <si>
    <t>Павлюк Елена Ивановна</t>
  </si>
  <si>
    <t>«Универсальная площадка в с. Соколово»</t>
  </si>
  <si>
    <t>Приобретение и установка МАФ: урна, лавочка, качалка балансир, игровой домик – песочница, качели двойные смешанные, спортивный комплекс баскетбольным кольцом, тренажеры шаговый, эллиптический, маятниковый, информационный стенд</t>
  </si>
  <si>
    <t>Граждане:   устройство ограждения по периметру универсальной площадки с предоставлением рабочего инструмента (топор, молоток, ножовка и т.д.).</t>
  </si>
  <si>
    <t>Канева Татьяна Петровна</t>
  </si>
  <si>
    <t>"Обустройство детской площадки в п. Набережный"</t>
  </si>
  <si>
    <t>Приобретение и установка МАФ: деревянная горка, качели двойные, качалка-балансир, карусель, юный скалолаз, урна, лавочка</t>
  </si>
  <si>
    <t>Граждане: уборка территории с предоставлением рабочего инструмента (грабли, лопаты, ведер и т.д.).</t>
  </si>
  <si>
    <t>Оверина Ирина Николаевна</t>
  </si>
  <si>
    <t>"Обустройство детской площадки во дворе дома ул. Сосновая, д. 11 пгт. Кожва"</t>
  </si>
  <si>
    <t>Приобретение и установка МАФ: детский игровой комплекс с горкой, качалка-балансир, качели двойные, щит баскетбольный, спортивный комплекс с кольцами и турниками, 2 скамьи, урна)</t>
  </si>
  <si>
    <t>Граждане: демонтаж старых конструкций детской площадки (горка, карусель, качалки балансир), планировка территории с предоставлением рабочего инструмента (грабли, лопаты и др.) и предоставлением техники. Помощь в сборке и установке новых конструкций детской площадки.</t>
  </si>
  <si>
    <t>Кудрявцева Евгения Валерьевна</t>
  </si>
  <si>
    <t>"Модернизация уличного освещения в пгт. Кожва"</t>
  </si>
  <si>
    <t>Установка деревянных опор, подвеска самонесущих изолированных проводов (СИП-2А), установка светильников с лампами светодиодными</t>
  </si>
  <si>
    <t>Ершакова Лилия Вячеславовна</t>
  </si>
  <si>
    <t>"Обустройство детской площадки во дворе дома № 17 ул. Юбилейная пгт. Изъяю"</t>
  </si>
  <si>
    <t>Приобретение и установка МАФ: игровой комплекс с горкой, качалка-балансир, качели двойные, песочница, карусель, газонное ограждение</t>
  </si>
  <si>
    <t>Граждане совместно с  юр.лицом Управляющая компания МКД ООО «Жилкомстрой-жилье»:  уборка территории с предоставлением рабочего инструмента (лопаты, грабли и др.), демонтаж ранее установленных МАФ (качели, лодка) опасных для использования, а также помощь в сборке и монтаже новых МАФ.</t>
  </si>
  <si>
    <t>Мурина Марина Владимировна</t>
  </si>
  <si>
    <t>Граждане: уборка территории с предоставлением рабочего инструмента (грабли, лопаты и др.).</t>
  </si>
  <si>
    <t>Щурко Наталья Николаевна</t>
  </si>
  <si>
    <t>"Замена ограждения детской площадки в д. Усть-Кожва"</t>
  </si>
  <si>
    <t>Замена ограждения детской площадки: 30 секций  (дина 3000 мм и высота 1000 мм) и 32 столбика</t>
  </si>
  <si>
    <t>Граждане: уборка территории и демонтаж старого ограждения с предоставлением рабочего инструмента (лопаты, грабли, гвоздодеры и др.).</t>
  </si>
  <si>
    <t>Рожкова Евгения Михайловна</t>
  </si>
  <si>
    <t>«Приобретение  оборудования для оказания прачечных услуг»</t>
  </si>
  <si>
    <t>г.Печора</t>
  </si>
  <si>
    <t>Приобретение оборудования: гладильный каток; дезинфекционная камера; озонатор; стиральная машина на 30 кг.</t>
  </si>
  <si>
    <t>Канев Дмитрий Валерьевич</t>
  </si>
  <si>
    <t>«Обустройство военно-патриотического сквера в границах общественной территории Набережной реки Печоры»</t>
  </si>
  <si>
    <t>Овчинникова Инна Борисовна</t>
  </si>
  <si>
    <t>Есев Владимир Александрович</t>
  </si>
  <si>
    <t>--</t>
  </si>
  <si>
    <t>Уборка помещений и мытье окон</t>
  </si>
  <si>
    <t>Кызродева Надежда Федоровна</t>
  </si>
  <si>
    <t>ГП Кожва</t>
  </si>
  <si>
    <t xml:space="preserve">ГП.  Кожва </t>
  </si>
  <si>
    <t xml:space="preserve">Закупка оборудования, аппаратуры, материалов  Ноутбук HP  
Цифровая фотокамера Canon  
Наборы героев сказок 
Стойка-тренога для фото/видеостудии 
Мультимедиа-проектор    
Экран  напольный   
Мультстудия
Гарнитура  
Комплект фонов  для мультстудий
Ткань портьерная блэкаут (2,8м * 12м)
Карниз   потолочный для штор (6 м)
</t>
  </si>
  <si>
    <t>«Культура – сёлам и малым городам» (Досуг)</t>
  </si>
  <si>
    <t>«Обустройство футбольного поля» (Печорский пр. 65) (приобретение и монтаж искусственного покрытия)</t>
  </si>
  <si>
    <t>Чекунов Сергей Константинович</t>
  </si>
  <si>
    <t>Замена окон в спальнях МАДОУ «Детский сад № 16»</t>
  </si>
  <si>
    <t>Тодорова Анна Юрьевна</t>
  </si>
  <si>
    <t>Трудовое участие жителей в виде субботника</t>
  </si>
  <si>
    <t xml:space="preserve">Артеева Лариса Васильевна </t>
  </si>
  <si>
    <t>«Ремонт кровли библиотеки №11 с. Приуральское»</t>
  </si>
  <si>
    <t>г. Печора</t>
  </si>
  <si>
    <t>«Замена окон в помещении Центра серебряного волонтерства МБУ МКО Меридиан г. Печора»</t>
  </si>
  <si>
    <t>уборка помещения с предоставлением рабочего инструменты(веники, швабры, тряпки)</t>
  </si>
  <si>
    <t>Граждане-уборка помещений после замены оконных блоков с предоставлением рабочего инструмента (ведра. Швабры о др.)</t>
  </si>
  <si>
    <t>1.Покупка и установка светового оборудования 2. Покупка и установка звукового оборудования (микшерского пульта, микрофонов). 3. Покупка проектора и ноутбука для демонстрации видео- или фотосопровождения творческих мероприятий.  4. Покупка занавеса и кулис.</t>
  </si>
  <si>
    <t>демонтаж старых деревянных окон на новые пластиковые</t>
  </si>
  <si>
    <t>Смолинская Ольга Дмитриевна, старший воспитатель</t>
  </si>
  <si>
    <t>Григоришина Виктория Владимировна, заведующий филиалом ДК п.Набережный МБУ "МКО "Меридиан"</t>
  </si>
  <si>
    <t>Ремонт помещений для библиотеки и КДУ п. Озерный</t>
  </si>
  <si>
    <t>Строительно-монтажные работы: устройство постели при одном кабеле в траншее, устройство трубопроводов из полиэтиленовых труб до 2 отверстий, затягивание провода в проложенные трубы и металлические рукава первого одножильного или многожильного в общей оплетке, устройство бетонных фундаментов общего назначения под колонны, установка стальных опор промежуточных свободностоящих, светильник, устанавливаемый вне зданий с лампами люминесцентными, выключатели автоматические  и т.д.</t>
  </si>
  <si>
    <t>Проведение ремонтных работ: Отбивка штукатурки с поверхностей: стен и потолков кирпичных, сплошное выравнивание внутренних поверхностей, окраска водно-дисперсионными акриловыми составами высококачественная: по штукатурке потолков, устройство потолков, отделка стен внутри помещений мелкозернистыми декоративными покрытиями из минеральных или полимерминеральных составов по подготовленной поверхности, установка радиаторных решеток, устройство оснований полов из фанеры на сцене и др.</t>
  </si>
  <si>
    <t>Устройство пешеходных дорожек: разработка грунта вручную, устройство подстилающих и выравнивающих слоев оснований из песчано-гравийной смеси, установка бортовых камней, устройство подстилающих слоев оснований из щебня, армирование подстилающих слоев и набетонок, устройство подстилающих слоев бетонных, портландцемент общестроительного назначения, дисперсия поливинилацетатная гомополимерная грубодисперсная непластифицированная, крошка резиновая, клей полиуретановый двухкомпонентный, уайт-спирит, праймер битумный.</t>
  </si>
  <si>
    <t>разборка грунта, устройство подстилающих слоев, установка бортовых камней природных, устройство бетонных плитных тротуаров с заполнением швов, укладка плитки</t>
  </si>
  <si>
    <t>демонтаж старого покрытия; укладка геотекстиля;монтажные работы-укладка искусственной травы, склеивание стыков, устройство разметки, засыпка песком и крошкой.</t>
  </si>
  <si>
    <t>СП "Озёрный"</t>
  </si>
  <si>
    <t>Устройство конструкции для задержания снега на участке дороги при въезде в деревню Медвежская</t>
  </si>
  <si>
    <t>бурение ям диаметром 300 мм на глубину 1 м для установки столбов ограждения; монтаж деревянного ограждения, решетчатого, высотой 2 м, с обратной засыпкой ям; масляная окраска простая за два раза деревянных конструкций</t>
  </si>
  <si>
    <t xml:space="preserve">Попова Зоя Егоровна </t>
  </si>
  <si>
    <t>Реконструкция сетей уличного освещения</t>
  </si>
  <si>
    <t>установка прожекторов, отдельно устанавливаемых на кронштейне, установленном на опоре, с лампой; подвеска самонесущих изолированных проводов; установка светодиодных консольных прожекторов</t>
  </si>
  <si>
    <t xml:space="preserve">Логинов Эдуард Антонович </t>
  </si>
  <si>
    <t>ограждение территории кладбища</t>
  </si>
  <si>
    <t>Артеева Александра Михайловна</t>
  </si>
  <si>
    <t>Обустройство контейнерных площадок  с установкой 8 контейнеров в деревне Конецбор</t>
  </si>
  <si>
    <t>установка контейнерной площадки с 8 контейнерами</t>
  </si>
  <si>
    <t>Замена деревянного каркаса на металлический на детской площадке около администрации п. Озёрный</t>
  </si>
  <si>
    <t>Замена старого ограждения детской площадки</t>
  </si>
  <si>
    <t>Купцова Наталья Семёновна</t>
  </si>
  <si>
    <t xml:space="preserve">Ограждение кладбища в деревне Конецбор </t>
  </si>
  <si>
    <t>Обустройство многофункциональной площадки в д. Медвежская</t>
  </si>
  <si>
    <t xml:space="preserve"> 1. Приобретение и установка уличного оборудования для многофункциональной  площадки: тренажеры: «Лыжи двойные», «Гребной», «Эллиптический», Спортивное оборудование (комплекс),  баскетбольный щит, качели, информационный щит</t>
  </si>
  <si>
    <t>Проведение гражданами субботника</t>
  </si>
  <si>
    <t>Установка спортивных тренажеров в п. Красный Яг</t>
  </si>
  <si>
    <t>Куницына Галина Александровна</t>
  </si>
  <si>
    <t>Приобретение и установка уличного оборудования: Тренажерная беседка на раме для уличных тренажеров, Уличный тренажер "Имитация гребли" УТ-09, Уличный тренажер "Жим от груди" УТ-16, Уличный тренажер "Маятник" УТ-23, Уличный тренажер "Твистер" УТ-18</t>
  </si>
  <si>
    <t>Холл. От идеи к воплощению. (СОШ Каджером)</t>
  </si>
  <si>
    <t>«Печорских окон негасимый свет…» (установка новых оконных блоков ПВХ») СОШ №3</t>
  </si>
  <si>
    <t>«Молодёжный парк культуры и досуга» (Досуг)</t>
  </si>
  <si>
    <t>«Актовый зал школы – творческий и информационный центр развития детей (II этап - обустройство актового зала)» (СОШ № 3)</t>
  </si>
  <si>
    <t>Мультстудия в детском саду (Детский сад п. Каджером)</t>
  </si>
  <si>
    <t>"Доступный парк" (пгт. Изьяю)</t>
  </si>
  <si>
    <t>«Ремонт лестничных маршей  МАДОУ«Детский сад № 25 общеразвивающего вида» г. Печора</t>
  </si>
  <si>
    <t xml:space="preserve">Устройство теневых навесов и уличных тренажеровТеневой навес для тренажеров (основание на раме)
Уличный тренажер «Жим ногами»
Уличный тренажер «Имитация гребли» 
Уличный тренажер «Верхняя тягя»
Уличный тренажер «Брусья»
Уличный тренажер «Жим от груди» 
Уличный тренажер «Эллиптический»
Уличный тренажер «Двойные лыжи»
Уличный тренажер «Твистер» 
Уличный тренажер «Тяга к груди» 
Каркас фундамента для тренажера
Доставка: Киров-Печора
Монтаж оборудования
</t>
  </si>
  <si>
    <t>Приобретение: стол с микролифтом на электроприводе; моноблок, программа экранного увеличения; программа экранного доступа с синтезом речи; панель вызова; модуль оповещения ЭРВУ Визор для создания снимков и синхронизации с компьютером; кресло.</t>
  </si>
  <si>
    <t>Разборка бетонных фундаментов, засыпка траншей, уплотнение грунта, устройство бетонной подготовки,  устройство бетонных фундаментов, монтаж площадок с настилом, лестниц прямолинейных, огрунтовка и окраска металлических поверхностей, изготовление металлоконструкций и ограждений, колесоотбойников, устройство стяжек, устройство покрытий из плит керамогранитных, отмостка под пандусом</t>
  </si>
  <si>
    <t>Приобретение оборудования: стол двухместный регулируемый (6 шт.), стул ученический регулируемый (12 шт.), МФУ (1 шт.), ноутбук (2 шт.), мольберты (10 шт.), демонстрационные тумбы (2 шт.), стеллажи со стеклом (2 шт.), шкафы в кабинеты (7 шт.), скамья для посетителей (6 шт.), стенд пробковый (5 шт.), гладильная доска (2 шт.), швейная машина (2 шт.), стеллажи закрытые (4 шт.), стулья (20 шт.), стулья детские (15 шт.), набор детских столиков (2 шт.), жалюзи (4 шт.)</t>
  </si>
  <si>
    <t>Приобретение оборудования: инвалидное кресло-коляска механическая детская (1 шт.), песочный экран для рисования (3 шт.), подушка-пуфик для сидения на полу (4 шт.), зеркало логопедическое (2 шт.), комплект для адаптационной физкультуры (1 шт.), мольберты (10 шт.)</t>
  </si>
  <si>
    <t>Демонтаж оконных коробок и подоконных досок, установка оконных блоков и подоконных досок из ПВХ , облицовка оконных и дверных откосов, штукатурка поверхностей оконных и дверных откосов по бетону и камню, окраска фасадов акриловыми составами, смена обделок из листовой стали, водоотлив оконный, демонтаж дверных коробок, установка блоков в наружных и внутренних дверных проемах, штукатурка поверхностей оконных и дверных откосов по бетону и камню, окраска по штукатурке откосов, оклейка обоями стен по монолитной штукатурке и бетону, окраска стен оклеенных стеклообоями, устройство подвесных потолков: плитно-ячеистых по каркасу из оцинкованного профиля, разборка покрытий полов из линолеума, устройство покрытий пола из линолеума, устройство плинтусов, санитарно-технические работы</t>
  </si>
  <si>
    <t>Демонтаж оконных коробок и переплетов, установка оконных и блоков и подоконных досок их ПВХ, облицовка оконных и дверных откосов, штукатурка поверхностей оконных и дверных откосов по бетону и камню, окраска фасадов акриловыми составами, смена обделок из листовой стали, водоотлив оконный, демонтаж дверных коробок, установка блоков в наружных и внутренних дверных проемах, штукатурка поверхностей оконных и дверных откосов по бетону и камню, окраска по штукатурке откосов, оклейка обоями стен по монолитной штукатурке и бетону, окраска стен оклеенных стеклообоями, устройство подвесных потолков: плитно-ячеистых по каркасу из оцинкованного профиля, разборка покрытий полов из линолеума, устройство покрытий пола из линолеума, устройство плинтусов, санитарно-технические работы</t>
  </si>
  <si>
    <t xml:space="preserve">Подготовить сцену к ремонтным работам (освободить помещение от инвентаря, снять занавес и «одежду» сцены),
уборка помещения после ремонта с предоставлением рабочего инструмента (веники, швабры, тряпки, молотки), 
убрать и вывести строительный мусор
</t>
  </si>
  <si>
    <t>Освобождение помещения библиотеки от мебели и книг перед ремонтом и уборки помещения после ремонта с предоставлением рабочего инструмента (веники, швабры, тряпки и др.).</t>
  </si>
  <si>
    <t>Приобретение: чумов (3 шт), мебели для обустройства чумов (стол деревянный - 2 шт,, скамья деревянная - 3 шт), транспортные расходы на доставку</t>
  </si>
  <si>
    <t>Демонтаж кровельного покрытия; монтаж новой кровли; монтаж вентиляционных решёток во фронтонах крыши; монтаж деревянного несущего каркаса; обшивка фронтонов; простая окраска масляной краской;</t>
  </si>
  <si>
    <t>Замена 7 окон</t>
  </si>
  <si>
    <t>Приобретение видеопроектора, костюмов 2 шт., ноутбука, жесткого диска</t>
  </si>
  <si>
    <t>Ремонт фойе перед кабинетом №41 в МБУ ГО "Досуг": Разборка деревянных перегородок, Демонтаж дверных коробок, Снятие дверных полотен, Ремонт дверных коробок узких, Демонтаж оконных коробок, Установка  блоков оконных с переплетами, Укладка подоконных плит из искусственного камня, Очистка вручную откосов от красок, Штукатурка поверхностей внутри здания известковым раствором простая, Окраска поливинилацетатными водоэмульсионными составами простая по штукатурке и сборным конструкциям, Очистка вручную потолков и стен от красок, Реставрация погонных лепных изделий высотой до 50 мм под модель, Окраска водно-дисперсионными акриловыми составами улучшенная, Оклейка стен стеклообоями с окраской поливинилацетатными красками, Ремонт покрытий из штучного паркета, Острожка и циклевка паркетных полов, Покрытие полов лаком по огрунтованной или окрашенной поверхности и т.д. Сантехнические и электромонтажные работы. Приобретение мебели для помещения, гардина и шторы, настольные игры, люстры, литературы, скатерти</t>
  </si>
  <si>
    <t>Проведение работ по обустройству парка культуры и отдыха: валка деревьев мягких пород, корчевка вручную пней, подготовка почвы для устройства газона, разборка бортовых камней, покрытий и оснований, разборка грунта вручную, устройство подстилающих и выравнивающих слоев оснований из песчано-гравийной смеси, устройство бетонных плитных тротуаров, установка бортовых камней бетонных, резка бортовых камней, сверление установками алмазного бурения в железобетонных конструкциях вертикальных отверстий, установка анкерных болтов, сборка с помощью лебедок ручных (с установкой и снятием их в процессе работы) или вручную (мелких деталей): стремянки, связи, кронштейны, тормозные конструкции, монтаж велопарковки, огрунтовка металлических поверхностей, окраска огрунтованных бетонных и оштукатуренных поверхностей, подготовка стандартных посадочных мест вручную для деревьев и кустарников, посадка деревьев и кустарников с комом земли (сирень),  внесение удобрений в почву.
- Проведение ремонта входной группы здания МБУ ГО «Досуг»: демонтаж стальных плинтусов, ремонт штукатурки лестничных маршей и площадок, отделка фасадов мелкозернистыми декоративными покрытиями из минеральных или полимерминеральных составов по подготовленной поверхности, разборка покрытий и оснований: асфальтобетонных с помощью молотков отбойных, разборка каменных и железобетонных ступеней, обеспыливание поверхности, укладка металлической сетки в цементобетонное дорожное покрытие, устройство бетонной подготовки, облицовка ступеней плитками из резиновой крошки, облицовка стен на клее резиновыми плитками, монтаж стальных плинтусов из гнутого профиля, окраска масляными составами ранее окрашенных больших металлических поверхностей, перетирка штукатурки: фасадов гладких с земли и лесов, окраска фасадов акриловыми составами, нрунтовка: акриловая глубокого проникновения. - Проведение ремонта ограждения главного фасада здания МБУ ГО "Досуг": 
- Приобретение металлических конструкций: стенды для объявлений и афиши с подсветкой, информационные стенды с подсветкой.</t>
  </si>
  <si>
    <t xml:space="preserve">Планировка участка;
устройство дорожных покрытий;
монтаж стальных элементов ограждения;
резка стального профнастила;
облицовка стальным профнастилом;
огрунтовка и т.д.
</t>
  </si>
  <si>
    <t>Демонтаж старых деревянных окон,установка новых пластиковых окон</t>
  </si>
  <si>
    <t>Замена окон в спальнях</t>
  </si>
  <si>
    <t xml:space="preserve">1.Отбивка штукатурки с поверхности цоколя
 2.Ремонт отмостки 
3. Устройство пароизоляции 
4. Армирование кладки стен и других конструкций 
5.Сетка сварная из арматурной проволоки 
6.Штукатурка по сетке без устройства каркаса 
7. Сетка тканная 
8.Окраска </t>
  </si>
  <si>
    <t>ИТОГО:</t>
  </si>
  <si>
    <t>Краска для косметического ремонта помещения мультстудии и выполнения ремонтных работ</t>
  </si>
  <si>
    <t>Республиканский бюджет РК</t>
  </si>
  <si>
    <t xml:space="preserve">Изготовление реквизита для тропы охотника, сценической коробки для выступления коллективов. Приобретение: реквизита для состязаний: (топоры, веревки, котелки, ручные пилы),  столов и скамеек для мастер-классов, ростовой куклы «Медведь», надувной палатки для размещения коллективов, бензогенератор, баннер с логотипом фестиваля, тантамарески «Йиркап» и «Пера», призы для участников соревнований, самовар на углях. Пошив Лузана для охотников. Трансфер для участников фестиваля (аренда автобуса и лодки)
</t>
  </si>
  <si>
    <t xml:space="preserve">подготовка зрительного зала к ремонтным работам (освободить помещение от инвентаря, снять занавес с окон), уборка помещения после ремонта с предоставлением рабочего инструмента (веники, швабры, тряпки, молотки), вывоз и убрка строительного мусора.
</t>
  </si>
  <si>
    <t xml:space="preserve">подготовка помещения санузла к ремонтным работам (освободить помещение от инвентаря),
уборка помещения после ремонта
</t>
  </si>
  <si>
    <r>
      <t>«</t>
    </r>
    <r>
      <rPr>
        <sz val="18"/>
        <color theme="1"/>
        <rFont val="Times New Roman"/>
        <family val="1"/>
        <charset val="204"/>
      </rPr>
      <t>Ремонт цоколя, отмостки МДОУ «Детский сад» пгт. Кожва»</t>
    </r>
  </si>
  <si>
    <t>Обустройство многофункциональной площадки                    (с.Приуральское)</t>
  </si>
  <si>
    <t>"За здоровьем в спортивный зал" (Ремонт физкультурного зала МАДОУ№22)</t>
  </si>
  <si>
    <t>Приложение
к распряжению администрации МР "Печора"
от "16" июня 2022 г. № 439-р</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</si>
</sst>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0.000"/>
  </numFmts>
  <fonts count="17" x14ac:knownFonts="1">
    <font>
      <sz val="11"/>
      <color theme="1"/>
      <name val="Calibri"/>
      <family val="2"/>
      <charset val="204"/>
      <scheme val="minor"/>
    </font>
    <font>
      <sz val="16"/>
      <color indexed="8"/>
      <name val="Times New Roman"/>
      <family val="1"/>
      <charset val="204"/>
    </font>
    <font>
      <sz val="8"/>
      <name val="Calibri"/>
      <family val="2"/>
      <charset val="204"/>
    </font>
    <font>
      <b/>
      <sz val="16"/>
      <color indexed="8"/>
      <name val="Times New Roman"/>
      <family val="1"/>
      <charset val="204"/>
    </font>
    <font>
      <sz val="16"/>
      <name val="Times New Roman"/>
      <family val="1"/>
      <charset val="204"/>
    </font>
    <font>
      <sz val="16"/>
      <color theme="1"/>
      <name val="Times New Roman"/>
      <family val="1"/>
      <charset val="204"/>
    </font>
    <font>
      <sz val="16"/>
      <color theme="1"/>
      <name val="Symbol"/>
      <family val="1"/>
      <charset val="2"/>
    </font>
    <font>
      <b/>
      <sz val="14"/>
      <color indexed="8"/>
      <name val="Times New Roman"/>
      <family val="1"/>
      <charset val="204"/>
    </font>
    <font>
      <b/>
      <sz val="14"/>
      <name val="Times New Roman"/>
      <family val="1"/>
      <charset val="204"/>
    </font>
    <font>
      <sz val="14"/>
      <color indexed="8"/>
      <name val="Times New Roman"/>
      <family val="1"/>
      <charset val="204"/>
    </font>
    <font>
      <sz val="18"/>
      <color indexed="8"/>
      <name val="Times New Roman"/>
      <family val="1"/>
      <charset val="204"/>
    </font>
    <font>
      <sz val="18"/>
      <color theme="1"/>
      <name val="Times New Roman"/>
      <family val="1"/>
      <charset val="204"/>
    </font>
    <font>
      <sz val="18"/>
      <name val="Times New Roman"/>
      <family val="1"/>
      <charset val="204"/>
    </font>
    <font>
      <b/>
      <sz val="18"/>
      <color indexed="8"/>
      <name val="Times New Roman"/>
      <family val="1"/>
      <charset val="204"/>
    </font>
    <font>
      <b/>
      <sz val="18"/>
      <name val="Times New Roman"/>
      <family val="1"/>
      <charset val="204"/>
    </font>
    <font>
      <sz val="18"/>
      <color rgb="FF000000"/>
      <name val="Times New Roman"/>
      <family val="1"/>
      <charset val="204"/>
    </font>
    <font>
      <sz val="22"/>
      <color indexed="8"/>
      <name val="Times New Roman"/>
      <family val="1"/>
      <charset val="204"/>
    </font>
  </fonts>
  <fills count="5">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theme="0" tint="-0.14999847407452621"/>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s>
  <cellStyleXfs count="1">
    <xf numFmtId="0" fontId="0" fillId="0" borderId="0"/>
  </cellStyleXfs>
  <cellXfs count="97">
    <xf numFmtId="0" fontId="0" fillId="0" borderId="0" xfId="0"/>
    <xf numFmtId="0" fontId="1" fillId="0" borderId="0" xfId="0" applyFont="1" applyAlignment="1">
      <alignment vertical="center" wrapText="1"/>
    </xf>
    <xf numFmtId="0" fontId="3" fillId="0" borderId="0" xfId="0" applyFont="1" applyAlignment="1">
      <alignment vertical="center" wrapText="1"/>
    </xf>
    <xf numFmtId="0" fontId="1" fillId="2" borderId="0" xfId="0" applyFont="1" applyFill="1" applyAlignment="1">
      <alignment vertical="center" wrapText="1"/>
    </xf>
    <xf numFmtId="0" fontId="1" fillId="2" borderId="0" xfId="0" applyFont="1" applyFill="1" applyAlignment="1">
      <alignment horizontal="center" vertical="center" wrapText="1"/>
    </xf>
    <xf numFmtId="0" fontId="1" fillId="0" borderId="0" xfId="0" applyFont="1" applyAlignment="1">
      <alignment horizontal="left" vertical="top" wrapText="1"/>
    </xf>
    <xf numFmtId="0" fontId="1" fillId="3" borderId="0" xfId="0" applyFont="1" applyFill="1" applyAlignment="1">
      <alignment vertical="center" wrapText="1"/>
    </xf>
    <xf numFmtId="0" fontId="4" fillId="0" borderId="0" xfId="0" applyFont="1" applyAlignment="1">
      <alignment vertical="center" wrapText="1"/>
    </xf>
    <xf numFmtId="0" fontId="9" fillId="0" borderId="0" xfId="0" applyFont="1" applyAlignment="1">
      <alignment vertical="center" wrapText="1"/>
    </xf>
    <xf numFmtId="0" fontId="7" fillId="0" borderId="0" xfId="0" applyFont="1" applyAlignment="1">
      <alignment horizontal="center" vertical="center" wrapText="1"/>
    </xf>
    <xf numFmtId="0" fontId="8" fillId="4" borderId="3" xfId="0" applyFont="1" applyFill="1" applyBorder="1" applyAlignment="1">
      <alignment horizontal="center" vertical="top" wrapText="1"/>
    </xf>
    <xf numFmtId="165" fontId="10" fillId="2" borderId="1" xfId="0" applyNumberFormat="1" applyFont="1" applyFill="1" applyBorder="1" applyAlignment="1">
      <alignment horizontal="center" vertical="center" wrapText="1"/>
    </xf>
    <xf numFmtId="165" fontId="11" fillId="2" borderId="1" xfId="0" applyNumberFormat="1" applyFont="1" applyFill="1" applyBorder="1" applyAlignment="1">
      <alignment horizontal="center" vertical="center"/>
    </xf>
    <xf numFmtId="165" fontId="10" fillId="0" borderId="1" xfId="0" applyNumberFormat="1" applyFont="1" applyFill="1" applyBorder="1" applyAlignment="1">
      <alignment horizontal="center" vertical="center" wrapText="1"/>
    </xf>
    <xf numFmtId="165" fontId="10" fillId="2" borderId="1" xfId="0" applyNumberFormat="1" applyFont="1" applyFill="1" applyBorder="1" applyAlignment="1">
      <alignment vertical="center" wrapText="1"/>
    </xf>
    <xf numFmtId="165" fontId="11" fillId="2" borderId="1" xfId="0" applyNumberFormat="1" applyFont="1" applyFill="1" applyBorder="1" applyAlignment="1">
      <alignment horizontal="center" vertical="center" wrapText="1"/>
    </xf>
    <xf numFmtId="165" fontId="12" fillId="2" borderId="1" xfId="0" applyNumberFormat="1" applyFont="1" applyFill="1" applyBorder="1" applyAlignment="1">
      <alignment horizontal="center" vertical="center" wrapText="1"/>
    </xf>
    <xf numFmtId="165" fontId="12" fillId="0" borderId="1" xfId="0" applyNumberFormat="1" applyFont="1" applyFill="1" applyBorder="1" applyAlignment="1">
      <alignment horizontal="center" vertical="center" wrapText="1"/>
    </xf>
    <xf numFmtId="165" fontId="10" fillId="0" borderId="0" xfId="0" applyNumberFormat="1" applyFont="1" applyFill="1" applyAlignment="1">
      <alignment vertical="center" wrapText="1"/>
    </xf>
    <xf numFmtId="165" fontId="10" fillId="0" borderId="3" xfId="0" applyNumberFormat="1" applyFont="1" applyFill="1" applyBorder="1" applyAlignment="1">
      <alignment horizontal="center" vertical="center" wrapText="1"/>
    </xf>
    <xf numFmtId="165" fontId="12" fillId="0" borderId="3" xfId="0" applyNumberFormat="1" applyFont="1" applyFill="1" applyBorder="1" applyAlignment="1">
      <alignment horizontal="center" vertical="center" wrapText="1"/>
    </xf>
    <xf numFmtId="165" fontId="13" fillId="0" borderId="1" xfId="0" applyNumberFormat="1" applyFont="1" applyBorder="1" applyAlignment="1">
      <alignment vertical="center" wrapText="1"/>
    </xf>
    <xf numFmtId="3" fontId="10" fillId="2" borderId="1" xfId="0" applyNumberFormat="1" applyFont="1" applyFill="1" applyBorder="1" applyAlignment="1">
      <alignment horizontal="center" vertical="center" wrapText="1"/>
    </xf>
    <xf numFmtId="0" fontId="10" fillId="2" borderId="6" xfId="0" applyFont="1" applyFill="1" applyBorder="1" applyAlignment="1">
      <alignment horizontal="center" vertical="center" wrapText="1"/>
    </xf>
    <xf numFmtId="3" fontId="10" fillId="2" borderId="6" xfId="0" applyNumberFormat="1" applyFont="1" applyFill="1" applyBorder="1" applyAlignment="1">
      <alignment horizontal="center" vertical="center" wrapText="1"/>
    </xf>
    <xf numFmtId="0" fontId="10" fillId="2" borderId="1" xfId="0" applyFont="1" applyFill="1" applyBorder="1" applyAlignment="1">
      <alignment horizontal="center" vertical="center" wrapText="1"/>
    </xf>
    <xf numFmtId="3" fontId="10" fillId="0" borderId="1" xfId="0" applyNumberFormat="1" applyFont="1" applyFill="1" applyBorder="1" applyAlignment="1">
      <alignment horizontal="center" vertical="center" wrapText="1"/>
    </xf>
    <xf numFmtId="0" fontId="10" fillId="0" borderId="6" xfId="0" applyFont="1" applyFill="1" applyBorder="1" applyAlignment="1">
      <alignment horizontal="center" vertical="center" wrapText="1"/>
    </xf>
    <xf numFmtId="0" fontId="10" fillId="0" borderId="1" xfId="0" applyFont="1" applyFill="1" applyBorder="1" applyAlignment="1">
      <alignment horizontal="center" vertical="center" wrapText="1"/>
    </xf>
    <xf numFmtId="0" fontId="10" fillId="2" borderId="6" xfId="0" applyNumberFormat="1" applyFont="1" applyFill="1" applyBorder="1" applyAlignment="1">
      <alignment horizontal="center" vertical="center" wrapText="1"/>
    </xf>
    <xf numFmtId="3" fontId="10" fillId="0" borderId="3" xfId="0" applyNumberFormat="1" applyFont="1" applyFill="1" applyBorder="1" applyAlignment="1">
      <alignment horizontal="center" vertical="center" wrapText="1"/>
    </xf>
    <xf numFmtId="0" fontId="10" fillId="0" borderId="3" xfId="0" applyFont="1" applyFill="1" applyBorder="1" applyAlignment="1">
      <alignment horizontal="center" vertical="center" wrapText="1"/>
    </xf>
    <xf numFmtId="3" fontId="12" fillId="2" borderId="1" xfId="0" applyNumberFormat="1" applyFont="1" applyFill="1" applyBorder="1" applyAlignment="1">
      <alignment horizontal="center" vertical="center" wrapText="1"/>
    </xf>
    <xf numFmtId="0" fontId="12" fillId="2" borderId="1" xfId="0" applyFont="1" applyFill="1" applyBorder="1" applyAlignment="1">
      <alignment horizontal="center" vertical="center" wrapText="1"/>
    </xf>
    <xf numFmtId="3" fontId="12" fillId="0" borderId="3" xfId="0" applyNumberFormat="1" applyFont="1" applyFill="1" applyBorder="1" applyAlignment="1">
      <alignment horizontal="center" vertical="center" wrapText="1"/>
    </xf>
    <xf numFmtId="0" fontId="12" fillId="0" borderId="3" xfId="0" applyFont="1" applyFill="1" applyBorder="1" applyAlignment="1">
      <alignment horizontal="center" vertical="center" wrapText="1"/>
    </xf>
    <xf numFmtId="3" fontId="12" fillId="0" borderId="1" xfId="0" applyNumberFormat="1" applyFont="1" applyFill="1" applyBorder="1" applyAlignment="1">
      <alignment horizontal="center" vertical="center" wrapText="1"/>
    </xf>
    <xf numFmtId="0" fontId="12" fillId="0" borderId="1" xfId="0" applyFont="1" applyFill="1" applyBorder="1" applyAlignment="1">
      <alignment horizontal="center" vertical="center" wrapText="1"/>
    </xf>
    <xf numFmtId="0" fontId="14" fillId="2" borderId="1" xfId="0" applyFont="1" applyFill="1" applyBorder="1" applyAlignment="1">
      <alignment horizontal="center" vertical="center" wrapText="1"/>
    </xf>
    <xf numFmtId="0" fontId="12" fillId="2" borderId="1" xfId="0" applyFont="1" applyFill="1" applyBorder="1" applyAlignment="1">
      <alignment horizontal="left" vertical="top" wrapText="1"/>
    </xf>
    <xf numFmtId="0" fontId="10" fillId="2" borderId="1" xfId="0" applyFont="1" applyFill="1" applyBorder="1" applyAlignment="1">
      <alignment horizontal="left" vertical="top" wrapText="1"/>
    </xf>
    <xf numFmtId="0" fontId="14" fillId="0" borderId="1" xfId="0" applyFont="1" applyFill="1" applyBorder="1" applyAlignment="1">
      <alignment horizontal="center" vertical="center" wrapText="1"/>
    </xf>
    <xf numFmtId="0" fontId="10" fillId="0" borderId="1" xfId="0" applyFont="1" applyFill="1" applyBorder="1" applyAlignment="1">
      <alignment horizontal="left" vertical="top" wrapText="1"/>
    </xf>
    <xf numFmtId="0" fontId="12" fillId="0" borderId="1" xfId="0" applyFont="1" applyFill="1" applyBorder="1" applyAlignment="1">
      <alignment horizontal="left" vertical="top" wrapText="1"/>
    </xf>
    <xf numFmtId="0" fontId="11" fillId="0" borderId="1" xfId="0" applyFont="1" applyFill="1" applyBorder="1" applyAlignment="1">
      <alignment horizontal="center" vertical="center" wrapText="1"/>
    </xf>
    <xf numFmtId="0" fontId="11" fillId="0" borderId="1" xfId="0" applyFont="1" applyFill="1" applyBorder="1" applyAlignment="1">
      <alignment horizontal="left" vertical="top" wrapText="1"/>
    </xf>
    <xf numFmtId="0" fontId="11" fillId="0" borderId="0" xfId="0" applyFont="1" applyFill="1" applyAlignment="1">
      <alignment horizontal="center" vertical="center" wrapText="1"/>
    </xf>
    <xf numFmtId="0" fontId="15" fillId="2" borderId="1" xfId="0" applyFont="1" applyFill="1" applyBorder="1" applyAlignment="1">
      <alignment horizontal="center" vertical="center" wrapText="1"/>
    </xf>
    <xf numFmtId="0" fontId="11" fillId="2" borderId="0" xfId="0" applyFont="1" applyFill="1" applyAlignment="1">
      <alignment horizontal="center" vertical="center" wrapText="1"/>
    </xf>
    <xf numFmtId="0" fontId="11" fillId="2" borderId="1" xfId="0" applyFont="1" applyFill="1" applyBorder="1" applyAlignment="1">
      <alignment horizontal="center" vertical="center" wrapText="1"/>
    </xf>
    <xf numFmtId="0" fontId="11" fillId="0" borderId="0" xfId="0" applyFont="1" applyFill="1" applyAlignment="1">
      <alignment horizontal="left" vertical="top" wrapText="1"/>
    </xf>
    <xf numFmtId="2" fontId="10" fillId="0" borderId="6" xfId="0" applyNumberFormat="1" applyFont="1" applyFill="1" applyBorder="1" applyAlignment="1">
      <alignment horizontal="center" vertical="center" wrapText="1"/>
    </xf>
    <xf numFmtId="1" fontId="10" fillId="0" borderId="1" xfId="0" applyNumberFormat="1" applyFont="1" applyFill="1" applyBorder="1" applyAlignment="1">
      <alignment horizontal="center" vertical="center" wrapText="1"/>
    </xf>
    <xf numFmtId="0" fontId="12" fillId="0" borderId="6" xfId="0" applyFont="1" applyFill="1" applyBorder="1" applyAlignment="1">
      <alignment horizontal="center" vertical="center" wrapText="1"/>
    </xf>
    <xf numFmtId="0" fontId="14" fillId="0" borderId="3" xfId="0" applyFont="1" applyFill="1" applyBorder="1" applyAlignment="1">
      <alignment horizontal="center" vertical="center" wrapText="1"/>
    </xf>
    <xf numFmtId="0" fontId="10" fillId="0" borderId="3" xfId="0" applyFont="1" applyFill="1" applyBorder="1" applyAlignment="1">
      <alignment horizontal="left" vertical="top" wrapText="1"/>
    </xf>
    <xf numFmtId="0" fontId="10" fillId="2" borderId="3" xfId="0" applyFont="1" applyFill="1" applyBorder="1" applyAlignment="1">
      <alignment horizontal="center" vertical="center" wrapText="1"/>
    </xf>
    <xf numFmtId="0" fontId="11" fillId="2" borderId="1" xfId="0" applyFont="1" applyFill="1" applyBorder="1" applyAlignment="1">
      <alignment horizontal="left" vertical="top" wrapText="1"/>
    </xf>
    <xf numFmtId="1" fontId="12" fillId="0" borderId="1" xfId="0" applyNumberFormat="1" applyFont="1" applyFill="1" applyBorder="1" applyAlignment="1">
      <alignment horizontal="center" vertical="center" wrapText="1"/>
    </xf>
    <xf numFmtId="0" fontId="12" fillId="2" borderId="1" xfId="0" quotePrefix="1" applyFont="1" applyFill="1" applyBorder="1" applyAlignment="1">
      <alignment horizontal="center" vertical="center" wrapText="1"/>
    </xf>
    <xf numFmtId="0" fontId="12" fillId="2" borderId="6" xfId="0" applyFont="1" applyFill="1" applyBorder="1" applyAlignment="1">
      <alignment horizontal="center" vertical="center" wrapText="1"/>
    </xf>
    <xf numFmtId="0" fontId="12" fillId="0" borderId="3" xfId="0" applyFont="1" applyFill="1" applyBorder="1" applyAlignment="1">
      <alignment horizontal="left" vertical="top" wrapText="1"/>
    </xf>
    <xf numFmtId="0" fontId="13" fillId="2" borderId="1" xfId="0" applyFont="1" applyFill="1" applyBorder="1" applyAlignment="1">
      <alignment horizontal="center" vertical="center" wrapText="1"/>
    </xf>
    <xf numFmtId="0" fontId="13" fillId="0" borderId="1" xfId="0" applyFont="1" applyBorder="1" applyAlignment="1">
      <alignment vertical="center" wrapText="1"/>
    </xf>
    <xf numFmtId="0" fontId="13" fillId="0" borderId="1" xfId="0" applyFont="1" applyBorder="1" applyAlignment="1">
      <alignment horizontal="left" vertical="top" wrapText="1"/>
    </xf>
    <xf numFmtId="0" fontId="10" fillId="2" borderId="0" xfId="0" applyFont="1" applyFill="1" applyAlignment="1">
      <alignment horizontal="center" vertical="center" wrapText="1"/>
    </xf>
    <xf numFmtId="0" fontId="10" fillId="0" borderId="0" xfId="0" applyFont="1" applyAlignment="1">
      <alignment vertical="center" wrapText="1"/>
    </xf>
    <xf numFmtId="0" fontId="10" fillId="0" borderId="0" xfId="0" applyFont="1" applyAlignment="1">
      <alignment horizontal="left" vertical="top" wrapText="1"/>
    </xf>
    <xf numFmtId="0" fontId="1" fillId="0" borderId="0" xfId="0" applyFont="1" applyAlignment="1">
      <alignment horizontal="center" vertical="center" wrapText="1"/>
    </xf>
    <xf numFmtId="0" fontId="12" fillId="2" borderId="1" xfId="0" applyFont="1" applyFill="1" applyBorder="1" applyAlignment="1">
      <alignment horizontal="center" vertical="top" wrapText="1"/>
    </xf>
    <xf numFmtId="0" fontId="12" fillId="0" borderId="3" xfId="0" applyFont="1" applyBorder="1" applyAlignment="1">
      <alignment horizontal="center" vertical="top" wrapText="1"/>
    </xf>
    <xf numFmtId="0" fontId="12" fillId="0" borderId="1" xfId="0" applyFont="1" applyFill="1" applyBorder="1" applyAlignment="1">
      <alignment horizontal="center" vertical="top" wrapText="1"/>
    </xf>
    <xf numFmtId="0" fontId="13" fillId="0" borderId="1" xfId="0" applyFont="1" applyBorder="1" applyAlignment="1">
      <alignment horizontal="center" vertical="center" wrapText="1"/>
    </xf>
    <xf numFmtId="0" fontId="10" fillId="0" borderId="0" xfId="0" applyFont="1" applyAlignment="1">
      <alignment horizontal="center" vertical="center" wrapText="1"/>
    </xf>
    <xf numFmtId="0" fontId="5" fillId="0" borderId="0" xfId="0" applyFont="1" applyAlignment="1">
      <alignment horizontal="center" vertical="center"/>
    </xf>
    <xf numFmtId="0" fontId="6" fillId="0" borderId="0" xfId="0" applyFont="1" applyAlignment="1">
      <alignment horizontal="center" vertical="center"/>
    </xf>
    <xf numFmtId="0" fontId="10" fillId="0" borderId="1" xfId="0" applyFont="1" applyFill="1" applyBorder="1" applyAlignment="1">
      <alignment horizontal="center" vertical="top" wrapText="1"/>
    </xf>
    <xf numFmtId="0" fontId="7" fillId="4" borderId="3" xfId="0" applyFont="1" applyFill="1" applyBorder="1" applyAlignment="1">
      <alignment horizontal="center" vertical="center" wrapText="1"/>
    </xf>
    <xf numFmtId="0" fontId="7" fillId="4" borderId="5" xfId="0" applyFont="1" applyFill="1" applyBorder="1" applyAlignment="1">
      <alignment horizontal="center" vertical="center" wrapText="1"/>
    </xf>
    <xf numFmtId="0" fontId="7" fillId="4" borderId="6" xfId="0" applyFont="1" applyFill="1" applyBorder="1" applyAlignment="1">
      <alignment horizontal="center" vertical="center" wrapText="1"/>
    </xf>
    <xf numFmtId="0" fontId="8" fillId="4" borderId="3" xfId="0" applyFont="1" applyFill="1" applyBorder="1" applyAlignment="1">
      <alignment horizontal="center" vertical="top" wrapText="1"/>
    </xf>
    <xf numFmtId="0" fontId="8" fillId="4" borderId="6" xfId="0" applyFont="1" applyFill="1" applyBorder="1" applyAlignment="1">
      <alignment horizontal="center" vertical="top" wrapText="1"/>
    </xf>
    <xf numFmtId="0" fontId="7" fillId="4" borderId="3" xfId="0" applyFont="1" applyFill="1" applyBorder="1" applyAlignment="1">
      <alignment horizontal="center" vertical="top" wrapText="1"/>
    </xf>
    <xf numFmtId="0" fontId="7" fillId="4" borderId="6" xfId="0" applyFont="1" applyFill="1" applyBorder="1" applyAlignment="1">
      <alignment horizontal="center" vertical="top" wrapText="1"/>
    </xf>
    <xf numFmtId="0" fontId="7" fillId="4" borderId="5" xfId="0" applyFont="1" applyFill="1" applyBorder="1" applyAlignment="1">
      <alignment horizontal="center" vertical="top" wrapText="1"/>
    </xf>
    <xf numFmtId="164" fontId="7" fillId="4" borderId="3" xfId="0" applyNumberFormat="1" applyFont="1" applyFill="1" applyBorder="1" applyAlignment="1">
      <alignment horizontal="center" vertical="top" wrapText="1"/>
    </xf>
    <xf numFmtId="164" fontId="7" fillId="4" borderId="6" xfId="0" applyNumberFormat="1" applyFont="1" applyFill="1" applyBorder="1" applyAlignment="1">
      <alignment horizontal="center" vertical="top" wrapText="1"/>
    </xf>
    <xf numFmtId="0" fontId="7" fillId="4" borderId="3" xfId="0" applyNumberFormat="1" applyFont="1" applyFill="1" applyBorder="1" applyAlignment="1">
      <alignment horizontal="center" vertical="top" wrapText="1"/>
    </xf>
    <xf numFmtId="0" fontId="7" fillId="4" borderId="5" xfId="0" applyNumberFormat="1" applyFont="1" applyFill="1" applyBorder="1" applyAlignment="1">
      <alignment horizontal="center" vertical="top" wrapText="1"/>
    </xf>
    <xf numFmtId="0" fontId="7" fillId="4" borderId="6" xfId="0" applyNumberFormat="1" applyFont="1" applyFill="1" applyBorder="1" applyAlignment="1">
      <alignment horizontal="center" vertical="top" wrapText="1"/>
    </xf>
    <xf numFmtId="0" fontId="16" fillId="0" borderId="0" xfId="0" applyFont="1" applyAlignment="1">
      <alignment horizontal="right" vertical="top" wrapText="1"/>
    </xf>
    <xf numFmtId="0" fontId="3" fillId="0" borderId="4" xfId="0" applyFont="1" applyBorder="1" applyAlignment="1">
      <alignment horizontal="center" vertical="center" wrapText="1"/>
    </xf>
    <xf numFmtId="0" fontId="7" fillId="4" borderId="2" xfId="0" applyFont="1" applyFill="1" applyBorder="1" applyAlignment="1">
      <alignment horizontal="center" vertical="center" wrapText="1"/>
    </xf>
    <xf numFmtId="0" fontId="7" fillId="4" borderId="7" xfId="0" applyFont="1" applyFill="1" applyBorder="1" applyAlignment="1">
      <alignment horizontal="center" vertical="center" wrapText="1"/>
    </xf>
    <xf numFmtId="0" fontId="7" fillId="4" borderId="2" xfId="0" applyFont="1" applyFill="1" applyBorder="1" applyAlignment="1">
      <alignment horizontal="center" vertical="top" wrapText="1"/>
    </xf>
    <xf numFmtId="0" fontId="7" fillId="4" borderId="8" xfId="0" applyFont="1" applyFill="1" applyBorder="1" applyAlignment="1">
      <alignment horizontal="center" vertical="top" wrapText="1"/>
    </xf>
    <xf numFmtId="0" fontId="7" fillId="4" borderId="7" xfId="0" applyFont="1" applyFill="1" applyBorder="1" applyAlignment="1">
      <alignment horizontal="center" vertical="top"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2.xml"/><Relationship Id="rId7"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1052;&#1045;&#1058;&#1054;&#1044;&#1048;&#1057;&#1058;%20&#1042;&#1048;&#1050;&#1058;&#1054;&#1056;&#1048;&#1071;/Desktop/&#1054;&#1047;&#1045;&#1056;&#1053;&#1067;&#1049;_&#1060;&#1086;&#1088;&#1084;&#1072;%20&#1087;&#1077;&#1088;&#1077;&#1095;&#1085;&#1103;%20&#1087;&#1088;&#1086;&#1077;&#1082;&#1090;&#1086;&#1074;%202022.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1052;&#1045;&#1058;&#1054;&#1044;&#1048;&#1057;&#1058;%20&#1042;&#1048;&#1050;&#1058;&#1054;&#1056;&#1048;&#1071;/Desktop/&#1085;&#1086;&#1074;&#1072;&#1103;%20&#1092;&#1086;&#1088;&#1084;&#1072;%20&#1082;&#1091;&#1083;&#1100;&#1090;&#1091;&#1088;&#1072;%20-%20&#1087;&#1088;&#1086;&#1077;&#1082;&#1090;&#1099;%20&#1085;&#1072;%202022%20&#1075;.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1052;&#1045;&#1058;&#1054;&#1044;&#1048;&#1057;&#1058;%20&#1042;&#1048;&#1050;&#1058;&#1054;&#1056;&#1048;&#1071;/Desktop/&#1050;&#1054;&#1046;&#1042;&#1040;_&#1055;&#1077;&#1088;&#1077;&#1095;&#1077;&#1085;&#1100;_&#1092;&#1086;&#1088;&#1084;&#107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еречень"/>
      <sheetName val="ОИВ"/>
    </sheetNames>
    <sheetDataSet>
      <sheetData sheetId="0" refreshError="1"/>
      <sheetData sheetId="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еречень"/>
      <sheetName val="ОИВ"/>
    </sheetNames>
    <sheetDataSet>
      <sheetData sheetId="0" refreshError="1"/>
      <sheetData sheetId="1"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еречень"/>
      <sheetName val="ОИВ"/>
    </sheetNames>
    <sheetDataSet>
      <sheetData sheetId="0" refreshError="1"/>
      <sheetData sheetId="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1:EO86"/>
  <sheetViews>
    <sheetView tabSelected="1" view="pageBreakPreview" zoomScale="70" zoomScaleNormal="55" zoomScaleSheetLayoutView="70" workbookViewId="0">
      <pane xSplit="1" ySplit="5" topLeftCell="B51" activePane="bottomRight" state="frozen"/>
      <selection pane="topRight" activeCell="B1" sqref="B1"/>
      <selection pane="bottomLeft" activeCell="A6" sqref="A6"/>
      <selection pane="bottomRight" activeCell="D51" sqref="D51"/>
    </sheetView>
  </sheetViews>
  <sheetFormatPr defaultColWidth="9.140625" defaultRowHeight="20.25" outlineLevelCol="1" x14ac:dyDescent="0.25"/>
  <cols>
    <col min="1" max="1" width="5.140625" style="4" customWidth="1"/>
    <col min="2" max="3" width="14.42578125" style="1" customWidth="1"/>
    <col min="4" max="4" width="31.85546875" style="1" customWidth="1"/>
    <col min="5" max="5" width="24.5703125" style="68" customWidth="1"/>
    <col min="6" max="6" width="71.140625" style="5" customWidth="1"/>
    <col min="7" max="7" width="18.28515625" style="1" customWidth="1"/>
    <col min="8" max="8" width="17.7109375" style="1" customWidth="1" outlineLevel="1"/>
    <col min="9" max="9" width="23.5703125" style="1" customWidth="1" outlineLevel="1"/>
    <col min="10" max="10" width="18.7109375" style="1" customWidth="1" outlineLevel="1"/>
    <col min="11" max="11" width="17.28515625" style="1" customWidth="1" outlineLevel="1"/>
    <col min="12" max="12" width="15" style="1" customWidth="1" outlineLevel="1"/>
    <col min="13" max="13" width="17" style="1" customWidth="1"/>
    <col min="14" max="14" width="16.140625" style="1" customWidth="1"/>
    <col min="15" max="15" width="19.85546875" style="1" customWidth="1"/>
    <col min="16" max="16" width="19.42578125" style="1" customWidth="1"/>
    <col min="17" max="17" width="13.85546875" style="1" customWidth="1"/>
    <col min="18" max="18" width="15.7109375" style="1" bestFit="1" customWidth="1"/>
    <col min="19" max="16384" width="9.140625" style="1"/>
  </cols>
  <sheetData>
    <row r="1" spans="1:99" ht="95.25" customHeight="1" x14ac:dyDescent="0.25">
      <c r="L1" s="90" t="s">
        <v>270</v>
      </c>
      <c r="M1" s="90"/>
      <c r="N1" s="90"/>
      <c r="O1" s="90"/>
      <c r="P1" s="90"/>
      <c r="Q1" s="90"/>
    </row>
    <row r="2" spans="1:99" ht="58.5" customHeight="1" x14ac:dyDescent="0.25">
      <c r="A2" s="91" t="s">
        <v>28</v>
      </c>
      <c r="B2" s="91"/>
      <c r="C2" s="91"/>
      <c r="D2" s="91"/>
      <c r="E2" s="91"/>
      <c r="F2" s="91"/>
      <c r="G2" s="91"/>
      <c r="H2" s="91"/>
      <c r="I2" s="91"/>
      <c r="J2" s="91"/>
      <c r="K2" s="91"/>
      <c r="L2" s="91"/>
      <c r="M2" s="91"/>
      <c r="N2" s="91"/>
      <c r="O2" s="91"/>
      <c r="P2" s="91"/>
      <c r="Q2" s="91"/>
      <c r="AA2" s="3"/>
    </row>
    <row r="3" spans="1:99" s="8" customFormat="1" ht="30.75" customHeight="1" x14ac:dyDescent="0.25">
      <c r="A3" s="77" t="s">
        <v>0</v>
      </c>
      <c r="B3" s="92" t="s">
        <v>17</v>
      </c>
      <c r="C3" s="93"/>
      <c r="D3" s="82" t="s">
        <v>14</v>
      </c>
      <c r="E3" s="87" t="s">
        <v>23</v>
      </c>
      <c r="F3" s="77" t="s">
        <v>15</v>
      </c>
      <c r="G3" s="94" t="s">
        <v>16</v>
      </c>
      <c r="H3" s="95"/>
      <c r="I3" s="95"/>
      <c r="J3" s="95"/>
      <c r="K3" s="95"/>
      <c r="L3" s="96"/>
      <c r="M3" s="82" t="s">
        <v>12</v>
      </c>
      <c r="N3" s="82" t="s">
        <v>13</v>
      </c>
      <c r="O3" s="82" t="s">
        <v>11</v>
      </c>
      <c r="P3" s="82" t="s">
        <v>10</v>
      </c>
      <c r="Q3" s="82" t="s">
        <v>24</v>
      </c>
    </row>
    <row r="4" spans="1:99" s="9" customFormat="1" ht="48.75" customHeight="1" x14ac:dyDescent="0.25">
      <c r="A4" s="78"/>
      <c r="B4" s="80" t="s">
        <v>18</v>
      </c>
      <c r="C4" s="80" t="s">
        <v>19</v>
      </c>
      <c r="D4" s="84"/>
      <c r="E4" s="88"/>
      <c r="F4" s="78"/>
      <c r="G4" s="82" t="s">
        <v>1</v>
      </c>
      <c r="H4" s="85" t="s">
        <v>263</v>
      </c>
      <c r="I4" s="92" t="s">
        <v>20</v>
      </c>
      <c r="J4" s="93"/>
      <c r="K4" s="82" t="s">
        <v>21</v>
      </c>
      <c r="L4" s="82" t="s">
        <v>22</v>
      </c>
      <c r="M4" s="84"/>
      <c r="N4" s="84"/>
      <c r="O4" s="84"/>
      <c r="P4" s="84"/>
      <c r="Q4" s="84"/>
    </row>
    <row r="5" spans="1:99" s="8" customFormat="1" ht="63.75" customHeight="1" x14ac:dyDescent="0.25">
      <c r="A5" s="79"/>
      <c r="B5" s="81"/>
      <c r="C5" s="81"/>
      <c r="D5" s="83"/>
      <c r="E5" s="89"/>
      <c r="F5" s="79"/>
      <c r="G5" s="83"/>
      <c r="H5" s="86"/>
      <c r="I5" s="10" t="s">
        <v>18</v>
      </c>
      <c r="J5" s="10" t="s">
        <v>19</v>
      </c>
      <c r="K5" s="83"/>
      <c r="L5" s="83"/>
      <c r="M5" s="83"/>
      <c r="N5" s="83"/>
      <c r="O5" s="83"/>
      <c r="P5" s="83"/>
      <c r="Q5" s="83"/>
    </row>
    <row r="6" spans="1:99" s="3" customFormat="1" ht="219" customHeight="1" x14ac:dyDescent="0.25">
      <c r="A6" s="25">
        <v>1</v>
      </c>
      <c r="B6" s="38" t="s">
        <v>25</v>
      </c>
      <c r="C6" s="33" t="s">
        <v>189</v>
      </c>
      <c r="D6" s="25" t="s">
        <v>267</v>
      </c>
      <c r="E6" s="33" t="s">
        <v>4</v>
      </c>
      <c r="F6" s="39" t="s">
        <v>260</v>
      </c>
      <c r="G6" s="11">
        <f t="shared" ref="G6:G69" si="0">H6+I6+J6+K6+L6</f>
        <v>1500.846</v>
      </c>
      <c r="H6" s="11">
        <v>800</v>
      </c>
      <c r="I6" s="12">
        <v>682.64599999999996</v>
      </c>
      <c r="J6" s="11"/>
      <c r="K6" s="11">
        <v>12</v>
      </c>
      <c r="L6" s="11">
        <v>6.2</v>
      </c>
      <c r="M6" s="22">
        <v>255</v>
      </c>
      <c r="N6" s="23">
        <v>424</v>
      </c>
      <c r="O6" s="23">
        <v>0</v>
      </c>
      <c r="P6" s="25" t="s">
        <v>37</v>
      </c>
      <c r="Q6" s="25">
        <v>1</v>
      </c>
    </row>
    <row r="7" spans="1:99" s="3" customFormat="1" ht="141" customHeight="1" x14ac:dyDescent="0.25">
      <c r="A7" s="25">
        <v>2</v>
      </c>
      <c r="B7" s="38" t="s">
        <v>25</v>
      </c>
      <c r="C7" s="33" t="s">
        <v>38</v>
      </c>
      <c r="D7" s="25" t="s">
        <v>39</v>
      </c>
      <c r="E7" s="33" t="s">
        <v>40</v>
      </c>
      <c r="F7" s="39" t="s">
        <v>41</v>
      </c>
      <c r="G7" s="11">
        <f t="shared" si="0"/>
        <v>1368.82</v>
      </c>
      <c r="H7" s="11">
        <v>800</v>
      </c>
      <c r="I7" s="11">
        <v>460.02</v>
      </c>
      <c r="J7" s="11"/>
      <c r="K7" s="11">
        <v>44</v>
      </c>
      <c r="L7" s="11">
        <v>64.8</v>
      </c>
      <c r="M7" s="22">
        <v>1697</v>
      </c>
      <c r="N7" s="24">
        <v>37556</v>
      </c>
      <c r="O7" s="24">
        <v>0</v>
      </c>
      <c r="P7" s="25" t="s">
        <v>42</v>
      </c>
      <c r="Q7" s="25">
        <v>1</v>
      </c>
    </row>
    <row r="8" spans="1:99" s="3" customFormat="1" ht="409.5" x14ac:dyDescent="0.25">
      <c r="A8" s="25">
        <v>3</v>
      </c>
      <c r="B8" s="38" t="s">
        <v>25</v>
      </c>
      <c r="C8" s="33" t="s">
        <v>190</v>
      </c>
      <c r="D8" s="25" t="s">
        <v>43</v>
      </c>
      <c r="E8" s="33" t="s">
        <v>4</v>
      </c>
      <c r="F8" s="39" t="s">
        <v>44</v>
      </c>
      <c r="G8" s="11">
        <f t="shared" si="0"/>
        <v>1296.79</v>
      </c>
      <c r="H8" s="11">
        <v>800</v>
      </c>
      <c r="I8" s="11">
        <v>490.49</v>
      </c>
      <c r="J8" s="11">
        <v>0</v>
      </c>
      <c r="K8" s="11">
        <v>0</v>
      </c>
      <c r="L8" s="11">
        <v>6.3</v>
      </c>
      <c r="M8" s="22">
        <v>132</v>
      </c>
      <c r="N8" s="23">
        <v>31</v>
      </c>
      <c r="O8" s="23" t="s">
        <v>202</v>
      </c>
      <c r="P8" s="25" t="s">
        <v>45</v>
      </c>
      <c r="Q8" s="25">
        <v>1</v>
      </c>
    </row>
    <row r="9" spans="1:99" s="3" customFormat="1" ht="325.5" x14ac:dyDescent="0.25">
      <c r="A9" s="25">
        <v>4</v>
      </c>
      <c r="B9" s="38" t="s">
        <v>25</v>
      </c>
      <c r="C9" s="33" t="s">
        <v>46</v>
      </c>
      <c r="D9" s="25" t="s">
        <v>47</v>
      </c>
      <c r="E9" s="33" t="s">
        <v>4</v>
      </c>
      <c r="F9" s="39" t="s">
        <v>48</v>
      </c>
      <c r="G9" s="11">
        <f t="shared" si="0"/>
        <v>1500</v>
      </c>
      <c r="H9" s="11">
        <v>800</v>
      </c>
      <c r="I9" s="11">
        <v>677.8</v>
      </c>
      <c r="J9" s="11"/>
      <c r="K9" s="11">
        <v>12</v>
      </c>
      <c r="L9" s="11">
        <v>10.199999999999999</v>
      </c>
      <c r="M9" s="22">
        <v>51</v>
      </c>
      <c r="N9" s="23">
        <v>144</v>
      </c>
      <c r="O9" s="23" t="s">
        <v>203</v>
      </c>
      <c r="P9" s="25" t="s">
        <v>49</v>
      </c>
      <c r="Q9" s="25">
        <v>1</v>
      </c>
    </row>
    <row r="10" spans="1:99" s="3" customFormat="1" ht="187.5" customHeight="1" x14ac:dyDescent="0.25">
      <c r="A10" s="25">
        <v>5</v>
      </c>
      <c r="B10" s="38" t="s">
        <v>25</v>
      </c>
      <c r="C10" s="33" t="s">
        <v>38</v>
      </c>
      <c r="D10" s="25" t="s">
        <v>238</v>
      </c>
      <c r="E10" s="33" t="s">
        <v>4</v>
      </c>
      <c r="F10" s="39" t="s">
        <v>204</v>
      </c>
      <c r="G10" s="11">
        <f t="shared" si="0"/>
        <v>917.19999999999993</v>
      </c>
      <c r="H10" s="13">
        <v>600</v>
      </c>
      <c r="I10" s="11">
        <v>281.8</v>
      </c>
      <c r="J10" s="11"/>
      <c r="K10" s="11"/>
      <c r="L10" s="11">
        <v>35.4</v>
      </c>
      <c r="M10" s="22">
        <v>590</v>
      </c>
      <c r="N10" s="24">
        <v>1329</v>
      </c>
      <c r="O10" s="23" t="s">
        <v>50</v>
      </c>
      <c r="P10" s="25" t="s">
        <v>51</v>
      </c>
      <c r="Q10" s="25"/>
    </row>
    <row r="11" spans="1:99" s="6" customFormat="1" ht="120" customHeight="1" x14ac:dyDescent="0.25">
      <c r="A11" s="25">
        <v>6</v>
      </c>
      <c r="B11" s="38" t="s">
        <v>25</v>
      </c>
      <c r="C11" s="33" t="s">
        <v>38</v>
      </c>
      <c r="D11" s="25" t="s">
        <v>236</v>
      </c>
      <c r="E11" s="33" t="s">
        <v>4</v>
      </c>
      <c r="F11" s="40" t="s">
        <v>52</v>
      </c>
      <c r="G11" s="11">
        <f t="shared" si="0"/>
        <v>1905.1980000000001</v>
      </c>
      <c r="H11" s="13">
        <v>800</v>
      </c>
      <c r="I11" s="11">
        <v>1069.798</v>
      </c>
      <c r="J11" s="11"/>
      <c r="K11" s="11"/>
      <c r="L11" s="11">
        <v>35.4</v>
      </c>
      <c r="M11" s="22">
        <v>590</v>
      </c>
      <c r="N11" s="25">
        <v>848</v>
      </c>
      <c r="O11" s="25" t="s">
        <v>50</v>
      </c>
      <c r="P11" s="25" t="s">
        <v>51</v>
      </c>
      <c r="Q11" s="25">
        <v>1</v>
      </c>
      <c r="R11" s="3"/>
      <c r="S11" s="3"/>
      <c r="T11" s="3"/>
      <c r="U11" s="3"/>
      <c r="V11" s="3"/>
      <c r="W11" s="3"/>
      <c r="X11" s="3"/>
      <c r="Y11" s="3"/>
      <c r="Z11" s="3"/>
      <c r="AA11" s="3"/>
      <c r="AB11" s="3"/>
      <c r="AC11" s="3"/>
      <c r="AD11" s="3"/>
      <c r="AE11" s="3"/>
      <c r="AF11" s="3"/>
      <c r="AG11" s="3"/>
      <c r="AH11" s="3"/>
      <c r="AI11" s="3"/>
      <c r="AJ11" s="3"/>
      <c r="AK11" s="3"/>
      <c r="AL11" s="3"/>
      <c r="AM11" s="3"/>
      <c r="AN11" s="3"/>
      <c r="AO11" s="3"/>
      <c r="AP11" s="3"/>
      <c r="AQ11" s="3"/>
      <c r="AR11" s="3"/>
      <c r="AS11" s="3"/>
      <c r="AT11" s="3"/>
      <c r="AU11" s="3"/>
      <c r="AV11" s="3"/>
      <c r="AW11" s="3"/>
      <c r="AX11" s="3"/>
      <c r="AY11" s="3"/>
      <c r="AZ11" s="3"/>
      <c r="BA11" s="3"/>
      <c r="BB11" s="3"/>
      <c r="BC11" s="3"/>
      <c r="BD11" s="3"/>
      <c r="BE11" s="3"/>
      <c r="BF11" s="3"/>
      <c r="BG11" s="3"/>
      <c r="BH11" s="3"/>
      <c r="BI11" s="3"/>
      <c r="BJ11" s="3"/>
      <c r="BK11" s="3"/>
      <c r="BL11" s="3"/>
      <c r="BM11" s="3"/>
      <c r="BN11" s="3"/>
      <c r="BO11" s="3"/>
      <c r="BP11" s="3"/>
      <c r="BQ11" s="3"/>
      <c r="BR11" s="3"/>
      <c r="BS11" s="3"/>
      <c r="BT11" s="3"/>
      <c r="BU11" s="3"/>
      <c r="BV11" s="3"/>
      <c r="BW11" s="3"/>
      <c r="BX11" s="3"/>
      <c r="BY11" s="3"/>
      <c r="BZ11" s="3"/>
      <c r="CA11" s="3"/>
      <c r="CB11" s="3"/>
      <c r="CC11" s="3"/>
      <c r="CD11" s="3"/>
      <c r="CE11" s="3"/>
      <c r="CF11" s="3"/>
      <c r="CG11" s="3"/>
      <c r="CH11" s="3"/>
      <c r="CI11" s="3"/>
      <c r="CJ11" s="3"/>
      <c r="CK11" s="3"/>
      <c r="CL11" s="3"/>
      <c r="CM11" s="3"/>
      <c r="CN11" s="3"/>
      <c r="CO11" s="3"/>
      <c r="CP11" s="3"/>
      <c r="CQ11" s="3"/>
      <c r="CR11" s="3"/>
      <c r="CS11" s="3"/>
      <c r="CT11" s="3"/>
      <c r="CU11" s="3"/>
    </row>
    <row r="12" spans="1:99" s="3" customFormat="1" ht="409.5" x14ac:dyDescent="0.25">
      <c r="A12" s="25">
        <v>7</v>
      </c>
      <c r="B12" s="38" t="s">
        <v>25</v>
      </c>
      <c r="C12" s="33" t="s">
        <v>53</v>
      </c>
      <c r="D12" s="25" t="s">
        <v>235</v>
      </c>
      <c r="E12" s="33" t="s">
        <v>4</v>
      </c>
      <c r="F12" s="39" t="s">
        <v>54</v>
      </c>
      <c r="G12" s="11">
        <f t="shared" si="0"/>
        <v>510</v>
      </c>
      <c r="H12" s="11">
        <v>441</v>
      </c>
      <c r="I12" s="11">
        <v>51</v>
      </c>
      <c r="J12" s="11"/>
      <c r="K12" s="11">
        <v>10</v>
      </c>
      <c r="L12" s="11">
        <v>8</v>
      </c>
      <c r="M12" s="22">
        <v>40</v>
      </c>
      <c r="N12" s="23">
        <v>210</v>
      </c>
      <c r="O12" s="23" t="s">
        <v>55</v>
      </c>
      <c r="P12" s="25" t="s">
        <v>56</v>
      </c>
      <c r="Q12" s="25">
        <v>1</v>
      </c>
    </row>
    <row r="13" spans="1:99" s="3" customFormat="1" ht="209.25" x14ac:dyDescent="0.25">
      <c r="A13" s="25">
        <v>8</v>
      </c>
      <c r="B13" s="38" t="s">
        <v>25</v>
      </c>
      <c r="C13" s="33" t="s">
        <v>38</v>
      </c>
      <c r="D13" s="25" t="s">
        <v>57</v>
      </c>
      <c r="E13" s="33" t="s">
        <v>4</v>
      </c>
      <c r="F13" s="39" t="s">
        <v>58</v>
      </c>
      <c r="G13" s="11">
        <f t="shared" si="0"/>
        <v>1171.932</v>
      </c>
      <c r="H13" s="11">
        <v>800</v>
      </c>
      <c r="I13" s="11">
        <v>314.93200000000002</v>
      </c>
      <c r="J13" s="11"/>
      <c r="K13" s="11">
        <v>17</v>
      </c>
      <c r="L13" s="11">
        <v>40</v>
      </c>
      <c r="M13" s="22">
        <v>721</v>
      </c>
      <c r="N13" s="23">
        <v>770</v>
      </c>
      <c r="O13" s="23" t="s">
        <v>59</v>
      </c>
      <c r="P13" s="25" t="s">
        <v>60</v>
      </c>
      <c r="Q13" s="25"/>
    </row>
    <row r="14" spans="1:99" s="3" customFormat="1" ht="139.5" x14ac:dyDescent="0.25">
      <c r="A14" s="25">
        <v>9</v>
      </c>
      <c r="B14" s="38" t="s">
        <v>25</v>
      </c>
      <c r="C14" s="33" t="s">
        <v>38</v>
      </c>
      <c r="D14" s="25" t="s">
        <v>241</v>
      </c>
      <c r="E14" s="33" t="s">
        <v>4</v>
      </c>
      <c r="F14" s="39" t="s">
        <v>61</v>
      </c>
      <c r="G14" s="11">
        <f t="shared" si="0"/>
        <v>120.04599999999999</v>
      </c>
      <c r="H14" s="11">
        <v>88</v>
      </c>
      <c r="I14" s="11">
        <v>12.045999999999999</v>
      </c>
      <c r="J14" s="11"/>
      <c r="K14" s="11">
        <v>0</v>
      </c>
      <c r="L14" s="11">
        <v>20</v>
      </c>
      <c r="M14" s="22">
        <v>150</v>
      </c>
      <c r="N14" s="23">
        <v>300</v>
      </c>
      <c r="O14" s="23">
        <v>0</v>
      </c>
      <c r="P14" s="25" t="s">
        <v>62</v>
      </c>
      <c r="Q14" s="25">
        <v>1</v>
      </c>
    </row>
    <row r="15" spans="1:99" s="3" customFormat="1" ht="116.25" x14ac:dyDescent="0.25">
      <c r="A15" s="25">
        <v>10</v>
      </c>
      <c r="B15" s="38" t="s">
        <v>25</v>
      </c>
      <c r="C15" s="33" t="s">
        <v>36</v>
      </c>
      <c r="D15" s="25" t="s">
        <v>63</v>
      </c>
      <c r="E15" s="33" t="s">
        <v>4</v>
      </c>
      <c r="F15" s="39" t="s">
        <v>205</v>
      </c>
      <c r="G15" s="11">
        <f t="shared" si="0"/>
        <v>1435.7920000000001</v>
      </c>
      <c r="H15" s="11">
        <v>800</v>
      </c>
      <c r="I15" s="11">
        <v>622.59199999999998</v>
      </c>
      <c r="J15" s="11">
        <v>0</v>
      </c>
      <c r="K15" s="11">
        <v>0</v>
      </c>
      <c r="L15" s="11">
        <v>13.2</v>
      </c>
      <c r="M15" s="22">
        <v>66</v>
      </c>
      <c r="N15" s="23">
        <v>165</v>
      </c>
      <c r="O15" s="23">
        <v>0</v>
      </c>
      <c r="P15" s="25" t="s">
        <v>64</v>
      </c>
      <c r="Q15" s="25">
        <v>1</v>
      </c>
    </row>
    <row r="16" spans="1:99" s="3" customFormat="1" ht="116.25" x14ac:dyDescent="0.25">
      <c r="A16" s="25">
        <v>11</v>
      </c>
      <c r="B16" s="38" t="s">
        <v>25</v>
      </c>
      <c r="C16" s="33" t="s">
        <v>36</v>
      </c>
      <c r="D16" s="25" t="s">
        <v>65</v>
      </c>
      <c r="E16" s="33" t="s">
        <v>4</v>
      </c>
      <c r="F16" s="39" t="s">
        <v>66</v>
      </c>
      <c r="G16" s="11">
        <f t="shared" si="0"/>
        <v>1187.1200000000001</v>
      </c>
      <c r="H16" s="11">
        <v>800</v>
      </c>
      <c r="I16" s="11">
        <v>383.42</v>
      </c>
      <c r="J16" s="11"/>
      <c r="K16" s="11"/>
      <c r="L16" s="11">
        <v>3.7</v>
      </c>
      <c r="M16" s="22">
        <v>267</v>
      </c>
      <c r="N16" s="23">
        <v>600</v>
      </c>
      <c r="O16" s="23">
        <v>12</v>
      </c>
      <c r="P16" s="25" t="s">
        <v>67</v>
      </c>
      <c r="Q16" s="25">
        <v>1</v>
      </c>
    </row>
    <row r="17" spans="1:17" s="3" customFormat="1" ht="162.75" x14ac:dyDescent="0.25">
      <c r="A17" s="25">
        <v>12</v>
      </c>
      <c r="B17" s="38" t="s">
        <v>25</v>
      </c>
      <c r="C17" s="33" t="s">
        <v>38</v>
      </c>
      <c r="D17" s="25" t="s">
        <v>68</v>
      </c>
      <c r="E17" s="33" t="s">
        <v>4</v>
      </c>
      <c r="F17" s="39" t="s">
        <v>258</v>
      </c>
      <c r="G17" s="11">
        <f t="shared" si="0"/>
        <v>869.65200000000004</v>
      </c>
      <c r="H17" s="13">
        <v>700</v>
      </c>
      <c r="I17" s="11">
        <v>80</v>
      </c>
      <c r="J17" s="11"/>
      <c r="K17" s="11">
        <v>81.652000000000001</v>
      </c>
      <c r="L17" s="11">
        <v>8</v>
      </c>
      <c r="M17" s="22">
        <v>273</v>
      </c>
      <c r="N17" s="23">
        <v>2661</v>
      </c>
      <c r="O17" s="23"/>
      <c r="P17" s="25" t="s">
        <v>69</v>
      </c>
      <c r="Q17" s="25">
        <v>1</v>
      </c>
    </row>
    <row r="18" spans="1:17" s="3" customFormat="1" ht="259.5" customHeight="1" x14ac:dyDescent="0.25">
      <c r="A18" s="25">
        <v>13</v>
      </c>
      <c r="B18" s="38" t="s">
        <v>25</v>
      </c>
      <c r="C18" s="33" t="s">
        <v>29</v>
      </c>
      <c r="D18" s="25" t="s">
        <v>239</v>
      </c>
      <c r="E18" s="33" t="s">
        <v>4</v>
      </c>
      <c r="F18" s="39" t="s">
        <v>191</v>
      </c>
      <c r="G18" s="11">
        <f t="shared" si="0"/>
        <v>476.70000000000005</v>
      </c>
      <c r="H18" s="11">
        <v>394.43</v>
      </c>
      <c r="I18" s="11">
        <v>47.67</v>
      </c>
      <c r="J18" s="11"/>
      <c r="K18" s="11">
        <v>20</v>
      </c>
      <c r="L18" s="11">
        <v>14.6</v>
      </c>
      <c r="M18" s="22">
        <v>75</v>
      </c>
      <c r="N18" s="23">
        <v>71</v>
      </c>
      <c r="O18" s="24" t="s">
        <v>262</v>
      </c>
      <c r="P18" s="25" t="s">
        <v>70</v>
      </c>
      <c r="Q18" s="25">
        <v>1</v>
      </c>
    </row>
    <row r="19" spans="1:17" s="3" customFormat="1" ht="116.25" x14ac:dyDescent="0.25">
      <c r="A19" s="25">
        <v>14</v>
      </c>
      <c r="B19" s="38" t="s">
        <v>25</v>
      </c>
      <c r="C19" s="33" t="s">
        <v>38</v>
      </c>
      <c r="D19" s="25" t="s">
        <v>269</v>
      </c>
      <c r="E19" s="33" t="s">
        <v>4</v>
      </c>
      <c r="F19" s="40" t="s">
        <v>52</v>
      </c>
      <c r="G19" s="11">
        <f t="shared" si="0"/>
        <v>1296.99</v>
      </c>
      <c r="H19" s="11">
        <v>800</v>
      </c>
      <c r="I19" s="11">
        <v>431.99</v>
      </c>
      <c r="J19" s="11"/>
      <c r="K19" s="11">
        <v>30</v>
      </c>
      <c r="L19" s="11">
        <v>35</v>
      </c>
      <c r="M19" s="22">
        <v>200</v>
      </c>
      <c r="N19" s="23">
        <v>980</v>
      </c>
      <c r="O19" s="25"/>
      <c r="P19" s="25" t="s">
        <v>206</v>
      </c>
      <c r="Q19" s="25">
        <v>1</v>
      </c>
    </row>
    <row r="20" spans="1:17" s="3" customFormat="1" ht="116.25" customHeight="1" x14ac:dyDescent="0.25">
      <c r="A20" s="25">
        <v>15</v>
      </c>
      <c r="B20" s="38" t="s">
        <v>25</v>
      </c>
      <c r="C20" s="33" t="s">
        <v>38</v>
      </c>
      <c r="D20" s="25" t="s">
        <v>195</v>
      </c>
      <c r="E20" s="33" t="s">
        <v>4</v>
      </c>
      <c r="F20" s="40" t="s">
        <v>259</v>
      </c>
      <c r="G20" s="11">
        <f t="shared" si="0"/>
        <v>1155.7660000000001</v>
      </c>
      <c r="H20" s="11">
        <v>800</v>
      </c>
      <c r="I20" s="11">
        <v>160.76599999999999</v>
      </c>
      <c r="J20" s="11"/>
      <c r="K20" s="11"/>
      <c r="L20" s="11">
        <v>195</v>
      </c>
      <c r="M20" s="22">
        <v>607</v>
      </c>
      <c r="N20" s="23">
        <v>320</v>
      </c>
      <c r="O20" s="23">
        <v>0</v>
      </c>
      <c r="P20" s="25" t="s">
        <v>196</v>
      </c>
      <c r="Q20" s="25">
        <v>1</v>
      </c>
    </row>
    <row r="21" spans="1:17" s="3" customFormat="1" ht="168" customHeight="1" x14ac:dyDescent="0.25">
      <c r="A21" s="25">
        <v>16</v>
      </c>
      <c r="B21" s="41" t="s">
        <v>25</v>
      </c>
      <c r="C21" s="37" t="s">
        <v>71</v>
      </c>
      <c r="D21" s="28" t="s">
        <v>72</v>
      </c>
      <c r="E21" s="37" t="s">
        <v>2</v>
      </c>
      <c r="F21" s="42" t="s">
        <v>243</v>
      </c>
      <c r="G21" s="11">
        <f t="shared" si="0"/>
        <v>400</v>
      </c>
      <c r="H21" s="13">
        <v>347</v>
      </c>
      <c r="I21" s="13">
        <v>44.5</v>
      </c>
      <c r="J21" s="13">
        <v>0</v>
      </c>
      <c r="K21" s="13">
        <v>0</v>
      </c>
      <c r="L21" s="13">
        <v>8.5</v>
      </c>
      <c r="M21" s="26">
        <v>89</v>
      </c>
      <c r="N21" s="27">
        <v>420</v>
      </c>
      <c r="O21" s="28">
        <v>0</v>
      </c>
      <c r="P21" s="28" t="s">
        <v>73</v>
      </c>
      <c r="Q21" s="28">
        <v>1</v>
      </c>
    </row>
    <row r="22" spans="1:17" s="3" customFormat="1" ht="240.75" customHeight="1" x14ac:dyDescent="0.25">
      <c r="A22" s="25">
        <v>17</v>
      </c>
      <c r="B22" s="41" t="s">
        <v>25</v>
      </c>
      <c r="C22" s="37" t="s">
        <v>71</v>
      </c>
      <c r="D22" s="28" t="s">
        <v>74</v>
      </c>
      <c r="E22" s="37" t="s">
        <v>75</v>
      </c>
      <c r="F22" s="42" t="s">
        <v>244</v>
      </c>
      <c r="G22" s="11">
        <f t="shared" si="0"/>
        <v>1500.3349999999998</v>
      </c>
      <c r="H22" s="13">
        <v>1324.7349999999999</v>
      </c>
      <c r="I22" s="13">
        <v>166.8</v>
      </c>
      <c r="J22" s="13">
        <v>0</v>
      </c>
      <c r="K22" s="13">
        <v>0</v>
      </c>
      <c r="L22" s="13">
        <v>8.8000000000000007</v>
      </c>
      <c r="M22" s="26">
        <v>92</v>
      </c>
      <c r="N22" s="27">
        <v>420</v>
      </c>
      <c r="O22" s="27">
        <v>0</v>
      </c>
      <c r="P22" s="28" t="s">
        <v>73</v>
      </c>
      <c r="Q22" s="28">
        <v>1</v>
      </c>
    </row>
    <row r="23" spans="1:17" s="3" customFormat="1" ht="241.5" customHeight="1" x14ac:dyDescent="0.25">
      <c r="A23" s="25">
        <v>18</v>
      </c>
      <c r="B23" s="41" t="s">
        <v>25</v>
      </c>
      <c r="C23" s="37" t="s">
        <v>71</v>
      </c>
      <c r="D23" s="28" t="s">
        <v>76</v>
      </c>
      <c r="E23" s="37" t="s">
        <v>2</v>
      </c>
      <c r="F23" s="43" t="s">
        <v>254</v>
      </c>
      <c r="G23" s="11">
        <f t="shared" si="0"/>
        <v>790.80000000000007</v>
      </c>
      <c r="H23" s="13">
        <v>647.33000000000004</v>
      </c>
      <c r="I23" s="13">
        <v>0</v>
      </c>
      <c r="J23" s="13">
        <v>87.87</v>
      </c>
      <c r="K23" s="13">
        <v>50</v>
      </c>
      <c r="L23" s="13">
        <v>5.6</v>
      </c>
      <c r="M23" s="26">
        <v>131</v>
      </c>
      <c r="N23" s="27">
        <v>130</v>
      </c>
      <c r="O23" s="27">
        <v>0</v>
      </c>
      <c r="P23" s="28" t="s">
        <v>77</v>
      </c>
      <c r="Q23" s="37">
        <v>1</v>
      </c>
    </row>
    <row r="24" spans="1:17" s="3" customFormat="1" ht="309.75" customHeight="1" x14ac:dyDescent="0.25">
      <c r="A24" s="25">
        <v>19</v>
      </c>
      <c r="B24" s="41" t="s">
        <v>25</v>
      </c>
      <c r="C24" s="37" t="s">
        <v>71</v>
      </c>
      <c r="D24" s="28" t="s">
        <v>78</v>
      </c>
      <c r="E24" s="37" t="s">
        <v>75</v>
      </c>
      <c r="F24" s="42" t="s">
        <v>79</v>
      </c>
      <c r="G24" s="11">
        <f t="shared" si="0"/>
        <v>815.745</v>
      </c>
      <c r="H24" s="13">
        <v>669.4</v>
      </c>
      <c r="I24" s="13">
        <v>0</v>
      </c>
      <c r="J24" s="13">
        <v>90.644999999999996</v>
      </c>
      <c r="K24" s="13">
        <v>50</v>
      </c>
      <c r="L24" s="13">
        <v>5.7</v>
      </c>
      <c r="M24" s="26">
        <v>133</v>
      </c>
      <c r="N24" s="28">
        <v>3660</v>
      </c>
      <c r="O24" s="28">
        <v>0</v>
      </c>
      <c r="P24" s="28" t="s">
        <v>80</v>
      </c>
      <c r="Q24" s="37">
        <v>1</v>
      </c>
    </row>
    <row r="25" spans="1:17" s="3" customFormat="1" ht="237" customHeight="1" x14ac:dyDescent="0.25">
      <c r="A25" s="25">
        <v>20</v>
      </c>
      <c r="B25" s="41" t="s">
        <v>25</v>
      </c>
      <c r="C25" s="37" t="s">
        <v>71</v>
      </c>
      <c r="D25" s="28" t="s">
        <v>81</v>
      </c>
      <c r="E25" s="37" t="s">
        <v>75</v>
      </c>
      <c r="F25" s="42" t="s">
        <v>82</v>
      </c>
      <c r="G25" s="11">
        <f t="shared" si="0"/>
        <v>535.04300000000001</v>
      </c>
      <c r="H25" s="13">
        <v>456.84</v>
      </c>
      <c r="I25" s="13">
        <v>59.503</v>
      </c>
      <c r="J25" s="13">
        <v>0</v>
      </c>
      <c r="K25" s="13">
        <v>2.5</v>
      </c>
      <c r="L25" s="13">
        <v>16.2</v>
      </c>
      <c r="M25" s="26">
        <v>152</v>
      </c>
      <c r="N25" s="28">
        <v>550</v>
      </c>
      <c r="O25" s="28">
        <v>0</v>
      </c>
      <c r="P25" s="28" t="s">
        <v>83</v>
      </c>
      <c r="Q25" s="37">
        <v>1</v>
      </c>
    </row>
    <row r="26" spans="1:17" s="3" customFormat="1" ht="233.25" customHeight="1" x14ac:dyDescent="0.25">
      <c r="A26" s="25">
        <v>21</v>
      </c>
      <c r="B26" s="41" t="s">
        <v>25</v>
      </c>
      <c r="C26" s="37" t="s">
        <v>71</v>
      </c>
      <c r="D26" s="28" t="s">
        <v>84</v>
      </c>
      <c r="E26" s="37" t="s">
        <v>3</v>
      </c>
      <c r="F26" s="42" t="s">
        <v>85</v>
      </c>
      <c r="G26" s="11">
        <f t="shared" si="0"/>
        <v>455.9</v>
      </c>
      <c r="H26" s="13">
        <v>394.5</v>
      </c>
      <c r="I26" s="13">
        <v>50.7</v>
      </c>
      <c r="J26" s="13">
        <v>0</v>
      </c>
      <c r="K26" s="13">
        <v>2.5</v>
      </c>
      <c r="L26" s="13">
        <v>8.1999999999999993</v>
      </c>
      <c r="M26" s="26">
        <v>150</v>
      </c>
      <c r="N26" s="28">
        <v>516</v>
      </c>
      <c r="O26" s="28">
        <v>0</v>
      </c>
      <c r="P26" s="28" t="s">
        <v>86</v>
      </c>
      <c r="Q26" s="37">
        <v>1</v>
      </c>
    </row>
    <row r="27" spans="1:17" s="3" customFormat="1" ht="234" customHeight="1" x14ac:dyDescent="0.25">
      <c r="A27" s="25">
        <v>22</v>
      </c>
      <c r="B27" s="41" t="s">
        <v>25</v>
      </c>
      <c r="C27" s="37" t="s">
        <v>71</v>
      </c>
      <c r="D27" s="28" t="s">
        <v>87</v>
      </c>
      <c r="E27" s="37" t="s">
        <v>2</v>
      </c>
      <c r="F27" s="42" t="s">
        <v>245</v>
      </c>
      <c r="G27" s="11">
        <f t="shared" si="0"/>
        <v>600</v>
      </c>
      <c r="H27" s="13">
        <v>521.33000000000004</v>
      </c>
      <c r="I27" s="13">
        <v>66.67</v>
      </c>
      <c r="J27" s="13">
        <v>0</v>
      </c>
      <c r="K27" s="13">
        <v>0</v>
      </c>
      <c r="L27" s="13">
        <v>12</v>
      </c>
      <c r="M27" s="26">
        <v>155</v>
      </c>
      <c r="N27" s="28">
        <v>50</v>
      </c>
      <c r="O27" s="28">
        <v>0</v>
      </c>
      <c r="P27" s="28" t="s">
        <v>88</v>
      </c>
      <c r="Q27" s="37">
        <v>1</v>
      </c>
    </row>
    <row r="28" spans="1:17" s="3" customFormat="1" ht="207" customHeight="1" x14ac:dyDescent="0.25">
      <c r="A28" s="25">
        <v>23</v>
      </c>
      <c r="B28" s="41" t="s">
        <v>26</v>
      </c>
      <c r="C28" s="37" t="s">
        <v>71</v>
      </c>
      <c r="D28" s="28" t="s">
        <v>89</v>
      </c>
      <c r="E28" s="37" t="s">
        <v>2</v>
      </c>
      <c r="F28" s="42" t="s">
        <v>246</v>
      </c>
      <c r="G28" s="11">
        <f t="shared" si="0"/>
        <v>283.5</v>
      </c>
      <c r="H28" s="13">
        <v>241.1</v>
      </c>
      <c r="I28" s="13">
        <v>31.5</v>
      </c>
      <c r="J28" s="13">
        <v>0</v>
      </c>
      <c r="K28" s="13">
        <v>0</v>
      </c>
      <c r="L28" s="13">
        <v>10.9</v>
      </c>
      <c r="M28" s="26">
        <v>150</v>
      </c>
      <c r="N28" s="28">
        <v>70</v>
      </c>
      <c r="O28" s="28">
        <v>0</v>
      </c>
      <c r="P28" s="28" t="s">
        <v>90</v>
      </c>
      <c r="Q28" s="37">
        <v>1</v>
      </c>
    </row>
    <row r="29" spans="1:17" s="3" customFormat="1" ht="216" customHeight="1" x14ac:dyDescent="0.25">
      <c r="A29" s="25">
        <v>24</v>
      </c>
      <c r="B29" s="41" t="s">
        <v>25</v>
      </c>
      <c r="C29" s="37" t="s">
        <v>71</v>
      </c>
      <c r="D29" s="44" t="s">
        <v>91</v>
      </c>
      <c r="E29" s="37" t="s">
        <v>75</v>
      </c>
      <c r="F29" s="43" t="s">
        <v>92</v>
      </c>
      <c r="G29" s="11">
        <f t="shared" si="0"/>
        <v>1473</v>
      </c>
      <c r="H29" s="13">
        <v>1299.3</v>
      </c>
      <c r="I29" s="13"/>
      <c r="J29" s="13">
        <v>163.69999999999999</v>
      </c>
      <c r="K29" s="13">
        <v>2</v>
      </c>
      <c r="L29" s="13">
        <v>8</v>
      </c>
      <c r="M29" s="26">
        <v>162</v>
      </c>
      <c r="N29" s="28">
        <v>3678</v>
      </c>
      <c r="O29" s="28">
        <v>0</v>
      </c>
      <c r="P29" s="37" t="s">
        <v>93</v>
      </c>
      <c r="Q29" s="37">
        <v>1</v>
      </c>
    </row>
    <row r="30" spans="1:17" s="3" customFormat="1" ht="409.5" x14ac:dyDescent="0.25">
      <c r="A30" s="25">
        <v>25</v>
      </c>
      <c r="B30" s="41" t="s">
        <v>25</v>
      </c>
      <c r="C30" s="37" t="s">
        <v>71</v>
      </c>
      <c r="D30" s="28" t="s">
        <v>94</v>
      </c>
      <c r="E30" s="37" t="s">
        <v>2</v>
      </c>
      <c r="F30" s="45" t="s">
        <v>255</v>
      </c>
      <c r="G30" s="11">
        <f t="shared" si="0"/>
        <v>654.09</v>
      </c>
      <c r="H30" s="13">
        <v>571.01</v>
      </c>
      <c r="I30" s="13">
        <v>0</v>
      </c>
      <c r="J30" s="13">
        <v>72.680000000000007</v>
      </c>
      <c r="K30" s="13">
        <v>2</v>
      </c>
      <c r="L30" s="13">
        <v>8.4</v>
      </c>
      <c r="M30" s="26">
        <v>109</v>
      </c>
      <c r="N30" s="28">
        <v>2000</v>
      </c>
      <c r="O30" s="28">
        <v>0</v>
      </c>
      <c r="P30" s="46" t="s">
        <v>95</v>
      </c>
      <c r="Q30" s="37">
        <v>1</v>
      </c>
    </row>
    <row r="31" spans="1:17" s="3" customFormat="1" ht="209.25" x14ac:dyDescent="0.25">
      <c r="A31" s="25">
        <v>26</v>
      </c>
      <c r="B31" s="41" t="s">
        <v>25</v>
      </c>
      <c r="C31" s="37" t="s">
        <v>71</v>
      </c>
      <c r="D31" s="28" t="s">
        <v>192</v>
      </c>
      <c r="E31" s="37" t="s">
        <v>3</v>
      </c>
      <c r="F31" s="45" t="s">
        <v>96</v>
      </c>
      <c r="G31" s="11">
        <f t="shared" si="0"/>
        <v>518.9</v>
      </c>
      <c r="H31" s="13">
        <v>453.1</v>
      </c>
      <c r="I31" s="13">
        <v>0</v>
      </c>
      <c r="J31" s="13">
        <v>57.7</v>
      </c>
      <c r="K31" s="13">
        <v>0</v>
      </c>
      <c r="L31" s="13">
        <v>8.1</v>
      </c>
      <c r="M31" s="26">
        <v>54</v>
      </c>
      <c r="N31" s="28">
        <v>400</v>
      </c>
      <c r="O31" s="28">
        <v>0</v>
      </c>
      <c r="P31" s="44" t="s">
        <v>97</v>
      </c>
      <c r="Q31" s="37">
        <v>1</v>
      </c>
    </row>
    <row r="32" spans="1:17" s="3" customFormat="1" ht="409.6" customHeight="1" x14ac:dyDescent="0.25">
      <c r="A32" s="25">
        <v>27</v>
      </c>
      <c r="B32" s="41" t="s">
        <v>25</v>
      </c>
      <c r="C32" s="37" t="s">
        <v>36</v>
      </c>
      <c r="D32" s="28" t="s">
        <v>99</v>
      </c>
      <c r="E32" s="37" t="s">
        <v>2</v>
      </c>
      <c r="F32" s="45" t="s">
        <v>247</v>
      </c>
      <c r="G32" s="11">
        <f t="shared" si="0"/>
        <v>1080.28</v>
      </c>
      <c r="H32" s="13">
        <v>946.24</v>
      </c>
      <c r="I32" s="13">
        <v>120.04</v>
      </c>
      <c r="J32" s="13"/>
      <c r="K32" s="13">
        <v>4</v>
      </c>
      <c r="L32" s="13">
        <v>10</v>
      </c>
      <c r="M32" s="26">
        <v>107</v>
      </c>
      <c r="N32" s="28">
        <v>250</v>
      </c>
      <c r="O32" s="28" t="s">
        <v>250</v>
      </c>
      <c r="P32" s="44" t="s">
        <v>100</v>
      </c>
      <c r="Q32" s="37">
        <v>1</v>
      </c>
    </row>
    <row r="33" spans="1:17" ht="279" x14ac:dyDescent="0.25">
      <c r="A33" s="25">
        <v>28</v>
      </c>
      <c r="B33" s="41" t="s">
        <v>25</v>
      </c>
      <c r="C33" s="37" t="s">
        <v>36</v>
      </c>
      <c r="D33" s="28" t="s">
        <v>101</v>
      </c>
      <c r="E33" s="37" t="s">
        <v>2</v>
      </c>
      <c r="F33" s="45" t="s">
        <v>102</v>
      </c>
      <c r="G33" s="11">
        <f t="shared" si="0"/>
        <v>1086.433</v>
      </c>
      <c r="H33" s="13">
        <v>939.61300000000006</v>
      </c>
      <c r="I33" s="13">
        <v>120.72</v>
      </c>
      <c r="J33" s="13"/>
      <c r="K33" s="13">
        <v>10</v>
      </c>
      <c r="L33" s="13">
        <v>16.100000000000001</v>
      </c>
      <c r="M33" s="26">
        <v>385</v>
      </c>
      <c r="N33" s="28">
        <v>378</v>
      </c>
      <c r="O33" s="28">
        <v>0</v>
      </c>
      <c r="P33" s="44" t="s">
        <v>103</v>
      </c>
      <c r="Q33" s="37">
        <v>1</v>
      </c>
    </row>
    <row r="34" spans="1:17" ht="408.75" customHeight="1" x14ac:dyDescent="0.25">
      <c r="A34" s="25">
        <v>29</v>
      </c>
      <c r="B34" s="41" t="s">
        <v>25</v>
      </c>
      <c r="C34" s="37" t="s">
        <v>36</v>
      </c>
      <c r="D34" s="28" t="s">
        <v>104</v>
      </c>
      <c r="E34" s="37" t="s">
        <v>2</v>
      </c>
      <c r="F34" s="45" t="s">
        <v>248</v>
      </c>
      <c r="G34" s="11">
        <f t="shared" si="0"/>
        <v>927.06999999999994</v>
      </c>
      <c r="H34" s="13">
        <v>812.76</v>
      </c>
      <c r="I34" s="13">
        <v>103.01</v>
      </c>
      <c r="J34" s="13">
        <v>0</v>
      </c>
      <c r="K34" s="13">
        <v>3</v>
      </c>
      <c r="L34" s="13">
        <v>8.3000000000000007</v>
      </c>
      <c r="M34" s="26">
        <v>192</v>
      </c>
      <c r="N34" s="28">
        <v>378</v>
      </c>
      <c r="O34" s="28">
        <v>0</v>
      </c>
      <c r="P34" s="44" t="s">
        <v>105</v>
      </c>
      <c r="Q34" s="37">
        <v>1</v>
      </c>
    </row>
    <row r="35" spans="1:17" ht="287.25" customHeight="1" x14ac:dyDescent="0.25">
      <c r="A35" s="25">
        <v>30</v>
      </c>
      <c r="B35" s="41" t="s">
        <v>25</v>
      </c>
      <c r="C35" s="37" t="s">
        <v>36</v>
      </c>
      <c r="D35" s="28" t="s">
        <v>106</v>
      </c>
      <c r="E35" s="37" t="s">
        <v>2</v>
      </c>
      <c r="F35" s="42" t="s">
        <v>107</v>
      </c>
      <c r="G35" s="11">
        <f t="shared" si="0"/>
        <v>591.74040000000002</v>
      </c>
      <c r="H35" s="13">
        <v>518.59</v>
      </c>
      <c r="I35" s="13">
        <v>65.750399999999999</v>
      </c>
      <c r="J35" s="13"/>
      <c r="K35" s="13">
        <v>1.5</v>
      </c>
      <c r="L35" s="13">
        <v>5.9</v>
      </c>
      <c r="M35" s="26">
        <v>264</v>
      </c>
      <c r="N35" s="28">
        <v>203</v>
      </c>
      <c r="O35" s="28">
        <v>0</v>
      </c>
      <c r="P35" s="28" t="s">
        <v>108</v>
      </c>
      <c r="Q35" s="37">
        <v>1</v>
      </c>
    </row>
    <row r="36" spans="1:17" ht="378" customHeight="1" x14ac:dyDescent="0.25">
      <c r="A36" s="25">
        <v>31</v>
      </c>
      <c r="B36" s="38" t="s">
        <v>25</v>
      </c>
      <c r="C36" s="33" t="s">
        <v>36</v>
      </c>
      <c r="D36" s="25" t="s">
        <v>109</v>
      </c>
      <c r="E36" s="33" t="s">
        <v>2</v>
      </c>
      <c r="F36" s="40" t="s">
        <v>110</v>
      </c>
      <c r="G36" s="11">
        <f t="shared" si="0"/>
        <v>551.94500000000005</v>
      </c>
      <c r="H36" s="11">
        <v>482.62</v>
      </c>
      <c r="I36" s="11">
        <v>61.325000000000003</v>
      </c>
      <c r="J36" s="11"/>
      <c r="K36" s="11">
        <v>3</v>
      </c>
      <c r="L36" s="11">
        <v>5</v>
      </c>
      <c r="M36" s="22">
        <v>242</v>
      </c>
      <c r="N36" s="25">
        <v>114</v>
      </c>
      <c r="O36" s="25" t="s">
        <v>111</v>
      </c>
      <c r="P36" s="25" t="s">
        <v>207</v>
      </c>
      <c r="Q36" s="33">
        <v>1</v>
      </c>
    </row>
    <row r="37" spans="1:17" ht="409.5" x14ac:dyDescent="0.25">
      <c r="A37" s="25">
        <v>32</v>
      </c>
      <c r="B37" s="38" t="s">
        <v>25</v>
      </c>
      <c r="C37" s="33" t="s">
        <v>36</v>
      </c>
      <c r="D37" s="25" t="s">
        <v>112</v>
      </c>
      <c r="E37" s="33" t="s">
        <v>2</v>
      </c>
      <c r="F37" s="40" t="s">
        <v>113</v>
      </c>
      <c r="G37" s="11">
        <f t="shared" si="0"/>
        <v>933.95100000000002</v>
      </c>
      <c r="H37" s="11">
        <v>822.17100000000005</v>
      </c>
      <c r="I37" s="11">
        <v>103.78</v>
      </c>
      <c r="J37" s="14"/>
      <c r="K37" s="11">
        <v>3</v>
      </c>
      <c r="L37" s="11">
        <v>5</v>
      </c>
      <c r="M37" s="22">
        <v>177</v>
      </c>
      <c r="N37" s="25">
        <v>179</v>
      </c>
      <c r="O37" s="25" t="s">
        <v>249</v>
      </c>
      <c r="P37" s="25" t="s">
        <v>114</v>
      </c>
      <c r="Q37" s="33">
        <v>1</v>
      </c>
    </row>
    <row r="38" spans="1:17" ht="213" customHeight="1" x14ac:dyDescent="0.25">
      <c r="A38" s="25">
        <v>33</v>
      </c>
      <c r="B38" s="38" t="s">
        <v>25</v>
      </c>
      <c r="C38" s="33" t="s">
        <v>36</v>
      </c>
      <c r="D38" s="25" t="s">
        <v>115</v>
      </c>
      <c r="E38" s="33" t="s">
        <v>75</v>
      </c>
      <c r="F38" s="40" t="s">
        <v>116</v>
      </c>
      <c r="G38" s="11">
        <f t="shared" si="0"/>
        <v>1699.4736</v>
      </c>
      <c r="H38" s="11">
        <v>1500</v>
      </c>
      <c r="I38" s="11">
        <v>193.0736</v>
      </c>
      <c r="J38" s="14"/>
      <c r="K38" s="11">
        <v>2</v>
      </c>
      <c r="L38" s="11">
        <v>4.4000000000000004</v>
      </c>
      <c r="M38" s="22">
        <v>242</v>
      </c>
      <c r="N38" s="25">
        <v>400</v>
      </c>
      <c r="O38" s="25" t="s">
        <v>117</v>
      </c>
      <c r="P38" s="25" t="s">
        <v>118</v>
      </c>
      <c r="Q38" s="33">
        <v>1</v>
      </c>
    </row>
    <row r="39" spans="1:17" ht="308.25" customHeight="1" x14ac:dyDescent="0.25">
      <c r="A39" s="25">
        <v>34</v>
      </c>
      <c r="B39" s="38" t="s">
        <v>25</v>
      </c>
      <c r="C39" s="33" t="s">
        <v>119</v>
      </c>
      <c r="D39" s="25" t="s">
        <v>120</v>
      </c>
      <c r="E39" s="33" t="s">
        <v>2</v>
      </c>
      <c r="F39" s="40" t="s">
        <v>121</v>
      </c>
      <c r="G39" s="11">
        <f t="shared" si="0"/>
        <v>701.56919999999991</v>
      </c>
      <c r="H39" s="11">
        <v>600</v>
      </c>
      <c r="I39" s="11">
        <v>98.769199999999998</v>
      </c>
      <c r="J39" s="14"/>
      <c r="K39" s="11">
        <v>0</v>
      </c>
      <c r="L39" s="11">
        <v>2.8</v>
      </c>
      <c r="M39" s="22">
        <v>73</v>
      </c>
      <c r="N39" s="25">
        <v>20</v>
      </c>
      <c r="O39" s="25" t="s">
        <v>266</v>
      </c>
      <c r="P39" s="25" t="s">
        <v>122</v>
      </c>
      <c r="Q39" s="33">
        <v>1</v>
      </c>
    </row>
    <row r="40" spans="1:17" ht="244.5" customHeight="1" x14ac:dyDescent="0.25">
      <c r="A40" s="25">
        <v>35</v>
      </c>
      <c r="B40" s="38" t="s">
        <v>25</v>
      </c>
      <c r="C40" s="33" t="s">
        <v>119</v>
      </c>
      <c r="D40" s="33" t="s">
        <v>123</v>
      </c>
      <c r="E40" s="33" t="s">
        <v>2</v>
      </c>
      <c r="F40" s="39" t="s">
        <v>124</v>
      </c>
      <c r="G40" s="11">
        <f t="shared" si="0"/>
        <v>1810.6776000000002</v>
      </c>
      <c r="H40" s="11">
        <v>1000</v>
      </c>
      <c r="I40" s="12">
        <v>806.97760000000005</v>
      </c>
      <c r="J40" s="14"/>
      <c r="K40" s="11">
        <v>0</v>
      </c>
      <c r="L40" s="11">
        <v>3.7</v>
      </c>
      <c r="M40" s="22">
        <v>119</v>
      </c>
      <c r="N40" s="25">
        <v>52</v>
      </c>
      <c r="O40" s="47">
        <v>0</v>
      </c>
      <c r="P40" s="48" t="s">
        <v>125</v>
      </c>
      <c r="Q40" s="33">
        <v>1</v>
      </c>
    </row>
    <row r="41" spans="1:17" ht="195" customHeight="1" x14ac:dyDescent="0.25">
      <c r="A41" s="25">
        <v>36</v>
      </c>
      <c r="B41" s="38" t="s">
        <v>25</v>
      </c>
      <c r="C41" s="33" t="s">
        <v>119</v>
      </c>
      <c r="D41" s="25" t="s">
        <v>208</v>
      </c>
      <c r="E41" s="33" t="s">
        <v>2</v>
      </c>
      <c r="F41" s="40" t="s">
        <v>126</v>
      </c>
      <c r="G41" s="11">
        <f t="shared" si="0"/>
        <v>909.5569999999999</v>
      </c>
      <c r="H41" s="11">
        <v>804.88699999999994</v>
      </c>
      <c r="I41" s="11">
        <v>101.07</v>
      </c>
      <c r="J41" s="14"/>
      <c r="K41" s="11">
        <v>0</v>
      </c>
      <c r="L41" s="11">
        <v>3.6</v>
      </c>
      <c r="M41" s="22">
        <v>89</v>
      </c>
      <c r="N41" s="23">
        <v>300</v>
      </c>
      <c r="O41" s="25">
        <v>0</v>
      </c>
      <c r="P41" s="49" t="s">
        <v>127</v>
      </c>
      <c r="Q41" s="33">
        <v>1</v>
      </c>
    </row>
    <row r="42" spans="1:17" ht="312.75" customHeight="1" x14ac:dyDescent="0.25">
      <c r="A42" s="25">
        <v>37</v>
      </c>
      <c r="B42" s="38" t="s">
        <v>25</v>
      </c>
      <c r="C42" s="33" t="s">
        <v>119</v>
      </c>
      <c r="D42" s="25" t="s">
        <v>128</v>
      </c>
      <c r="E42" s="33" t="s">
        <v>2</v>
      </c>
      <c r="F42" s="40" t="s">
        <v>209</v>
      </c>
      <c r="G42" s="11">
        <f t="shared" si="0"/>
        <v>659.99999999999989</v>
      </c>
      <c r="H42" s="11">
        <v>584.29999999999995</v>
      </c>
      <c r="I42" s="15">
        <v>73.400000000000006</v>
      </c>
      <c r="J42" s="14"/>
      <c r="K42" s="11">
        <v>0</v>
      </c>
      <c r="L42" s="11">
        <v>2.2999999999999998</v>
      </c>
      <c r="M42" s="22">
        <v>108</v>
      </c>
      <c r="N42" s="25">
        <v>197</v>
      </c>
      <c r="O42" s="49">
        <v>0</v>
      </c>
      <c r="P42" s="48" t="s">
        <v>129</v>
      </c>
      <c r="Q42" s="33">
        <v>1</v>
      </c>
    </row>
    <row r="43" spans="1:17" ht="232.5" x14ac:dyDescent="0.25">
      <c r="A43" s="25">
        <v>38</v>
      </c>
      <c r="B43" s="38" t="s">
        <v>25</v>
      </c>
      <c r="C43" s="33" t="s">
        <v>119</v>
      </c>
      <c r="D43" s="25" t="s">
        <v>130</v>
      </c>
      <c r="E43" s="33" t="s">
        <v>3</v>
      </c>
      <c r="F43" s="40" t="s">
        <v>251</v>
      </c>
      <c r="G43" s="11">
        <f t="shared" si="0"/>
        <v>329.7</v>
      </c>
      <c r="H43" s="11">
        <v>290.66000000000003</v>
      </c>
      <c r="I43" s="12">
        <v>36.64</v>
      </c>
      <c r="J43" s="14"/>
      <c r="K43" s="11">
        <v>0</v>
      </c>
      <c r="L43" s="11">
        <v>2.4</v>
      </c>
      <c r="M43" s="22">
        <v>117</v>
      </c>
      <c r="N43" s="25">
        <v>197</v>
      </c>
      <c r="O43" s="25">
        <v>0</v>
      </c>
      <c r="P43" s="49" t="s">
        <v>129</v>
      </c>
      <c r="Q43" s="33">
        <v>1</v>
      </c>
    </row>
    <row r="44" spans="1:17" ht="306.75" customHeight="1" x14ac:dyDescent="0.25">
      <c r="A44" s="25">
        <v>39</v>
      </c>
      <c r="B44" s="38" t="s">
        <v>25</v>
      </c>
      <c r="C44" s="33" t="s">
        <v>131</v>
      </c>
      <c r="D44" s="25" t="s">
        <v>132</v>
      </c>
      <c r="E44" s="33" t="s">
        <v>2</v>
      </c>
      <c r="F44" s="40" t="s">
        <v>133</v>
      </c>
      <c r="G44" s="11">
        <f t="shared" si="0"/>
        <v>765.71400000000006</v>
      </c>
      <c r="H44" s="11">
        <v>673.43399999999997</v>
      </c>
      <c r="I44" s="15">
        <v>85.08</v>
      </c>
      <c r="J44" s="14"/>
      <c r="K44" s="11">
        <v>0</v>
      </c>
      <c r="L44" s="11">
        <v>7.2</v>
      </c>
      <c r="M44" s="22">
        <v>180</v>
      </c>
      <c r="N44" s="25">
        <v>22</v>
      </c>
      <c r="O44" s="25">
        <v>0</v>
      </c>
      <c r="P44" s="48" t="s">
        <v>134</v>
      </c>
      <c r="Q44" s="33">
        <v>1</v>
      </c>
    </row>
    <row r="45" spans="1:17" ht="288" customHeight="1" x14ac:dyDescent="0.25">
      <c r="A45" s="25">
        <v>40</v>
      </c>
      <c r="B45" s="38" t="s">
        <v>25</v>
      </c>
      <c r="C45" s="33" t="s">
        <v>131</v>
      </c>
      <c r="D45" s="25" t="s">
        <v>135</v>
      </c>
      <c r="E45" s="33" t="s">
        <v>2</v>
      </c>
      <c r="F45" s="40" t="s">
        <v>210</v>
      </c>
      <c r="G45" s="11">
        <f t="shared" si="0"/>
        <v>1007.864</v>
      </c>
      <c r="H45" s="11">
        <v>881.87400000000002</v>
      </c>
      <c r="I45" s="11">
        <v>111.99</v>
      </c>
      <c r="J45" s="14"/>
      <c r="K45" s="11">
        <v>0</v>
      </c>
      <c r="L45" s="11">
        <v>14</v>
      </c>
      <c r="M45" s="22">
        <v>340</v>
      </c>
      <c r="N45" s="25">
        <v>292</v>
      </c>
      <c r="O45" s="25">
        <v>0</v>
      </c>
      <c r="P45" s="25" t="s">
        <v>136</v>
      </c>
      <c r="Q45" s="33">
        <v>1</v>
      </c>
    </row>
    <row r="46" spans="1:17" ht="403.5" customHeight="1" x14ac:dyDescent="0.25">
      <c r="A46" s="25">
        <v>41</v>
      </c>
      <c r="B46" s="38" t="s">
        <v>25</v>
      </c>
      <c r="C46" s="33" t="s">
        <v>131</v>
      </c>
      <c r="D46" s="25" t="s">
        <v>137</v>
      </c>
      <c r="E46" s="33" t="s">
        <v>2</v>
      </c>
      <c r="F46" s="40" t="s">
        <v>138</v>
      </c>
      <c r="G46" s="11">
        <f t="shared" si="0"/>
        <v>433.71899999999999</v>
      </c>
      <c r="H46" s="11">
        <v>379.5</v>
      </c>
      <c r="I46" s="11">
        <v>48.219000000000001</v>
      </c>
      <c r="J46" s="14"/>
      <c r="K46" s="11">
        <v>0</v>
      </c>
      <c r="L46" s="11">
        <v>6</v>
      </c>
      <c r="M46" s="22">
        <v>86</v>
      </c>
      <c r="N46" s="25">
        <v>14</v>
      </c>
      <c r="O46" s="25">
        <v>0</v>
      </c>
      <c r="P46" s="25" t="s">
        <v>139</v>
      </c>
      <c r="Q46" s="33">
        <v>1</v>
      </c>
    </row>
    <row r="47" spans="1:17" ht="139.5" x14ac:dyDescent="0.25">
      <c r="A47" s="25">
        <v>42</v>
      </c>
      <c r="B47" s="38" t="s">
        <v>25</v>
      </c>
      <c r="C47" s="33" t="s">
        <v>140</v>
      </c>
      <c r="D47" s="25" t="s">
        <v>141</v>
      </c>
      <c r="E47" s="33" t="s">
        <v>2</v>
      </c>
      <c r="F47" s="39" t="s">
        <v>142</v>
      </c>
      <c r="G47" s="11">
        <f t="shared" si="0"/>
        <v>424.90000000000003</v>
      </c>
      <c r="H47" s="11">
        <v>373.73</v>
      </c>
      <c r="I47" s="12">
        <v>47.22</v>
      </c>
      <c r="J47" s="14"/>
      <c r="K47" s="11">
        <v>1</v>
      </c>
      <c r="L47" s="11">
        <v>2.95</v>
      </c>
      <c r="M47" s="22">
        <v>135</v>
      </c>
      <c r="N47" s="25">
        <v>14</v>
      </c>
      <c r="O47" s="25">
        <v>0</v>
      </c>
      <c r="P47" s="49" t="s">
        <v>143</v>
      </c>
      <c r="Q47" s="33">
        <v>1</v>
      </c>
    </row>
    <row r="48" spans="1:17" ht="288" customHeight="1" x14ac:dyDescent="0.25">
      <c r="A48" s="25">
        <v>43</v>
      </c>
      <c r="B48" s="38" t="s">
        <v>25</v>
      </c>
      <c r="C48" s="33" t="s">
        <v>140</v>
      </c>
      <c r="D48" s="25" t="s">
        <v>144</v>
      </c>
      <c r="E48" s="33" t="s">
        <v>3</v>
      </c>
      <c r="F48" s="40" t="s">
        <v>264</v>
      </c>
      <c r="G48" s="11">
        <f t="shared" si="0"/>
        <v>480.59999999999997</v>
      </c>
      <c r="H48" s="11">
        <v>419.8</v>
      </c>
      <c r="I48" s="15">
        <v>53.4</v>
      </c>
      <c r="J48" s="14"/>
      <c r="K48" s="11">
        <v>1</v>
      </c>
      <c r="L48" s="11">
        <v>6.4</v>
      </c>
      <c r="M48" s="22">
        <v>151</v>
      </c>
      <c r="N48" s="25">
        <v>40</v>
      </c>
      <c r="O48" s="25">
        <v>0</v>
      </c>
      <c r="P48" s="48" t="s">
        <v>145</v>
      </c>
      <c r="Q48" s="33">
        <v>1</v>
      </c>
    </row>
    <row r="49" spans="1:145" ht="407.25" customHeight="1" x14ac:dyDescent="0.25">
      <c r="A49" s="25">
        <v>44</v>
      </c>
      <c r="B49" s="38" t="s">
        <v>25</v>
      </c>
      <c r="C49" s="33" t="s">
        <v>140</v>
      </c>
      <c r="D49" s="25" t="s">
        <v>146</v>
      </c>
      <c r="E49" s="33" t="s">
        <v>2</v>
      </c>
      <c r="F49" s="39" t="s">
        <v>147</v>
      </c>
      <c r="G49" s="11">
        <f t="shared" si="0"/>
        <v>495.61079999999998</v>
      </c>
      <c r="H49" s="16">
        <v>436.34199999999998</v>
      </c>
      <c r="I49" s="16">
        <v>55.068800000000003</v>
      </c>
      <c r="J49" s="14"/>
      <c r="K49" s="16">
        <v>0</v>
      </c>
      <c r="L49" s="16">
        <v>4.2</v>
      </c>
      <c r="M49" s="22">
        <v>198</v>
      </c>
      <c r="N49" s="25">
        <v>15</v>
      </c>
      <c r="O49" s="25" t="s">
        <v>265</v>
      </c>
      <c r="P49" s="33" t="s">
        <v>148</v>
      </c>
      <c r="Q49" s="33">
        <v>1</v>
      </c>
    </row>
    <row r="50" spans="1:145" ht="139.5" x14ac:dyDescent="0.25">
      <c r="A50" s="25">
        <v>45</v>
      </c>
      <c r="B50" s="38" t="s">
        <v>25</v>
      </c>
      <c r="C50" s="33" t="s">
        <v>140</v>
      </c>
      <c r="D50" s="25" t="s">
        <v>199</v>
      </c>
      <c r="E50" s="33" t="s">
        <v>2</v>
      </c>
      <c r="F50" s="40" t="s">
        <v>252</v>
      </c>
      <c r="G50" s="11">
        <f t="shared" si="0"/>
        <v>658.99</v>
      </c>
      <c r="H50" s="11">
        <v>588.39099999999996</v>
      </c>
      <c r="I50" s="11">
        <v>65.899000000000001</v>
      </c>
      <c r="J50" s="14"/>
      <c r="K50" s="11">
        <v>1</v>
      </c>
      <c r="L50" s="11">
        <v>3.7</v>
      </c>
      <c r="M50" s="22">
        <v>194</v>
      </c>
      <c r="N50" s="25">
        <v>200</v>
      </c>
      <c r="O50" s="25" t="s">
        <v>186</v>
      </c>
      <c r="P50" s="49" t="s">
        <v>185</v>
      </c>
      <c r="Q50" s="33">
        <v>1</v>
      </c>
    </row>
    <row r="51" spans="1:145" ht="139.5" x14ac:dyDescent="0.25">
      <c r="A51" s="25">
        <v>46</v>
      </c>
      <c r="B51" s="38" t="s">
        <v>25</v>
      </c>
      <c r="C51" s="33" t="s">
        <v>71</v>
      </c>
      <c r="D51" s="25" t="s">
        <v>201</v>
      </c>
      <c r="E51" s="33" t="s">
        <v>2</v>
      </c>
      <c r="F51" s="40" t="s">
        <v>253</v>
      </c>
      <c r="G51" s="11">
        <f t="shared" si="0"/>
        <v>541.875</v>
      </c>
      <c r="H51" s="11">
        <v>474.28699999999998</v>
      </c>
      <c r="I51" s="11">
        <v>54.188000000000002</v>
      </c>
      <c r="J51" s="14"/>
      <c r="K51" s="11">
        <v>10.4</v>
      </c>
      <c r="L51" s="11">
        <v>3</v>
      </c>
      <c r="M51" s="22">
        <v>227</v>
      </c>
      <c r="N51" s="25">
        <v>278</v>
      </c>
      <c r="O51" s="25" t="s">
        <v>187</v>
      </c>
      <c r="P51" s="49" t="s">
        <v>188</v>
      </c>
      <c r="Q51" s="33">
        <v>1</v>
      </c>
    </row>
    <row r="52" spans="1:145" ht="219" customHeight="1" x14ac:dyDescent="0.25">
      <c r="A52" s="25">
        <v>47</v>
      </c>
      <c r="B52" s="41" t="s">
        <v>25</v>
      </c>
      <c r="C52" s="37" t="s">
        <v>29</v>
      </c>
      <c r="D52" s="28" t="s">
        <v>30</v>
      </c>
      <c r="E52" s="37" t="s">
        <v>8</v>
      </c>
      <c r="F52" s="42" t="s">
        <v>34</v>
      </c>
      <c r="G52" s="11">
        <f t="shared" si="0"/>
        <v>1000</v>
      </c>
      <c r="H52" s="13">
        <v>885</v>
      </c>
      <c r="I52" s="13">
        <v>0</v>
      </c>
      <c r="J52" s="13">
        <v>100</v>
      </c>
      <c r="K52" s="13">
        <v>0</v>
      </c>
      <c r="L52" s="13">
        <v>15</v>
      </c>
      <c r="M52" s="26">
        <v>85</v>
      </c>
      <c r="N52" s="28">
        <v>600</v>
      </c>
      <c r="O52" s="28">
        <v>0</v>
      </c>
      <c r="P52" s="28" t="s">
        <v>32</v>
      </c>
      <c r="Q52" s="28">
        <v>1</v>
      </c>
    </row>
    <row r="53" spans="1:145" ht="384" customHeight="1" x14ac:dyDescent="0.25">
      <c r="A53" s="25">
        <v>48</v>
      </c>
      <c r="B53" s="41" t="s">
        <v>25</v>
      </c>
      <c r="C53" s="37" t="s">
        <v>29</v>
      </c>
      <c r="D53" s="28" t="s">
        <v>31</v>
      </c>
      <c r="E53" s="37" t="s">
        <v>8</v>
      </c>
      <c r="F53" s="50" t="s">
        <v>35</v>
      </c>
      <c r="G53" s="11">
        <f t="shared" si="0"/>
        <v>435.27100000000002</v>
      </c>
      <c r="H53" s="13">
        <v>372.40800000000002</v>
      </c>
      <c r="I53" s="13">
        <v>0</v>
      </c>
      <c r="J53" s="13">
        <v>48.063000000000002</v>
      </c>
      <c r="K53" s="13">
        <v>0</v>
      </c>
      <c r="L53" s="13">
        <v>14.8</v>
      </c>
      <c r="M53" s="26">
        <v>55</v>
      </c>
      <c r="N53" s="28">
        <v>350</v>
      </c>
      <c r="O53" s="28">
        <v>0</v>
      </c>
      <c r="P53" s="28" t="s">
        <v>33</v>
      </c>
      <c r="Q53" s="28">
        <v>1</v>
      </c>
    </row>
    <row r="54" spans="1:145" ht="162.75" x14ac:dyDescent="0.25">
      <c r="A54" s="25">
        <v>49</v>
      </c>
      <c r="B54" s="41" t="s">
        <v>25</v>
      </c>
      <c r="C54" s="37" t="s">
        <v>36</v>
      </c>
      <c r="D54" s="25" t="s">
        <v>149</v>
      </c>
      <c r="E54" s="33" t="s">
        <v>8</v>
      </c>
      <c r="F54" s="39" t="s">
        <v>257</v>
      </c>
      <c r="G54" s="11">
        <f t="shared" si="0"/>
        <v>1003.3009999999999</v>
      </c>
      <c r="H54" s="11">
        <v>895</v>
      </c>
      <c r="I54" s="11">
        <v>0</v>
      </c>
      <c r="J54" s="11">
        <v>100.401</v>
      </c>
      <c r="K54" s="11">
        <v>0</v>
      </c>
      <c r="L54" s="11">
        <v>7.9</v>
      </c>
      <c r="M54" s="22">
        <v>256</v>
      </c>
      <c r="N54" s="24">
        <v>1150</v>
      </c>
      <c r="O54" s="27" t="s">
        <v>150</v>
      </c>
      <c r="P54" s="28" t="s">
        <v>151</v>
      </c>
      <c r="Q54" s="28">
        <v>1</v>
      </c>
    </row>
    <row r="55" spans="1:145" ht="163.5" customHeight="1" x14ac:dyDescent="0.25">
      <c r="A55" s="25">
        <v>50</v>
      </c>
      <c r="B55" s="41" t="s">
        <v>25</v>
      </c>
      <c r="C55" s="37" t="s">
        <v>36</v>
      </c>
      <c r="D55" s="25" t="s">
        <v>152</v>
      </c>
      <c r="E55" s="33" t="s">
        <v>8</v>
      </c>
      <c r="F55" s="39" t="s">
        <v>257</v>
      </c>
      <c r="G55" s="11">
        <f t="shared" si="0"/>
        <v>1077.2820000000002</v>
      </c>
      <c r="H55" s="11">
        <v>960</v>
      </c>
      <c r="I55" s="11">
        <v>0</v>
      </c>
      <c r="J55" s="11">
        <v>107.88200000000001</v>
      </c>
      <c r="K55" s="11">
        <v>0</v>
      </c>
      <c r="L55" s="11">
        <v>9.4</v>
      </c>
      <c r="M55" s="22">
        <v>261</v>
      </c>
      <c r="N55" s="29">
        <v>630</v>
      </c>
      <c r="O55" s="51" t="s">
        <v>150</v>
      </c>
      <c r="P55" s="28" t="s">
        <v>153</v>
      </c>
      <c r="Q55" s="28">
        <v>1</v>
      </c>
    </row>
    <row r="56" spans="1:145" ht="260.25" customHeight="1" x14ac:dyDescent="0.25">
      <c r="A56" s="25">
        <v>51</v>
      </c>
      <c r="B56" s="41" t="s">
        <v>25</v>
      </c>
      <c r="C56" s="37" t="s">
        <v>36</v>
      </c>
      <c r="D56" s="44" t="s">
        <v>154</v>
      </c>
      <c r="E56" s="37" t="s">
        <v>8</v>
      </c>
      <c r="F56" s="42" t="s">
        <v>155</v>
      </c>
      <c r="G56" s="11">
        <f t="shared" si="0"/>
        <v>700</v>
      </c>
      <c r="H56" s="13">
        <v>600</v>
      </c>
      <c r="I56" s="13">
        <v>0</v>
      </c>
      <c r="J56" s="13">
        <v>91.8</v>
      </c>
      <c r="K56" s="13">
        <v>5</v>
      </c>
      <c r="L56" s="13">
        <v>3.2</v>
      </c>
      <c r="M56" s="26">
        <v>57</v>
      </c>
      <c r="N56" s="28">
        <v>180</v>
      </c>
      <c r="O56" s="76" t="s">
        <v>156</v>
      </c>
      <c r="P56" s="28" t="s">
        <v>157</v>
      </c>
      <c r="Q56" s="28">
        <v>1</v>
      </c>
    </row>
    <row r="57" spans="1:145" ht="126" customHeight="1" x14ac:dyDescent="0.25">
      <c r="A57" s="25">
        <v>52</v>
      </c>
      <c r="B57" s="41" t="s">
        <v>25</v>
      </c>
      <c r="C57" s="37" t="s">
        <v>36</v>
      </c>
      <c r="D57" s="28" t="s">
        <v>158</v>
      </c>
      <c r="E57" s="37" t="s">
        <v>8</v>
      </c>
      <c r="F57" s="42" t="s">
        <v>159</v>
      </c>
      <c r="G57" s="11">
        <f t="shared" si="0"/>
        <v>665.73500000000001</v>
      </c>
      <c r="H57" s="13">
        <v>589.5</v>
      </c>
      <c r="I57" s="13">
        <v>0</v>
      </c>
      <c r="J57" s="13">
        <v>66.635000000000005</v>
      </c>
      <c r="K57" s="13">
        <v>5</v>
      </c>
      <c r="L57" s="13">
        <v>4.5999999999999996</v>
      </c>
      <c r="M57" s="26">
        <v>175</v>
      </c>
      <c r="N57" s="28">
        <v>300</v>
      </c>
      <c r="O57" s="28" t="s">
        <v>160</v>
      </c>
      <c r="P57" s="28" t="s">
        <v>161</v>
      </c>
      <c r="Q57" s="28">
        <v>1</v>
      </c>
    </row>
    <row r="58" spans="1:145" ht="242.25" customHeight="1" x14ac:dyDescent="0.25">
      <c r="A58" s="25">
        <v>53</v>
      </c>
      <c r="B58" s="41" t="s">
        <v>25</v>
      </c>
      <c r="C58" s="37" t="s">
        <v>36</v>
      </c>
      <c r="D58" s="28" t="s">
        <v>162</v>
      </c>
      <c r="E58" s="37" t="s">
        <v>5</v>
      </c>
      <c r="F58" s="42" t="s">
        <v>163</v>
      </c>
      <c r="G58" s="11">
        <f t="shared" si="0"/>
        <v>688.12400000000002</v>
      </c>
      <c r="H58" s="13">
        <v>600</v>
      </c>
      <c r="I58" s="13">
        <v>0</v>
      </c>
      <c r="J58" s="17">
        <v>77.924000000000007</v>
      </c>
      <c r="K58" s="13">
        <v>0</v>
      </c>
      <c r="L58" s="13">
        <v>10.199999999999999</v>
      </c>
      <c r="M58" s="26">
        <v>279</v>
      </c>
      <c r="N58" s="28">
        <v>680</v>
      </c>
      <c r="O58" s="76" t="s">
        <v>164</v>
      </c>
      <c r="P58" s="28" t="s">
        <v>165</v>
      </c>
      <c r="Q58" s="28">
        <v>1</v>
      </c>
    </row>
    <row r="59" spans="1:145" ht="162.75" x14ac:dyDescent="0.25">
      <c r="A59" s="25">
        <v>54</v>
      </c>
      <c r="B59" s="41" t="s">
        <v>25</v>
      </c>
      <c r="C59" s="37" t="s">
        <v>36</v>
      </c>
      <c r="D59" s="25" t="s">
        <v>166</v>
      </c>
      <c r="E59" s="37" t="s">
        <v>8</v>
      </c>
      <c r="F59" s="42" t="s">
        <v>167</v>
      </c>
      <c r="G59" s="11">
        <f t="shared" si="0"/>
        <v>269.04480000000001</v>
      </c>
      <c r="H59" s="13">
        <v>238</v>
      </c>
      <c r="I59" s="13">
        <v>0</v>
      </c>
      <c r="J59" s="13">
        <v>27.444800000000001</v>
      </c>
      <c r="K59" s="13">
        <v>0</v>
      </c>
      <c r="L59" s="13">
        <v>3.6</v>
      </c>
      <c r="M59" s="26">
        <v>147</v>
      </c>
      <c r="N59" s="28">
        <v>60</v>
      </c>
      <c r="O59" s="28" t="s">
        <v>150</v>
      </c>
      <c r="P59" s="28" t="s">
        <v>168</v>
      </c>
      <c r="Q59" s="28"/>
    </row>
    <row r="60" spans="1:145" ht="244.5" customHeight="1" x14ac:dyDescent="0.25">
      <c r="A60" s="25">
        <v>55</v>
      </c>
      <c r="B60" s="41" t="s">
        <v>25</v>
      </c>
      <c r="C60" s="37" t="s">
        <v>36</v>
      </c>
      <c r="D60" s="28" t="s">
        <v>169</v>
      </c>
      <c r="E60" s="37" t="s">
        <v>5</v>
      </c>
      <c r="F60" s="42" t="s">
        <v>170</v>
      </c>
      <c r="G60" s="11">
        <f t="shared" si="0"/>
        <v>628.92399999999998</v>
      </c>
      <c r="H60" s="13">
        <v>558.1</v>
      </c>
      <c r="I60" s="13">
        <v>0</v>
      </c>
      <c r="J60" s="13">
        <v>65.524000000000001</v>
      </c>
      <c r="K60" s="13">
        <v>1</v>
      </c>
      <c r="L60" s="13">
        <v>4.3</v>
      </c>
      <c r="M60" s="26">
        <v>202</v>
      </c>
      <c r="N60" s="28">
        <v>100</v>
      </c>
      <c r="O60" s="76" t="s">
        <v>171</v>
      </c>
      <c r="P60" s="28" t="s">
        <v>172</v>
      </c>
      <c r="Q60" s="28">
        <v>1</v>
      </c>
    </row>
    <row r="61" spans="1:145" ht="308.25" customHeight="1" x14ac:dyDescent="0.25">
      <c r="A61" s="25">
        <v>56</v>
      </c>
      <c r="B61" s="41" t="s">
        <v>25</v>
      </c>
      <c r="C61" s="37" t="s">
        <v>36</v>
      </c>
      <c r="D61" s="28" t="s">
        <v>240</v>
      </c>
      <c r="E61" s="37" t="s">
        <v>9</v>
      </c>
      <c r="F61" s="42" t="s">
        <v>211</v>
      </c>
      <c r="G61" s="11">
        <f t="shared" si="0"/>
        <v>518.42399999999998</v>
      </c>
      <c r="H61" s="13">
        <v>461</v>
      </c>
      <c r="I61" s="13">
        <v>0</v>
      </c>
      <c r="J61" s="13">
        <v>52.524000000000001</v>
      </c>
      <c r="K61" s="13">
        <v>0</v>
      </c>
      <c r="L61" s="13">
        <v>4.9000000000000004</v>
      </c>
      <c r="M61" s="26">
        <v>157</v>
      </c>
      <c r="N61" s="27">
        <v>1024</v>
      </c>
      <c r="O61" s="76" t="s">
        <v>173</v>
      </c>
      <c r="P61" s="44" t="s">
        <v>174</v>
      </c>
      <c r="Q61" s="28">
        <v>1</v>
      </c>
      <c r="R61" s="3"/>
      <c r="S61" s="3"/>
      <c r="T61" s="3"/>
      <c r="U61" s="3"/>
      <c r="V61" s="3"/>
      <c r="W61" s="3"/>
      <c r="X61" s="3"/>
      <c r="Y61" s="3"/>
      <c r="Z61" s="3"/>
      <c r="AA61" s="3"/>
      <c r="AB61" s="3"/>
      <c r="AC61" s="3"/>
      <c r="AD61" s="3"/>
      <c r="AE61" s="3"/>
      <c r="AF61" s="3"/>
      <c r="AG61" s="3"/>
      <c r="AH61" s="3"/>
      <c r="AI61" s="3"/>
      <c r="AJ61" s="3"/>
      <c r="AK61" s="3"/>
      <c r="AL61" s="3"/>
      <c r="AM61" s="3"/>
      <c r="AN61" s="3"/>
      <c r="AO61" s="3"/>
      <c r="AP61" s="3"/>
      <c r="AQ61" s="3"/>
      <c r="AR61" s="3"/>
      <c r="AS61" s="3"/>
      <c r="AT61" s="3"/>
      <c r="AU61" s="3"/>
      <c r="AV61" s="3"/>
      <c r="AW61" s="3"/>
      <c r="AX61" s="3"/>
      <c r="AY61" s="3"/>
      <c r="AZ61" s="3"/>
      <c r="BA61" s="3"/>
      <c r="BB61" s="3"/>
      <c r="BC61" s="3"/>
      <c r="BD61" s="3"/>
      <c r="BE61" s="3"/>
      <c r="BF61" s="3"/>
      <c r="BG61" s="3"/>
      <c r="BH61" s="3"/>
      <c r="BI61" s="3"/>
      <c r="BJ61" s="3"/>
      <c r="BK61" s="3"/>
      <c r="BL61" s="3"/>
      <c r="BM61" s="3"/>
      <c r="BN61" s="3"/>
      <c r="BO61" s="3"/>
      <c r="BP61" s="3"/>
      <c r="BQ61" s="3"/>
      <c r="BR61" s="3"/>
      <c r="BS61" s="3"/>
      <c r="BT61" s="3"/>
      <c r="BU61" s="3"/>
      <c r="BV61" s="3"/>
      <c r="BW61" s="3"/>
      <c r="BX61" s="3"/>
      <c r="BY61" s="3"/>
      <c r="BZ61" s="3"/>
      <c r="CA61" s="3"/>
      <c r="CB61" s="3"/>
      <c r="CC61" s="3"/>
      <c r="CD61" s="3"/>
      <c r="CE61" s="3"/>
      <c r="CF61" s="3"/>
      <c r="CG61" s="3"/>
      <c r="CH61" s="3"/>
      <c r="CI61" s="3"/>
      <c r="CJ61" s="3"/>
      <c r="CK61" s="3"/>
      <c r="CL61" s="3"/>
      <c r="CM61" s="3"/>
      <c r="CN61" s="3"/>
      <c r="CO61" s="3"/>
      <c r="CP61" s="3"/>
      <c r="CQ61" s="3"/>
      <c r="CR61" s="3"/>
      <c r="CS61" s="3"/>
      <c r="CT61" s="3"/>
      <c r="CU61" s="3"/>
      <c r="CV61" s="3"/>
      <c r="CW61" s="3"/>
      <c r="CX61" s="3"/>
      <c r="CY61" s="3"/>
      <c r="CZ61" s="3"/>
      <c r="DA61" s="3"/>
      <c r="DB61" s="3"/>
      <c r="DC61" s="3"/>
      <c r="DD61" s="3"/>
      <c r="DE61" s="3"/>
      <c r="DF61" s="3"/>
      <c r="DG61" s="3"/>
      <c r="DH61" s="3"/>
      <c r="DI61" s="3"/>
      <c r="DJ61" s="3"/>
      <c r="DK61" s="3"/>
      <c r="DL61" s="3"/>
      <c r="DM61" s="3"/>
      <c r="DN61" s="3"/>
      <c r="DO61" s="3"/>
      <c r="DP61" s="3"/>
      <c r="DQ61" s="3"/>
      <c r="DR61" s="3"/>
      <c r="DS61" s="3"/>
      <c r="DT61" s="3"/>
      <c r="DU61" s="3"/>
      <c r="DV61" s="3"/>
      <c r="DW61" s="3"/>
      <c r="DX61" s="3"/>
      <c r="DY61" s="3"/>
      <c r="DZ61" s="3"/>
      <c r="EA61" s="3"/>
      <c r="EB61" s="3"/>
      <c r="EC61" s="3"/>
      <c r="ED61" s="3"/>
      <c r="EE61" s="3"/>
      <c r="EF61" s="3"/>
      <c r="EG61" s="3"/>
      <c r="EH61" s="3"/>
      <c r="EI61" s="3"/>
      <c r="EJ61" s="3"/>
      <c r="EK61" s="3"/>
      <c r="EL61" s="3"/>
      <c r="EM61" s="3"/>
      <c r="EN61" s="3"/>
      <c r="EO61" s="3"/>
    </row>
    <row r="62" spans="1:145" ht="150.75" customHeight="1" x14ac:dyDescent="0.25">
      <c r="A62" s="25">
        <v>57</v>
      </c>
      <c r="B62" s="41" t="s">
        <v>25</v>
      </c>
      <c r="C62" s="37" t="s">
        <v>36</v>
      </c>
      <c r="D62" s="28" t="s">
        <v>175</v>
      </c>
      <c r="E62" s="37" t="s">
        <v>5</v>
      </c>
      <c r="F62" s="43" t="s">
        <v>176</v>
      </c>
      <c r="G62" s="11">
        <f t="shared" si="0"/>
        <v>556.33800000000008</v>
      </c>
      <c r="H62" s="13">
        <v>498.85</v>
      </c>
      <c r="I62" s="13">
        <v>0</v>
      </c>
      <c r="J62" s="13">
        <v>55.637999999999998</v>
      </c>
      <c r="K62" s="13">
        <v>0</v>
      </c>
      <c r="L62" s="13">
        <v>1.85</v>
      </c>
      <c r="M62" s="26">
        <v>90</v>
      </c>
      <c r="N62" s="28">
        <v>128</v>
      </c>
      <c r="O62" s="76" t="s">
        <v>177</v>
      </c>
      <c r="P62" s="37" t="s">
        <v>178</v>
      </c>
      <c r="Q62" s="28">
        <v>1</v>
      </c>
      <c r="R62" s="3"/>
      <c r="S62" s="3"/>
      <c r="T62" s="3"/>
      <c r="U62" s="3"/>
      <c r="V62" s="3"/>
      <c r="W62" s="3"/>
      <c r="X62" s="3"/>
      <c r="Y62" s="3"/>
      <c r="Z62" s="3"/>
      <c r="AA62" s="3"/>
      <c r="AB62" s="3"/>
      <c r="AC62" s="3"/>
      <c r="AD62" s="3"/>
      <c r="AE62" s="3"/>
      <c r="AF62" s="3"/>
      <c r="AG62" s="3"/>
      <c r="AH62" s="3"/>
      <c r="AI62" s="3"/>
      <c r="AJ62" s="3"/>
      <c r="AK62" s="3"/>
      <c r="AL62" s="3"/>
      <c r="AM62" s="3"/>
      <c r="AN62" s="3"/>
      <c r="AO62" s="3"/>
      <c r="AP62" s="3"/>
      <c r="AQ62" s="3"/>
      <c r="AR62" s="3"/>
      <c r="AS62" s="3"/>
      <c r="AT62" s="3"/>
      <c r="AU62" s="3"/>
      <c r="AV62" s="3"/>
      <c r="AW62" s="3"/>
      <c r="AX62" s="3"/>
      <c r="AY62" s="3"/>
      <c r="AZ62" s="3"/>
      <c r="BA62" s="3"/>
      <c r="BB62" s="3"/>
      <c r="BC62" s="3"/>
      <c r="BD62" s="3"/>
      <c r="BE62" s="3"/>
      <c r="BF62" s="3"/>
      <c r="BG62" s="3"/>
      <c r="BH62" s="3"/>
      <c r="BI62" s="3"/>
      <c r="BJ62" s="3"/>
      <c r="BK62" s="3"/>
      <c r="BL62" s="3"/>
      <c r="BM62" s="3"/>
      <c r="BN62" s="3"/>
      <c r="BO62" s="3"/>
      <c r="BP62" s="3"/>
      <c r="BQ62" s="3"/>
      <c r="BR62" s="3"/>
      <c r="BS62" s="3"/>
      <c r="BT62" s="3"/>
      <c r="BU62" s="3"/>
      <c r="BV62" s="3"/>
      <c r="BW62" s="3"/>
      <c r="BX62" s="3"/>
      <c r="BY62" s="3"/>
      <c r="BZ62" s="3"/>
      <c r="CA62" s="3"/>
      <c r="CB62" s="3"/>
      <c r="CC62" s="3"/>
      <c r="CD62" s="3"/>
      <c r="CE62" s="3"/>
      <c r="CF62" s="3"/>
      <c r="CG62" s="3"/>
      <c r="CH62" s="3"/>
      <c r="CI62" s="3"/>
      <c r="CJ62" s="3"/>
      <c r="CK62" s="3"/>
      <c r="CL62" s="3"/>
      <c r="CM62" s="3"/>
      <c r="CN62" s="3"/>
      <c r="CO62" s="3"/>
      <c r="CP62" s="3"/>
      <c r="CQ62" s="3"/>
      <c r="CR62" s="3"/>
      <c r="CS62" s="3"/>
      <c r="CT62" s="3"/>
      <c r="CU62" s="3"/>
      <c r="CV62" s="3"/>
      <c r="CW62" s="3"/>
      <c r="CX62" s="3"/>
      <c r="CY62" s="3"/>
      <c r="CZ62" s="3"/>
      <c r="DA62" s="3"/>
      <c r="DB62" s="3"/>
      <c r="DC62" s="3"/>
      <c r="DD62" s="3"/>
      <c r="DE62" s="3"/>
      <c r="DF62" s="3"/>
      <c r="DG62" s="3"/>
      <c r="DH62" s="3"/>
      <c r="DI62" s="3"/>
      <c r="DJ62" s="3"/>
      <c r="DK62" s="3"/>
      <c r="DL62" s="3"/>
      <c r="DM62" s="3"/>
      <c r="DN62" s="3"/>
      <c r="DO62" s="3"/>
      <c r="DP62" s="3"/>
      <c r="DQ62" s="3"/>
      <c r="DR62" s="3"/>
      <c r="DS62" s="3"/>
      <c r="DT62" s="3"/>
      <c r="DU62" s="3"/>
      <c r="DV62" s="3"/>
      <c r="DW62" s="3"/>
      <c r="DX62" s="3"/>
      <c r="DY62" s="3"/>
      <c r="DZ62" s="3"/>
      <c r="EA62" s="3"/>
      <c r="EB62" s="3"/>
      <c r="EC62" s="3"/>
      <c r="ED62" s="3"/>
      <c r="EE62" s="3"/>
      <c r="EF62" s="3"/>
      <c r="EG62" s="3"/>
      <c r="EH62" s="3"/>
      <c r="EI62" s="3"/>
      <c r="EJ62" s="3"/>
      <c r="EK62" s="3"/>
      <c r="EL62" s="3"/>
      <c r="EM62" s="3"/>
      <c r="EN62" s="3"/>
      <c r="EO62" s="3"/>
    </row>
    <row r="63" spans="1:145" ht="198" customHeight="1" x14ac:dyDescent="0.25">
      <c r="A63" s="25">
        <v>58</v>
      </c>
      <c r="B63" s="41" t="s">
        <v>25</v>
      </c>
      <c r="C63" s="37" t="s">
        <v>180</v>
      </c>
      <c r="D63" s="28" t="s">
        <v>183</v>
      </c>
      <c r="E63" s="37" t="s">
        <v>8</v>
      </c>
      <c r="F63" s="42" t="s">
        <v>212</v>
      </c>
      <c r="G63" s="11">
        <f t="shared" si="0"/>
        <v>2873.2950000000001</v>
      </c>
      <c r="H63" s="13">
        <v>2000</v>
      </c>
      <c r="I63" s="18"/>
      <c r="J63" s="13">
        <v>824.69500000000005</v>
      </c>
      <c r="K63" s="13">
        <v>26.5</v>
      </c>
      <c r="L63" s="13">
        <v>22.1</v>
      </c>
      <c r="M63" s="26">
        <v>1033</v>
      </c>
      <c r="N63" s="26">
        <v>37556</v>
      </c>
      <c r="O63" s="52">
        <v>0</v>
      </c>
      <c r="P63" s="53" t="s">
        <v>182</v>
      </c>
      <c r="Q63" s="28">
        <v>1</v>
      </c>
    </row>
    <row r="64" spans="1:145" ht="178.5" customHeight="1" x14ac:dyDescent="0.25">
      <c r="A64" s="25">
        <v>59</v>
      </c>
      <c r="B64" s="54" t="s">
        <v>25</v>
      </c>
      <c r="C64" s="35" t="s">
        <v>214</v>
      </c>
      <c r="D64" s="31" t="s">
        <v>215</v>
      </c>
      <c r="E64" s="31" t="s">
        <v>8</v>
      </c>
      <c r="F64" s="55" t="s">
        <v>216</v>
      </c>
      <c r="G64" s="11">
        <f t="shared" si="0"/>
        <v>949.41480000000001</v>
      </c>
      <c r="H64" s="19">
        <v>849.41399999999999</v>
      </c>
      <c r="I64" s="19"/>
      <c r="J64" s="19">
        <v>95.000799999999998</v>
      </c>
      <c r="K64" s="19"/>
      <c r="L64" s="19">
        <v>5</v>
      </c>
      <c r="M64" s="30">
        <v>125</v>
      </c>
      <c r="N64" s="31">
        <v>121</v>
      </c>
      <c r="O64" s="31"/>
      <c r="P64" s="31" t="s">
        <v>217</v>
      </c>
      <c r="Q64" s="35">
        <v>1</v>
      </c>
    </row>
    <row r="65" spans="1:17" s="7" customFormat="1" ht="162.75" x14ac:dyDescent="0.25">
      <c r="A65" s="25">
        <v>60</v>
      </c>
      <c r="B65" s="41" t="s">
        <v>25</v>
      </c>
      <c r="C65" s="35" t="s">
        <v>214</v>
      </c>
      <c r="D65" s="56" t="s">
        <v>218</v>
      </c>
      <c r="E65" s="31" t="s">
        <v>8</v>
      </c>
      <c r="F65" s="55" t="s">
        <v>219</v>
      </c>
      <c r="G65" s="11">
        <f t="shared" si="0"/>
        <v>261.10900000000004</v>
      </c>
      <c r="H65" s="19">
        <v>229.81</v>
      </c>
      <c r="I65" s="19"/>
      <c r="J65" s="19">
        <v>26.199000000000002</v>
      </c>
      <c r="K65" s="19"/>
      <c r="L65" s="19">
        <v>5.0999999999999996</v>
      </c>
      <c r="M65" s="30">
        <v>125</v>
      </c>
      <c r="N65" s="31">
        <v>60</v>
      </c>
      <c r="O65" s="31"/>
      <c r="P65" s="31" t="s">
        <v>220</v>
      </c>
      <c r="Q65" s="35">
        <v>1</v>
      </c>
    </row>
    <row r="66" spans="1:17" ht="162.75" x14ac:dyDescent="0.25">
      <c r="A66" s="25">
        <v>61</v>
      </c>
      <c r="B66" s="54" t="s">
        <v>25</v>
      </c>
      <c r="C66" s="35" t="s">
        <v>214</v>
      </c>
      <c r="D66" s="31" t="s">
        <v>228</v>
      </c>
      <c r="E66" s="31" t="s">
        <v>8</v>
      </c>
      <c r="F66" s="55" t="s">
        <v>221</v>
      </c>
      <c r="G66" s="11">
        <f t="shared" si="0"/>
        <v>940.21799999999996</v>
      </c>
      <c r="H66" s="19">
        <v>843.25</v>
      </c>
      <c r="I66" s="19">
        <v>94.218000000000004</v>
      </c>
      <c r="J66" s="19"/>
      <c r="K66" s="19"/>
      <c r="L66" s="19">
        <v>2.75</v>
      </c>
      <c r="M66" s="30">
        <v>55</v>
      </c>
      <c r="N66" s="31">
        <v>257</v>
      </c>
      <c r="O66" s="31"/>
      <c r="P66" s="31" t="s">
        <v>222</v>
      </c>
      <c r="Q66" s="35">
        <v>1</v>
      </c>
    </row>
    <row r="67" spans="1:17" s="7" customFormat="1" ht="162.75" x14ac:dyDescent="0.25">
      <c r="A67" s="25">
        <v>62</v>
      </c>
      <c r="B67" s="41" t="s">
        <v>25</v>
      </c>
      <c r="C67" s="35" t="s">
        <v>214</v>
      </c>
      <c r="D67" s="31" t="s">
        <v>223</v>
      </c>
      <c r="E67" s="31" t="s">
        <v>8</v>
      </c>
      <c r="F67" s="55" t="s">
        <v>224</v>
      </c>
      <c r="G67" s="11">
        <f t="shared" si="0"/>
        <v>517.68359999999996</v>
      </c>
      <c r="H67" s="19">
        <v>463.12959999999998</v>
      </c>
      <c r="I67" s="19"/>
      <c r="J67" s="19">
        <v>51.804000000000002</v>
      </c>
      <c r="K67" s="19"/>
      <c r="L67" s="19">
        <v>2.75</v>
      </c>
      <c r="M67" s="30">
        <v>55</v>
      </c>
      <c r="N67" s="31">
        <v>257</v>
      </c>
      <c r="O67" s="31"/>
      <c r="P67" s="31" t="s">
        <v>222</v>
      </c>
      <c r="Q67" s="35">
        <v>1</v>
      </c>
    </row>
    <row r="68" spans="1:17" ht="141.75" customHeight="1" x14ac:dyDescent="0.25">
      <c r="A68" s="25">
        <v>63</v>
      </c>
      <c r="B68" s="41" t="s">
        <v>25</v>
      </c>
      <c r="C68" s="37" t="s">
        <v>214</v>
      </c>
      <c r="D68" s="28" t="s">
        <v>225</v>
      </c>
      <c r="E68" s="28" t="s">
        <v>8</v>
      </c>
      <c r="F68" s="42" t="s">
        <v>226</v>
      </c>
      <c r="G68" s="11">
        <f t="shared" si="0"/>
        <v>277.92999999999995</v>
      </c>
      <c r="H68" s="13">
        <v>247.6</v>
      </c>
      <c r="I68" s="13"/>
      <c r="J68" s="13">
        <v>27.93</v>
      </c>
      <c r="K68" s="13"/>
      <c r="L68" s="13">
        <v>2.4</v>
      </c>
      <c r="M68" s="26">
        <v>24</v>
      </c>
      <c r="N68" s="28">
        <v>530</v>
      </c>
      <c r="O68" s="28"/>
      <c r="P68" s="28" t="s">
        <v>227</v>
      </c>
      <c r="Q68" s="37">
        <v>1</v>
      </c>
    </row>
    <row r="69" spans="1:17" ht="162.75" x14ac:dyDescent="0.25">
      <c r="A69" s="25">
        <v>64</v>
      </c>
      <c r="B69" s="41" t="s">
        <v>25</v>
      </c>
      <c r="C69" s="35" t="s">
        <v>214</v>
      </c>
      <c r="D69" s="44" t="s">
        <v>229</v>
      </c>
      <c r="E69" s="31" t="s">
        <v>8</v>
      </c>
      <c r="F69" s="55" t="s">
        <v>230</v>
      </c>
      <c r="G69" s="11">
        <f t="shared" si="0"/>
        <v>959.6</v>
      </c>
      <c r="H69" s="19">
        <v>855.74</v>
      </c>
      <c r="I69" s="19"/>
      <c r="J69" s="19">
        <v>95.96</v>
      </c>
      <c r="K69" s="19">
        <v>3</v>
      </c>
      <c r="L69" s="19">
        <v>4.9000000000000004</v>
      </c>
      <c r="M69" s="30">
        <v>165</v>
      </c>
      <c r="N69" s="31">
        <v>121</v>
      </c>
      <c r="O69" s="31" t="s">
        <v>231</v>
      </c>
      <c r="P69" s="31" t="s">
        <v>217</v>
      </c>
      <c r="Q69" s="35">
        <v>1</v>
      </c>
    </row>
    <row r="70" spans="1:17" ht="409.5" x14ac:dyDescent="0.25">
      <c r="A70" s="25">
        <v>65</v>
      </c>
      <c r="B70" s="54" t="s">
        <v>25</v>
      </c>
      <c r="C70" s="37" t="s">
        <v>180</v>
      </c>
      <c r="D70" s="28" t="s">
        <v>237</v>
      </c>
      <c r="E70" s="31" t="s">
        <v>8</v>
      </c>
      <c r="F70" s="57" t="s">
        <v>256</v>
      </c>
      <c r="G70" s="11">
        <f t="shared" ref="G70:G74" si="1">H70+I70+J70+K70+L70</f>
        <v>2157.6639999999998</v>
      </c>
      <c r="H70" s="11">
        <v>1909.674</v>
      </c>
      <c r="I70" s="11"/>
      <c r="J70" s="11">
        <v>239.74</v>
      </c>
      <c r="K70" s="11">
        <v>0</v>
      </c>
      <c r="L70" s="11">
        <v>8.25</v>
      </c>
      <c r="M70" s="22">
        <v>232</v>
      </c>
      <c r="N70" s="25">
        <v>7730</v>
      </c>
      <c r="O70" s="28">
        <v>0</v>
      </c>
      <c r="P70" s="44" t="s">
        <v>98</v>
      </c>
      <c r="Q70" s="58">
        <v>1</v>
      </c>
    </row>
    <row r="71" spans="1:17" ht="162.75" x14ac:dyDescent="0.25">
      <c r="A71" s="25">
        <v>66</v>
      </c>
      <c r="B71" s="38" t="s">
        <v>25</v>
      </c>
      <c r="C71" s="33" t="s">
        <v>180</v>
      </c>
      <c r="D71" s="39" t="s">
        <v>193</v>
      </c>
      <c r="E71" s="69" t="s">
        <v>6</v>
      </c>
      <c r="F71" s="39" t="s">
        <v>213</v>
      </c>
      <c r="G71" s="11">
        <f t="shared" si="1"/>
        <v>2616.61</v>
      </c>
      <c r="H71" s="16">
        <v>1500</v>
      </c>
      <c r="I71" s="16">
        <v>1110.21</v>
      </c>
      <c r="J71" s="16"/>
      <c r="K71" s="16"/>
      <c r="L71" s="16">
        <v>6.4</v>
      </c>
      <c r="M71" s="32"/>
      <c r="N71" s="33"/>
      <c r="O71" s="59"/>
      <c r="P71" s="60" t="s">
        <v>194</v>
      </c>
      <c r="Q71" s="33">
        <v>1</v>
      </c>
    </row>
    <row r="72" spans="1:17" ht="356.25" customHeight="1" x14ac:dyDescent="0.25">
      <c r="A72" s="25">
        <v>67</v>
      </c>
      <c r="B72" s="54" t="s">
        <v>27</v>
      </c>
      <c r="C72" s="35" t="s">
        <v>140</v>
      </c>
      <c r="D72" s="61" t="s">
        <v>268</v>
      </c>
      <c r="E72" s="70" t="s">
        <v>6</v>
      </c>
      <c r="F72" s="61" t="s">
        <v>242</v>
      </c>
      <c r="G72" s="11">
        <f t="shared" si="1"/>
        <v>1317.0809999999999</v>
      </c>
      <c r="H72" s="20">
        <v>1164</v>
      </c>
      <c r="I72" s="20"/>
      <c r="J72" s="20">
        <v>145.28100000000001</v>
      </c>
      <c r="K72" s="20">
        <v>1</v>
      </c>
      <c r="L72" s="20">
        <v>6.8</v>
      </c>
      <c r="M72" s="34">
        <v>68</v>
      </c>
      <c r="N72" s="35">
        <v>382</v>
      </c>
      <c r="O72" s="35" t="s">
        <v>197</v>
      </c>
      <c r="P72" s="35" t="s">
        <v>198</v>
      </c>
      <c r="Q72" s="35">
        <v>1</v>
      </c>
    </row>
    <row r="73" spans="1:17" ht="161.25" customHeight="1" x14ac:dyDescent="0.25">
      <c r="A73" s="25">
        <v>68</v>
      </c>
      <c r="B73" s="41" t="s">
        <v>25</v>
      </c>
      <c r="C73" s="37" t="s">
        <v>214</v>
      </c>
      <c r="D73" s="43" t="s">
        <v>232</v>
      </c>
      <c r="E73" s="71" t="s">
        <v>6</v>
      </c>
      <c r="F73" s="43" t="s">
        <v>234</v>
      </c>
      <c r="G73" s="11">
        <f t="shared" si="1"/>
        <v>948.73850000000004</v>
      </c>
      <c r="H73" s="17">
        <v>850.89949999999999</v>
      </c>
      <c r="I73" s="17"/>
      <c r="J73" s="17">
        <v>93.739000000000004</v>
      </c>
      <c r="K73" s="17"/>
      <c r="L73" s="17">
        <v>4.0999999999999996</v>
      </c>
      <c r="M73" s="36">
        <v>41</v>
      </c>
      <c r="N73" s="37">
        <v>71</v>
      </c>
      <c r="O73" s="37"/>
      <c r="P73" s="37" t="s">
        <v>233</v>
      </c>
      <c r="Q73" s="37">
        <v>1</v>
      </c>
    </row>
    <row r="74" spans="1:17" s="7" customFormat="1" ht="116.25" x14ac:dyDescent="0.25">
      <c r="A74" s="25">
        <v>69</v>
      </c>
      <c r="B74" s="38" t="s">
        <v>25</v>
      </c>
      <c r="C74" s="33" t="s">
        <v>200</v>
      </c>
      <c r="D74" s="40" t="s">
        <v>179</v>
      </c>
      <c r="E74" s="69" t="s">
        <v>7</v>
      </c>
      <c r="F74" s="40" t="s">
        <v>181</v>
      </c>
      <c r="G74" s="11">
        <f t="shared" si="1"/>
        <v>2142.8580000000002</v>
      </c>
      <c r="H74" s="13">
        <v>1500</v>
      </c>
      <c r="I74" s="13">
        <v>214.286</v>
      </c>
      <c r="J74" s="13"/>
      <c r="K74" s="13">
        <v>428.572</v>
      </c>
      <c r="L74" s="11">
        <v>0</v>
      </c>
      <c r="M74" s="22">
        <v>33</v>
      </c>
      <c r="N74" s="25">
        <v>23000</v>
      </c>
      <c r="O74" s="25" t="s">
        <v>150</v>
      </c>
      <c r="P74" s="25" t="s">
        <v>184</v>
      </c>
      <c r="Q74" s="25">
        <v>1</v>
      </c>
    </row>
    <row r="75" spans="1:17" s="2" customFormat="1" ht="22.5" x14ac:dyDescent="0.25">
      <c r="A75" s="62"/>
      <c r="B75" s="63"/>
      <c r="C75" s="63"/>
      <c r="D75" s="63"/>
      <c r="E75" s="72"/>
      <c r="F75" s="64" t="s">
        <v>261</v>
      </c>
      <c r="G75" s="21">
        <f>SUM(G6:G74)</f>
        <v>64336.480299999996</v>
      </c>
      <c r="H75" s="21">
        <f t="shared" ref="H75:L75" si="2">SUM(H6:H74)</f>
        <v>49749.649099999981</v>
      </c>
      <c r="I75" s="21">
        <f t="shared" si="2"/>
        <v>10010.977599999995</v>
      </c>
      <c r="J75" s="21">
        <f t="shared" si="2"/>
        <v>2866.7795999999994</v>
      </c>
      <c r="K75" s="21">
        <f t="shared" si="2"/>
        <v>845.62400000000002</v>
      </c>
      <c r="L75" s="21">
        <f t="shared" si="2"/>
        <v>863.45000000000016</v>
      </c>
      <c r="M75" s="63"/>
      <c r="N75" s="63"/>
      <c r="O75" s="63"/>
      <c r="P75" s="63"/>
      <c r="Q75" s="63"/>
    </row>
    <row r="76" spans="1:17" ht="23.25" x14ac:dyDescent="0.25">
      <c r="A76" s="65"/>
      <c r="B76" s="66"/>
      <c r="C76" s="66"/>
      <c r="D76" s="66"/>
      <c r="E76" s="73"/>
      <c r="F76" s="67"/>
      <c r="G76" s="66"/>
      <c r="H76" s="66"/>
      <c r="I76" s="66"/>
      <c r="J76" s="66"/>
      <c r="K76" s="66"/>
      <c r="L76" s="66"/>
      <c r="M76" s="66"/>
      <c r="N76" s="66"/>
      <c r="O76" s="66"/>
      <c r="P76" s="66"/>
      <c r="Q76" s="66"/>
    </row>
    <row r="77" spans="1:17" ht="23.25" x14ac:dyDescent="0.25">
      <c r="A77" s="65"/>
      <c r="B77" s="66"/>
      <c r="C77" s="66"/>
      <c r="D77" s="66"/>
      <c r="E77" s="73"/>
      <c r="F77" s="67"/>
      <c r="G77" s="66"/>
      <c r="H77" s="66"/>
      <c r="I77" s="66"/>
      <c r="J77" s="66"/>
      <c r="K77" s="66"/>
      <c r="L77" s="66"/>
      <c r="M77" s="66"/>
      <c r="N77" s="66"/>
      <c r="O77" s="66"/>
      <c r="P77" s="66"/>
      <c r="Q77" s="66"/>
    </row>
    <row r="79" spans="1:17" x14ac:dyDescent="0.25">
      <c r="E79" s="74"/>
    </row>
    <row r="80" spans="1:17" ht="21.75" x14ac:dyDescent="0.25">
      <c r="E80" s="75"/>
    </row>
    <row r="81" spans="5:5" ht="21.75" x14ac:dyDescent="0.25">
      <c r="E81" s="75"/>
    </row>
    <row r="82" spans="5:5" ht="21.75" x14ac:dyDescent="0.25">
      <c r="E82" s="75"/>
    </row>
    <row r="83" spans="5:5" ht="21.75" x14ac:dyDescent="0.25">
      <c r="E83" s="75"/>
    </row>
    <row r="84" spans="5:5" ht="21.75" x14ac:dyDescent="0.25">
      <c r="E84" s="75"/>
    </row>
    <row r="85" spans="5:5" ht="21.75" x14ac:dyDescent="0.25">
      <c r="E85" s="75"/>
    </row>
    <row r="86" spans="5:5" ht="21.75" x14ac:dyDescent="0.25">
      <c r="E86" s="75"/>
    </row>
  </sheetData>
  <customSheetViews>
    <customSheetView guid="{079212FD-42FD-4137-B6A0-262935226FF3}" fitToPage="1">
      <selection activeCell="E1" sqref="E1:E1048576"/>
      <pageMargins left="0.11811023622047245" right="0.11811023622047245" top="0.15748031496062992" bottom="0.15748031496062992" header="0" footer="0"/>
      <pageSetup paperSize="9" scale="65" fitToHeight="0" orientation="landscape" cellComments="atEnd" r:id="rId1"/>
    </customSheetView>
  </customSheetViews>
  <mergeCells count="20">
    <mergeCell ref="L1:Q1"/>
    <mergeCell ref="A2:Q2"/>
    <mergeCell ref="P3:P5"/>
    <mergeCell ref="M3:M5"/>
    <mergeCell ref="N3:N5"/>
    <mergeCell ref="O3:O5"/>
    <mergeCell ref="Q3:Q5"/>
    <mergeCell ref="I4:J4"/>
    <mergeCell ref="G3:L3"/>
    <mergeCell ref="L4:L5"/>
    <mergeCell ref="G4:G5"/>
    <mergeCell ref="B3:C3"/>
    <mergeCell ref="A3:A5"/>
    <mergeCell ref="B4:B5"/>
    <mergeCell ref="K4:K5"/>
    <mergeCell ref="D3:D5"/>
    <mergeCell ref="H4:H5"/>
    <mergeCell ref="C4:C5"/>
    <mergeCell ref="F3:F5"/>
    <mergeCell ref="E3:E5"/>
  </mergeCells>
  <phoneticPr fontId="2" type="noConversion"/>
  <dataValidations count="2">
    <dataValidation type="list" allowBlank="1" showInputMessage="1" showErrorMessage="1" sqref="E75:E78 E43:E51 E87:E1048576 E1 E3:E5">
      <formula1>#REF!</formula1>
    </dataValidation>
    <dataValidation type="list" allowBlank="1" showInputMessage="1" showErrorMessage="1" sqref="E63 E74 E71">
      <formula1>#REF!</formula1>
    </dataValidation>
  </dataValidations>
  <pageMargins left="0.25" right="0.25" top="0.75" bottom="0.75" header="0.3" footer="0.3"/>
  <pageSetup paperSize="9" scale="39" fitToHeight="0" orientation="landscape" cellComments="atEnd" r:id="rId2"/>
  <extLst>
    <ext xmlns:x14="http://schemas.microsoft.com/office/spreadsheetml/2009/9/main" uri="{CCE6A557-97BC-4b89-ADB6-D9C93CAAB3DF}">
      <x14:dataValidations xmlns:xm="http://schemas.microsoft.com/office/excel/2006/main" count="3">
        <x14:dataValidation type="list" allowBlank="1" showInputMessage="1" showErrorMessage="1">
          <x14:formula1>
            <xm:f>[1]ОИВ!#REF!</xm:f>
          </x14:formula1>
          <xm:sqref>E34 E19:E28 E52:E62</xm:sqref>
        </x14:dataValidation>
        <x14:dataValidation type="list" allowBlank="1" showInputMessage="1" showErrorMessage="1">
          <x14:formula1>
            <xm:f>[2]ОИВ!#REF!</xm:f>
          </x14:formula1>
          <xm:sqref>E14:E18</xm:sqref>
        </x14:dataValidation>
        <x14:dataValidation type="list" allowBlank="1" showInputMessage="1" showErrorMessage="1">
          <x14:formula1>
            <xm:f>[3]ОИВ!#REF!</xm:f>
          </x14:formula1>
          <xm:sqref>E6:E13</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Перечень</vt:lpstr>
      <vt:lpstr>Перечень!Заголовки_для_печати</vt:lpstr>
      <vt:lpstr>Перечень!Область_печати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Козлов Антон Сергеевич</dc:creator>
  <cp:lastModifiedBy>Федорова</cp:lastModifiedBy>
  <cp:lastPrinted>2022-06-17T11:57:18Z</cp:lastPrinted>
  <dcterms:created xsi:type="dcterms:W3CDTF">2016-09-02T08:07:46Z</dcterms:created>
  <dcterms:modified xsi:type="dcterms:W3CDTF">2022-08-09T12:25:29Z</dcterms:modified>
</cp:coreProperties>
</file>