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745" windowWidth="14805" windowHeight="5370"/>
  </bookViews>
  <sheets>
    <sheet name="Лист1" sheetId="1" r:id="rId1"/>
  </sheets>
  <definedNames>
    <definedName name="_xlnm.Print_Titles" localSheetId="0">Лист1!$3:$4</definedName>
    <definedName name="_xlnm.Print_Area" localSheetId="0">Лист1!$A$1:$Q$54</definedName>
  </definedNames>
  <calcPr calcId="144525"/>
</workbook>
</file>

<file path=xl/calcChain.xml><?xml version="1.0" encoding="utf-8"?>
<calcChain xmlns="http://schemas.openxmlformats.org/spreadsheetml/2006/main">
  <c r="Q43" i="1" l="1"/>
  <c r="P53" i="1"/>
  <c r="D53" i="1"/>
  <c r="D45" i="1"/>
  <c r="P45" i="1"/>
  <c r="P42" i="1"/>
  <c r="D42" i="1"/>
  <c r="P35" i="1"/>
  <c r="D35" i="1"/>
  <c r="P38" i="1"/>
  <c r="D38" i="1"/>
  <c r="P29" i="1"/>
  <c r="D29" i="1"/>
  <c r="P19" i="1"/>
  <c r="D19" i="1"/>
  <c r="P22" i="1"/>
  <c r="D22" i="1"/>
  <c r="P12" i="1"/>
  <c r="D12" i="1"/>
  <c r="P9" i="1"/>
  <c r="D9" i="1"/>
  <c r="Q53" i="1"/>
  <c r="Q52" i="1"/>
  <c r="Q51" i="1"/>
  <c r="Q50" i="1"/>
  <c r="Q49" i="1"/>
  <c r="Q48" i="1"/>
  <c r="Q47" i="1"/>
  <c r="Q46" i="1"/>
  <c r="Q45" i="1"/>
  <c r="Q42" i="1"/>
  <c r="Q41" i="1"/>
  <c r="Q39" i="1"/>
  <c r="Q38" i="1"/>
  <c r="Q37" i="1"/>
  <c r="Q36" i="1"/>
  <c r="Q35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5" i="1"/>
  <c r="Q14" i="1"/>
  <c r="Q13" i="1"/>
  <c r="Q12" i="1"/>
  <c r="Q10" i="1"/>
  <c r="Q9" i="1"/>
  <c r="Q8" i="1"/>
  <c r="Q7" i="1"/>
  <c r="Q6" i="1"/>
  <c r="Q5" i="1"/>
  <c r="P5" i="1"/>
  <c r="D5" i="1"/>
  <c r="D8" i="1"/>
  <c r="P8" i="1"/>
</calcChain>
</file>

<file path=xl/sharedStrings.xml><?xml version="1.0" encoding="utf-8"?>
<sst xmlns="http://schemas.openxmlformats.org/spreadsheetml/2006/main" count="139" uniqueCount="120">
  <si>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</si>
  <si>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</si>
  <si>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</si>
  <si>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</si>
  <si>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</si>
  <si>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</si>
  <si>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</si>
  <si>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</si>
  <si>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3.</t>
  </si>
  <si>
    <t>4.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</si>
  <si>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</si>
  <si>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</si>
  <si>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</si>
  <si>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</si>
  <si>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</si>
  <si>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</si>
  <si>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</si>
  <si>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</si>
  <si>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</si>
  <si>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</si>
  <si>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</si>
  <si>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</si>
  <si>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</si>
  <si>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</si>
  <si>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</si>
  <si>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</si>
  <si>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</si>
  <si>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</si>
  <si>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</si>
  <si>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</si>
  <si>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</si>
  <si>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</si>
  <si>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</si>
  <si>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8.4.</t>
  </si>
  <si>
    <t>9.</t>
  </si>
  <si>
    <t>9.1.</t>
  </si>
  <si>
    <t>9.2.</t>
  </si>
  <si>
    <t>Подрограмма 2 "Комплексное освоение и развитие территорий в целях жилищного строительства на территории МО МР "Печора"</t>
  </si>
  <si>
    <t>Подпрограмма 3 "Дорожное хозяйство и транспорт МО МР "Печора"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</si>
  <si>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</si>
  <si>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</si>
  <si>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</si>
  <si>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</si>
  <si>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</si>
  <si>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</si>
  <si>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</si>
  <si>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</si>
  <si>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</si>
  <si>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</si>
  <si>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</si>
  <si>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</si>
  <si>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</si>
  <si>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</si>
  <si>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</si>
  <si>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</si>
  <si>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 xml:space="preserve">Подпрограмма 1 "Развитие сельского хозяйства и рыбоводства на территории МО МР "Печора"                         </t>
  </si>
  <si>
    <t>Подпрограмма 2   "Устойчивое развитие сельских территорий муниципального района "Печора"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</si>
  <si>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</si>
  <si>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</si>
  <si>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</si>
  <si>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</si>
  <si>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Подпрограмма 4  "Оздоровление, отдых детей и трудоустройство подростков МО МР "Печора"</t>
  </si>
  <si>
    <t>Подпрограмма 1  "Улучшение состояния жилищно-коммунального комплекса на территории МО МР "Печора"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</si>
  <si>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</si>
  <si>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</si>
  <si>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Подрпрограмма 4   "Повышение собираемости средств с потребителей (население) за жилищно-коммунальные услуги МО МР "Печора"</t>
  </si>
  <si>
    <t>Муниципальная программа  "Развитие образования МО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</si>
  <si>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</si>
  <si>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</si>
  <si>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</si>
  <si>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</si>
  <si>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</si>
  <si>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</si>
  <si>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</si>
  <si>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>Наименование муниципальной программы</t>
  </si>
  <si>
    <t xml:space="preserve">Подпрограмма 3 «Развитие и поддержка малого и среднего предпринимательства в муниципальном районе «Печора» </t>
  </si>
  <si>
    <t xml:space="preserve">МКУ "УКС" </t>
  </si>
  <si>
    <t>Сектор по кадрам и муниципальной службе администрации МР "Печора"</t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</si>
  <si>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 МО МР "Печора"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</si>
  <si>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 МО МР "Печора"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</si>
  <si>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 МО МР "Печора"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</si>
  <si>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 в МО МР "Печора"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</si>
  <si>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 "Электронный муниципалитет"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</si>
  <si>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 на территории МО МР "Печора"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</si>
  <si>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МО МР "Печора"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</si>
  <si>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 на территории МО МР "Печора"</t>
    </r>
  </si>
  <si>
    <t>Отдел экономики и инвестиций   администрации МР "Печора"</t>
  </si>
  <si>
    <t>1.1.</t>
  </si>
  <si>
    <t>1.2.</t>
  </si>
  <si>
    <t>Подпрограмма 2 "Инвестиционный климат МО МР "Печора"</t>
  </si>
  <si>
    <t xml:space="preserve">3.5. </t>
  </si>
  <si>
    <t xml:space="preserve">3.6. </t>
  </si>
  <si>
    <t>Подпрограмма 6 "Улучшение состояния территорий МО МР "Печора"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</si>
  <si>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</si>
  <si>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"Развитие экономики МО МР "Печора""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</si>
  <si>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"Развитие агропромышленного и рыбохозяйственных комплексов МО МР "Печора"                           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</si>
  <si>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sz val="14"/>
        <rFont val="Times New Roman"/>
        <family val="1"/>
        <charset val="204"/>
      </rPr>
      <t xml:space="preserve">  "Развитие системы муниципального управления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</si>
  <si>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  </t>
    </r>
    <r>
      <rPr>
        <sz val="14"/>
        <rFont val="Times New Roman"/>
        <family val="1"/>
        <charset val="204"/>
      </rPr>
      <t>"Развитие физической культуры и спорта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</si>
  <si>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"Безопасность жизнедеятельности населения МО МР "Печора"</t>
    </r>
  </si>
  <si>
    <t>Сектор  городского хозяйства и благоустройства администрации МР "Печора"</t>
  </si>
  <si>
    <t>Сектор по работе с информационными технологиями администрации МР "Печора"</t>
  </si>
  <si>
    <t>Сектор по социальным вопросам администрации МР "Печора"</t>
  </si>
  <si>
    <t>Отдел управления жилым фондом администрации МР "Печора"</t>
  </si>
  <si>
    <t>Отдел экономики и инвестиций администрации МР "Печора"</t>
  </si>
  <si>
    <t>Главный специалист по противодействию коррупции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</si>
  <si>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</si>
  <si>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>Сектор по физкультуре и спорту администрации МР Печора"</t>
  </si>
  <si>
    <t xml:space="preserve">Консультант-эксперт (по профилактике терроризма и экстремизма) администрация МР «Печора»",                                                       МКУ "Управление по делам ГО и ЧС"                                            </t>
  </si>
  <si>
    <t>Консультант-эксперт (по профилактике терроризма и экстремизма) администрация МР «Печора»</t>
  </si>
  <si>
    <t>Мониторинг реализации муниципальных программ МО МР "Печора на  1 полугодие 2019 года</t>
  </si>
  <si>
    <r>
      <t xml:space="preserve">Подпрограмма 5 </t>
    </r>
    <r>
      <rPr>
        <sz val="14"/>
        <color theme="1"/>
        <rFont val="Times New Roman"/>
        <family val="1"/>
        <charset val="204"/>
      </rPr>
      <t>"Повышение безопасности дорожного движения"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</si>
  <si>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 МО МР "Печора"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</si>
  <si>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на территории МО МР "Печора"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</si>
  <si>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 МО МР "Печора"</t>
    </r>
  </si>
  <si>
    <r>
      <t xml:space="preserve">Муниципальная программа  </t>
    </r>
    <r>
      <rPr>
        <sz val="14"/>
        <color theme="1"/>
        <rFont val="Times New Roman"/>
        <family val="1"/>
        <charset val="204"/>
      </rPr>
      <t>"Социальное развитие МО МР "Печора"</t>
    </r>
  </si>
  <si>
    <r>
      <rPr>
        <b/>
        <sz val="14"/>
        <color theme="1"/>
        <rFont val="Times New Roman"/>
        <family val="1"/>
        <charset val="204"/>
      </rPr>
      <t>Подпрограмма 5</t>
    </r>
    <r>
      <rPr>
        <sz val="14"/>
        <color theme="1"/>
        <rFont val="Times New Roman"/>
        <family val="1"/>
        <charset val="204"/>
      </rPr>
      <t xml:space="preserve">  «Энергосбережение и повышение энергетической эффективности на территории муниципального района «Печора»</t>
    </r>
  </si>
  <si>
    <r>
      <rPr>
        <b/>
        <sz val="14"/>
        <color theme="1"/>
        <rFont val="Times New Roman"/>
        <family val="1"/>
        <charset val="204"/>
      </rPr>
      <t xml:space="preserve">Муниципальная программа </t>
    </r>
    <r>
      <rPr>
        <sz val="14"/>
        <color theme="1"/>
        <rFont val="Times New Roman"/>
        <family val="1"/>
        <charset val="204"/>
      </rPr>
      <t xml:space="preserve"> Жилье, жилищно-коммунальное хозяйство и территориальное развитие МО МР "Печора"</t>
    </r>
  </si>
  <si>
    <r>
      <rPr>
        <b/>
        <sz val="14"/>
        <color theme="1"/>
        <rFont val="Times New Roman"/>
        <family val="1"/>
        <charset val="204"/>
      </rPr>
      <t xml:space="preserve">Муниципальная программа </t>
    </r>
    <r>
      <rPr>
        <sz val="14"/>
        <color theme="1"/>
        <rFont val="Times New Roman"/>
        <family val="1"/>
        <charset val="204"/>
      </rPr>
      <t xml:space="preserve">  " Развитие культуры и туризма на территории  МО МР "Печора"</t>
    </r>
  </si>
  <si>
    <t>Кассовое исполнение на 01.07.2019 г.               (тыс. рублей)</t>
  </si>
  <si>
    <t xml:space="preserve"> ВСЕГО                                          по Программе на 01.07.2019 г.                           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</si>
</sst>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7" fillId="4" borderId="0" xfId="0" applyFont="1" applyFill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164" fontId="8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left" vertical="top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5" fillId="2" borderId="1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center"/>
    </xf>
    <xf numFmtId="4" fontId="9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164" fontId="8" fillId="3" borderId="0" xfId="0" applyNumberFormat="1" applyFont="1" applyFill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top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3" fillId="3" borderId="4" xfId="0" applyNumberFormat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1" fillId="4" borderId="0" xfId="0" applyNumberFormat="1" applyFont="1" applyFill="1" applyAlignment="1">
      <alignment horizontal="left" vertical="center"/>
    </xf>
    <xf numFmtId="164" fontId="17" fillId="4" borderId="0" xfId="0" applyNumberFormat="1" applyFont="1" applyFill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164" fontId="17" fillId="3" borderId="0" xfId="0" applyNumberFormat="1" applyFont="1" applyFill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64" fontId="18" fillId="3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 vertical="center"/>
    </xf>
    <xf numFmtId="164" fontId="18" fillId="4" borderId="0" xfId="0" applyNumberFormat="1" applyFont="1" applyFill="1" applyAlignment="1">
      <alignment horizontal="left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" fontId="12" fillId="2" borderId="1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4" xfId="0" applyFont="1" applyFill="1" applyBorder="1" applyAlignment="1">
      <alignment horizontal="left" vertical="top" wrapText="1"/>
    </xf>
    <xf numFmtId="0" fontId="22" fillId="2" borderId="4" xfId="0" applyNumberFormat="1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0" fontId="21" fillId="2" borderId="4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left" vertical="top" wrapText="1"/>
    </xf>
    <xf numFmtId="0" fontId="22" fillId="3" borderId="1" xfId="0" applyNumberFormat="1" applyFont="1" applyFill="1" applyBorder="1" applyAlignment="1">
      <alignment horizontal="center" vertical="center" wrapText="1"/>
    </xf>
    <xf numFmtId="0" fontId="21" fillId="3" borderId="4" xfId="0" applyNumberFormat="1" applyFont="1" applyFill="1" applyBorder="1" applyAlignment="1">
      <alignment horizontal="left" vertical="top" wrapText="1"/>
    </xf>
    <xf numFmtId="0" fontId="22" fillId="3" borderId="4" xfId="0" applyNumberFormat="1" applyFont="1" applyFill="1" applyBorder="1" applyAlignment="1">
      <alignment horizontal="center" vertical="center" wrapText="1"/>
    </xf>
    <xf numFmtId="164" fontId="21" fillId="3" borderId="2" xfId="0" applyNumberFormat="1" applyFont="1" applyFill="1" applyBorder="1" applyAlignment="1">
      <alignment horizontal="center" vertical="center" wrapText="1"/>
    </xf>
    <xf numFmtId="164" fontId="22" fillId="3" borderId="2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left" vertical="top" wrapText="1"/>
    </xf>
    <xf numFmtId="164" fontId="21" fillId="2" borderId="1" xfId="0" applyNumberFormat="1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2" fillId="2" borderId="2" xfId="0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horizontal="left" vertical="top" wrapText="1"/>
    </xf>
    <xf numFmtId="0" fontId="22" fillId="3" borderId="4" xfId="0" applyNumberFormat="1" applyFont="1" applyFill="1" applyBorder="1" applyAlignment="1">
      <alignment horizontal="left" vertical="top" wrapText="1"/>
    </xf>
    <xf numFmtId="164" fontId="21" fillId="3" borderId="4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left" vertical="top" wrapText="1"/>
    </xf>
    <xf numFmtId="164" fontId="21" fillId="3" borderId="1" xfId="0" applyNumberFormat="1" applyFont="1" applyFill="1" applyBorder="1" applyAlignment="1">
      <alignment horizontal="center" vertical="center" wrapText="1"/>
    </xf>
    <xf numFmtId="165" fontId="8" fillId="3" borderId="0" xfId="0" applyNumberFormat="1" applyFont="1" applyFill="1" applyAlignment="1">
      <alignment horizontal="left" vertical="center"/>
    </xf>
    <xf numFmtId="0" fontId="12" fillId="2" borderId="2" xfId="0" applyNumberFormat="1" applyFont="1" applyFill="1" applyBorder="1" applyAlignment="1">
      <alignment horizontal="left" vertical="top" wrapText="1"/>
    </xf>
    <xf numFmtId="0" fontId="12" fillId="2" borderId="4" xfId="0" applyNumberFormat="1" applyFont="1" applyFill="1" applyBorder="1" applyAlignment="1">
      <alignment horizontal="left" vertical="top" wrapText="1"/>
    </xf>
    <xf numFmtId="0" fontId="12" fillId="2" borderId="4" xfId="0" applyNumberFormat="1" applyFont="1" applyFill="1" applyBorder="1" applyAlignment="1">
      <alignment horizontal="center" vertical="top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horizontal="center" vertical="center"/>
    </xf>
    <xf numFmtId="164" fontId="22" fillId="2" borderId="4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left" vertical="top" wrapText="1"/>
    </xf>
    <xf numFmtId="0" fontId="12" fillId="2" borderId="3" xfId="0" applyNumberFormat="1" applyFont="1" applyFill="1" applyBorder="1" applyAlignment="1">
      <alignment horizontal="left" vertical="top" wrapText="1"/>
    </xf>
    <xf numFmtId="0" fontId="12" fillId="2" borderId="4" xfId="0" applyNumberFormat="1" applyFont="1" applyFill="1" applyBorder="1" applyAlignment="1">
      <alignment horizontal="left" vertical="top" wrapText="1"/>
    </xf>
    <xf numFmtId="0" fontId="12" fillId="2" borderId="2" xfId="0" applyNumberFormat="1" applyFont="1" applyFill="1" applyBorder="1" applyAlignment="1">
      <alignment horizontal="center" vertical="top" wrapText="1"/>
    </xf>
    <xf numFmtId="0" fontId="12" fillId="2" borderId="3" xfId="0" applyNumberFormat="1" applyFont="1" applyFill="1" applyBorder="1" applyAlignment="1">
      <alignment horizontal="center" vertical="top" wrapText="1"/>
    </xf>
    <xf numFmtId="0" fontId="12" fillId="2" borderId="4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1" fillId="2" borderId="2" xfId="0" applyNumberFormat="1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vertical="top" wrapText="1"/>
    </xf>
    <xf numFmtId="0" fontId="2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 vertical="center" wrapText="1"/>
    </xf>
    <xf numFmtId="164" fontId="21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8"/>
  <sheetViews>
    <sheetView tabSelected="1" view="pageBreakPreview" zoomScale="50" zoomScaleNormal="87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Z9" sqref="Z9"/>
    </sheetView>
  </sheetViews>
  <sheetFormatPr defaultRowHeight="40.15" customHeight="1" x14ac:dyDescent="0.25"/>
  <cols>
    <col min="1" max="1" width="8.42578125" style="95" customWidth="1"/>
    <col min="2" max="2" width="74.5703125" style="40" customWidth="1"/>
    <col min="3" max="3" width="56" style="3" customWidth="1"/>
    <col min="4" max="4" width="34.28515625" style="9" customWidth="1"/>
    <col min="5" max="5" width="12.5703125" style="3" hidden="1" customWidth="1"/>
    <col min="6" max="6" width="14.5703125" style="3" hidden="1" customWidth="1"/>
    <col min="7" max="7" width="14.7109375" style="3" hidden="1" customWidth="1"/>
    <col min="8" max="8" width="11.5703125" style="3" hidden="1" customWidth="1"/>
    <col min="9" max="9" width="18.140625" style="3" hidden="1" customWidth="1"/>
    <col min="10" max="10" width="9.28515625" style="3" hidden="1" customWidth="1"/>
    <col min="11" max="11" width="12.85546875" style="3" hidden="1" customWidth="1"/>
    <col min="12" max="12" width="13.28515625" style="3" hidden="1" customWidth="1"/>
    <col min="13" max="13" width="10.42578125" style="3" hidden="1" customWidth="1"/>
    <col min="14" max="14" width="17.85546875" style="3" hidden="1" customWidth="1"/>
    <col min="15" max="15" width="13.7109375" style="3" hidden="1" customWidth="1"/>
    <col min="16" max="16" width="29.42578125" style="9" customWidth="1"/>
    <col min="17" max="17" width="30.85546875" style="3" customWidth="1"/>
    <col min="18" max="18" width="23.140625" style="3" customWidth="1"/>
    <col min="19" max="19" width="28.42578125" style="3" customWidth="1"/>
    <col min="20" max="16384" width="9.140625" style="3"/>
  </cols>
  <sheetData>
    <row r="1" spans="1:19" s="7" customFormat="1" ht="52.5" customHeight="1" x14ac:dyDescent="0.25">
      <c r="A1" s="88"/>
      <c r="B1" s="130" t="s">
        <v>109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9" s="7" customFormat="1" ht="18.600000000000001" customHeight="1" x14ac:dyDescent="0.25">
      <c r="A2" s="88"/>
      <c r="B2" s="12" t="s">
        <v>69</v>
      </c>
      <c r="D2" s="1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9"/>
      <c r="Q2" s="3"/>
    </row>
    <row r="3" spans="1:19" s="7" customFormat="1" ht="27.75" customHeight="1" x14ac:dyDescent="0.25">
      <c r="A3" s="131" t="s">
        <v>4</v>
      </c>
      <c r="B3" s="131" t="s">
        <v>74</v>
      </c>
      <c r="C3" s="131" t="s">
        <v>25</v>
      </c>
      <c r="D3" s="131" t="s">
        <v>119</v>
      </c>
      <c r="E3" s="134" t="s">
        <v>0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6" t="s">
        <v>118</v>
      </c>
      <c r="Q3" s="138" t="s">
        <v>68</v>
      </c>
    </row>
    <row r="4" spans="1:19" s="7" customFormat="1" ht="87.75" customHeight="1" x14ac:dyDescent="0.25">
      <c r="A4" s="132"/>
      <c r="B4" s="132"/>
      <c r="C4" s="137"/>
      <c r="D4" s="132"/>
      <c r="E4" s="128" t="s">
        <v>1</v>
      </c>
      <c r="F4" s="128" t="s">
        <v>5</v>
      </c>
      <c r="G4" s="128" t="s">
        <v>12</v>
      </c>
      <c r="H4" s="128" t="s">
        <v>14</v>
      </c>
      <c r="I4" s="128" t="s">
        <v>6</v>
      </c>
      <c r="J4" s="128" t="s">
        <v>13</v>
      </c>
      <c r="K4" s="128" t="s">
        <v>11</v>
      </c>
      <c r="L4" s="128" t="s">
        <v>2</v>
      </c>
      <c r="M4" s="128" t="s">
        <v>19</v>
      </c>
      <c r="N4" s="128" t="s">
        <v>7</v>
      </c>
      <c r="O4" s="128" t="s">
        <v>3</v>
      </c>
      <c r="P4" s="136"/>
      <c r="Q4" s="139"/>
    </row>
    <row r="5" spans="1:19" s="6" customFormat="1" ht="72.75" customHeight="1" x14ac:dyDescent="0.25">
      <c r="A5" s="85" t="s">
        <v>23</v>
      </c>
      <c r="B5" s="33" t="s">
        <v>94</v>
      </c>
      <c r="C5" s="30" t="s">
        <v>86</v>
      </c>
      <c r="D5" s="32">
        <f>D6+D7</f>
        <v>961.8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>
        <f>P6+P7</f>
        <v>203</v>
      </c>
      <c r="Q5" s="22">
        <f>P5/D5*100</f>
        <v>21.106259097525474</v>
      </c>
      <c r="R5" s="5"/>
      <c r="S5" s="75"/>
    </row>
    <row r="6" spans="1:19" s="6" customFormat="1" ht="72.75" customHeight="1" x14ac:dyDescent="0.25">
      <c r="A6" s="28" t="s">
        <v>87</v>
      </c>
      <c r="B6" s="73" t="s">
        <v>89</v>
      </c>
      <c r="C6" s="28" t="s">
        <v>86</v>
      </c>
      <c r="D6" s="38">
        <v>100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8">
        <v>0</v>
      </c>
      <c r="Q6" s="23">
        <f t="shared" ref="Q6:Q53" si="0">P6/D6*100</f>
        <v>0</v>
      </c>
      <c r="R6" s="5"/>
      <c r="S6" s="76"/>
    </row>
    <row r="7" spans="1:19" s="7" customFormat="1" ht="87.75" customHeight="1" x14ac:dyDescent="0.25">
      <c r="A7" s="28" t="s">
        <v>88</v>
      </c>
      <c r="B7" s="133" t="s">
        <v>75</v>
      </c>
      <c r="C7" s="28" t="s">
        <v>54</v>
      </c>
      <c r="D7" s="38">
        <v>861.8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29">
        <v>203</v>
      </c>
      <c r="Q7" s="23">
        <f t="shared" si="0"/>
        <v>23.55534926897192</v>
      </c>
      <c r="R7" s="11"/>
      <c r="S7" s="77"/>
    </row>
    <row r="8" spans="1:19" ht="60.75" hidden="1" customHeight="1" x14ac:dyDescent="0.25">
      <c r="A8" s="28" t="s">
        <v>73</v>
      </c>
      <c r="B8" s="133"/>
      <c r="C8" s="41"/>
      <c r="D8" s="10" t="e">
        <f>#REF!+#REF!+#REF!+#REF!+#REF!+#REF!</f>
        <v>#REF!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1" t="e">
        <f>#REF!+#REF!+#REF!+#REF!+#REF!+#REF!</f>
        <v>#REF!</v>
      </c>
      <c r="Q8" s="2" t="e">
        <f t="shared" si="0"/>
        <v>#REF!</v>
      </c>
      <c r="R8" s="78"/>
      <c r="S8" s="79"/>
    </row>
    <row r="9" spans="1:19" s="6" customFormat="1" ht="206.25" customHeight="1" x14ac:dyDescent="0.25">
      <c r="A9" s="34" t="s">
        <v>20</v>
      </c>
      <c r="B9" s="71" t="s">
        <v>95</v>
      </c>
      <c r="C9" s="30" t="s">
        <v>86</v>
      </c>
      <c r="D9" s="32">
        <f>D10+D11</f>
        <v>120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4">
        <f>P10+P11</f>
        <v>0</v>
      </c>
      <c r="Q9" s="67">
        <f t="shared" si="0"/>
        <v>0</v>
      </c>
      <c r="R9" s="5"/>
      <c r="S9" s="76"/>
    </row>
    <row r="10" spans="1:19" s="7" customFormat="1" ht="65.25" customHeight="1" x14ac:dyDescent="0.25">
      <c r="A10" s="28" t="s">
        <v>73</v>
      </c>
      <c r="B10" s="125" t="s">
        <v>55</v>
      </c>
      <c r="C10" s="28" t="s">
        <v>86</v>
      </c>
      <c r="D10" s="38">
        <v>120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29">
        <v>0</v>
      </c>
      <c r="Q10" s="23">
        <f t="shared" si="0"/>
        <v>0</v>
      </c>
      <c r="R10" s="11"/>
      <c r="S10" s="77"/>
    </row>
    <row r="11" spans="1:19" s="7" customFormat="1" ht="69" customHeight="1" x14ac:dyDescent="0.25">
      <c r="A11" s="28" t="s">
        <v>21</v>
      </c>
      <c r="B11" s="125" t="s">
        <v>56</v>
      </c>
      <c r="C11" s="28" t="s">
        <v>53</v>
      </c>
      <c r="D11" s="38">
        <v>0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29">
        <v>0</v>
      </c>
      <c r="Q11" s="23">
        <v>0</v>
      </c>
      <c r="R11" s="11"/>
      <c r="S11" s="77"/>
    </row>
    <row r="12" spans="1:19" s="8" customFormat="1" ht="127.5" customHeight="1" x14ac:dyDescent="0.25">
      <c r="A12" s="107" t="s">
        <v>8</v>
      </c>
      <c r="B12" s="119" t="s">
        <v>116</v>
      </c>
      <c r="C12" s="107" t="s">
        <v>22</v>
      </c>
      <c r="D12" s="120">
        <f>D13+D14+D15+D16+D17+D18</f>
        <v>165671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>
        <f>P13+P14+P15+P16+P17+P18</f>
        <v>52496</v>
      </c>
      <c r="Q12" s="120">
        <f t="shared" si="0"/>
        <v>31.686897525819248</v>
      </c>
      <c r="R12" s="123"/>
      <c r="S12" s="80"/>
    </row>
    <row r="13" spans="1:19" s="8" customFormat="1" ht="60" customHeight="1" x14ac:dyDescent="0.25">
      <c r="A13" s="127" t="s">
        <v>26</v>
      </c>
      <c r="B13" s="111" t="s">
        <v>62</v>
      </c>
      <c r="C13" s="97" t="s">
        <v>22</v>
      </c>
      <c r="D13" s="112">
        <v>29094.1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12">
        <v>7146.3</v>
      </c>
      <c r="Q13" s="102">
        <f t="shared" si="0"/>
        <v>24.562712027524483</v>
      </c>
      <c r="R13" s="58"/>
      <c r="S13" s="80"/>
    </row>
    <row r="14" spans="1:19" s="8" customFormat="1" ht="390.75" customHeight="1" x14ac:dyDescent="0.25">
      <c r="A14" s="117" t="s">
        <v>27</v>
      </c>
      <c r="B14" s="118" t="s">
        <v>37</v>
      </c>
      <c r="C14" s="103" t="s">
        <v>93</v>
      </c>
      <c r="D14" s="112">
        <v>54593.599999999999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12">
        <v>31389.9</v>
      </c>
      <c r="Q14" s="102">
        <f t="shared" si="0"/>
        <v>57.497398962515753</v>
      </c>
      <c r="R14" s="58"/>
      <c r="S14" s="80"/>
    </row>
    <row r="15" spans="1:19" s="8" customFormat="1" ht="89.25" customHeight="1" x14ac:dyDescent="0.25">
      <c r="A15" s="114" t="s">
        <v>28</v>
      </c>
      <c r="B15" s="116" t="s">
        <v>38</v>
      </c>
      <c r="C15" s="103" t="s">
        <v>64</v>
      </c>
      <c r="D15" s="112">
        <v>43022.2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12">
        <v>10487.3</v>
      </c>
      <c r="Q15" s="102">
        <f t="shared" si="0"/>
        <v>24.376484698597466</v>
      </c>
      <c r="R15" s="58"/>
      <c r="S15" s="80"/>
    </row>
    <row r="16" spans="1:19" s="8" customFormat="1" ht="74.25" customHeight="1" x14ac:dyDescent="0.25">
      <c r="A16" s="114" t="s">
        <v>29</v>
      </c>
      <c r="B16" s="115" t="s">
        <v>65</v>
      </c>
      <c r="C16" s="97" t="s">
        <v>22</v>
      </c>
      <c r="D16" s="112">
        <v>0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2">
        <v>0</v>
      </c>
      <c r="Q16" s="102">
        <v>0</v>
      </c>
      <c r="R16" s="58"/>
      <c r="S16" s="80"/>
    </row>
    <row r="17" spans="1:19" s="4" customFormat="1" ht="128.25" customHeight="1" x14ac:dyDescent="0.25">
      <c r="A17" s="103" t="s">
        <v>90</v>
      </c>
      <c r="B17" s="111" t="s">
        <v>115</v>
      </c>
      <c r="C17" s="127" t="s">
        <v>105</v>
      </c>
      <c r="D17" s="112">
        <v>4510.2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12">
        <v>2603.6</v>
      </c>
      <c r="Q17" s="102">
        <f t="shared" si="0"/>
        <v>57.726930069619975</v>
      </c>
      <c r="R17" s="81"/>
      <c r="S17" s="82"/>
    </row>
    <row r="18" spans="1:19" s="4" customFormat="1" ht="87" customHeight="1" x14ac:dyDescent="0.25">
      <c r="A18" s="103" t="s">
        <v>91</v>
      </c>
      <c r="B18" s="111" t="s">
        <v>92</v>
      </c>
      <c r="C18" s="127" t="s">
        <v>99</v>
      </c>
      <c r="D18" s="112">
        <v>34450.9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12">
        <v>868.9</v>
      </c>
      <c r="Q18" s="102">
        <f t="shared" si="0"/>
        <v>2.5221402053357092</v>
      </c>
      <c r="R18" s="81"/>
      <c r="S18" s="82"/>
    </row>
    <row r="19" spans="1:19" s="6" customFormat="1" ht="71.25" customHeight="1" x14ac:dyDescent="0.25">
      <c r="A19" s="87" t="s">
        <v>9</v>
      </c>
      <c r="B19" s="74" t="s">
        <v>66</v>
      </c>
      <c r="C19" s="34" t="s">
        <v>15</v>
      </c>
      <c r="D19" s="24">
        <f>D20+D21+D22+D25+D26</f>
        <v>1256044.2999999998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4">
        <f>P20+P21+P22+P25+P26</f>
        <v>738793.40000000014</v>
      </c>
      <c r="Q19" s="22">
        <f t="shared" si="0"/>
        <v>58.819055983933069</v>
      </c>
      <c r="R19" s="5"/>
      <c r="S19" s="76"/>
    </row>
    <row r="20" spans="1:19" s="7" customFormat="1" ht="54" customHeight="1" x14ac:dyDescent="0.25">
      <c r="A20" s="89" t="s">
        <v>39</v>
      </c>
      <c r="B20" s="59" t="s">
        <v>58</v>
      </c>
      <c r="C20" s="60" t="s">
        <v>15</v>
      </c>
      <c r="D20" s="29">
        <v>508768.2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9">
        <v>287413.90000000002</v>
      </c>
      <c r="Q20" s="23">
        <f t="shared" si="0"/>
        <v>56.492111731826014</v>
      </c>
      <c r="R20" s="11"/>
      <c r="S20" s="77"/>
    </row>
    <row r="21" spans="1:19" s="7" customFormat="1" ht="59.25" customHeight="1" x14ac:dyDescent="0.25">
      <c r="A21" s="62" t="s">
        <v>40</v>
      </c>
      <c r="B21" s="59" t="s">
        <v>59</v>
      </c>
      <c r="C21" s="60" t="s">
        <v>15</v>
      </c>
      <c r="D21" s="29">
        <v>635046.19999999995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9">
        <v>396665.2</v>
      </c>
      <c r="Q21" s="23">
        <f t="shared" si="0"/>
        <v>62.462416120275975</v>
      </c>
      <c r="R21" s="11"/>
      <c r="S21" s="77"/>
    </row>
    <row r="22" spans="1:19" s="7" customFormat="1" ht="49.5" customHeight="1" x14ac:dyDescent="0.25">
      <c r="A22" s="145" t="s">
        <v>41</v>
      </c>
      <c r="B22" s="142" t="s">
        <v>60</v>
      </c>
      <c r="C22" s="60" t="s">
        <v>24</v>
      </c>
      <c r="D22" s="29">
        <f>D23+D24</f>
        <v>39843.199999999997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9">
        <f>P23+P24</f>
        <v>21544.300000000003</v>
      </c>
      <c r="Q22" s="23">
        <f t="shared" si="0"/>
        <v>54.072715042968447</v>
      </c>
      <c r="R22" s="11"/>
      <c r="S22" s="77"/>
    </row>
    <row r="23" spans="1:19" s="7" customFormat="1" ht="49.5" customHeight="1" x14ac:dyDescent="0.25">
      <c r="A23" s="146"/>
      <c r="B23" s="143"/>
      <c r="C23" s="60" t="s">
        <v>15</v>
      </c>
      <c r="D23" s="29">
        <v>39093.199999999997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9">
        <v>21446.9</v>
      </c>
      <c r="Q23" s="23">
        <f t="shared" si="0"/>
        <v>54.860947683996194</v>
      </c>
      <c r="R23" s="11"/>
      <c r="S23" s="77"/>
    </row>
    <row r="24" spans="1:19" s="7" customFormat="1" ht="49.5" customHeight="1" x14ac:dyDescent="0.25">
      <c r="A24" s="147"/>
      <c r="B24" s="144"/>
      <c r="C24" s="60" t="s">
        <v>70</v>
      </c>
      <c r="D24" s="29">
        <v>750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9">
        <v>97.4</v>
      </c>
      <c r="Q24" s="23">
        <f t="shared" si="0"/>
        <v>12.986666666666668</v>
      </c>
      <c r="R24" s="11"/>
      <c r="S24" s="77"/>
    </row>
    <row r="25" spans="1:19" s="7" customFormat="1" ht="51" customHeight="1" x14ac:dyDescent="0.25">
      <c r="A25" s="60" t="s">
        <v>42</v>
      </c>
      <c r="B25" s="124" t="s">
        <v>61</v>
      </c>
      <c r="C25" s="60" t="s">
        <v>15</v>
      </c>
      <c r="D25" s="29">
        <v>5363.9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9">
        <v>5310.6</v>
      </c>
      <c r="Q25" s="23">
        <f t="shared" si="0"/>
        <v>99.006320028337598</v>
      </c>
      <c r="R25" s="11"/>
      <c r="S25" s="77"/>
    </row>
    <row r="26" spans="1:19" s="7" customFormat="1" ht="64.5" customHeight="1" x14ac:dyDescent="0.25">
      <c r="A26" s="60" t="s">
        <v>43</v>
      </c>
      <c r="B26" s="124" t="s">
        <v>71</v>
      </c>
      <c r="C26" s="60" t="s">
        <v>15</v>
      </c>
      <c r="D26" s="29">
        <v>67022.8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9">
        <v>27859.4</v>
      </c>
      <c r="Q26" s="23">
        <f t="shared" si="0"/>
        <v>41.56704882517591</v>
      </c>
      <c r="R26" s="11"/>
      <c r="S26" s="77"/>
    </row>
    <row r="27" spans="1:19" s="6" customFormat="1" ht="71.25" customHeight="1" x14ac:dyDescent="0.25">
      <c r="A27" s="105" t="s">
        <v>44</v>
      </c>
      <c r="B27" s="121" t="s">
        <v>117</v>
      </c>
      <c r="C27" s="105" t="s">
        <v>16</v>
      </c>
      <c r="D27" s="122">
        <v>210195.5</v>
      </c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22">
        <v>100970.3</v>
      </c>
      <c r="Q27" s="110">
        <f t="shared" si="0"/>
        <v>48.036375659802424</v>
      </c>
      <c r="R27" s="5"/>
      <c r="S27" s="76"/>
    </row>
    <row r="28" spans="1:19" s="6" customFormat="1" ht="66" customHeight="1" x14ac:dyDescent="0.25">
      <c r="A28" s="90" t="s">
        <v>45</v>
      </c>
      <c r="B28" s="35" t="s">
        <v>97</v>
      </c>
      <c r="C28" s="30" t="s">
        <v>106</v>
      </c>
      <c r="D28" s="31">
        <v>78752.2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31">
        <v>53924.4</v>
      </c>
      <c r="Q28" s="68">
        <f t="shared" si="0"/>
        <v>68.473515660514877</v>
      </c>
      <c r="R28" s="5"/>
      <c r="S28" s="76"/>
    </row>
    <row r="29" spans="1:19" s="6" customFormat="1" ht="68.25" customHeight="1" x14ac:dyDescent="0.25">
      <c r="A29" s="90" t="s">
        <v>46</v>
      </c>
      <c r="B29" s="72" t="s">
        <v>96</v>
      </c>
      <c r="C29" s="30" t="s">
        <v>103</v>
      </c>
      <c r="D29" s="25">
        <f>D30+D31+D32+D33+D34</f>
        <v>169191.9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>
        <f>P30+P31+P32+P33+P34</f>
        <v>67570.999999999985</v>
      </c>
      <c r="Q29" s="25">
        <f t="shared" si="0"/>
        <v>39.937491097387039</v>
      </c>
      <c r="R29" s="5"/>
      <c r="S29" s="76"/>
    </row>
    <row r="30" spans="1:19" s="7" customFormat="1" ht="59.25" customHeight="1" x14ac:dyDescent="0.25">
      <c r="A30" s="86" t="s">
        <v>47</v>
      </c>
      <c r="B30" s="37" t="s">
        <v>78</v>
      </c>
      <c r="C30" s="28" t="s">
        <v>30</v>
      </c>
      <c r="D30" s="26">
        <v>26665.200000000001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6">
        <v>9852.2999999999993</v>
      </c>
      <c r="Q30" s="69">
        <f t="shared" si="0"/>
        <v>36.948157148643176</v>
      </c>
      <c r="R30" s="11"/>
      <c r="S30" s="77"/>
    </row>
    <row r="31" spans="1:19" s="7" customFormat="1" ht="67.5" customHeight="1" x14ac:dyDescent="0.25">
      <c r="A31" s="86" t="s">
        <v>48</v>
      </c>
      <c r="B31" s="37" t="s">
        <v>79</v>
      </c>
      <c r="C31" s="28" t="s">
        <v>17</v>
      </c>
      <c r="D31" s="26">
        <v>25532.400000000001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9">
        <v>9645.2999999999993</v>
      </c>
      <c r="Q31" s="69">
        <f t="shared" si="0"/>
        <v>37.776707242562388</v>
      </c>
      <c r="R31" s="11"/>
      <c r="S31" s="77"/>
    </row>
    <row r="32" spans="1:19" s="7" customFormat="1" ht="79.5" customHeight="1" x14ac:dyDescent="0.25">
      <c r="A32" s="86" t="s">
        <v>49</v>
      </c>
      <c r="B32" s="36" t="s">
        <v>80</v>
      </c>
      <c r="C32" s="28" t="s">
        <v>63</v>
      </c>
      <c r="D32" s="26">
        <v>115333.7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9">
        <v>47731.199999999997</v>
      </c>
      <c r="Q32" s="69">
        <f t="shared" si="0"/>
        <v>41.385301954242344</v>
      </c>
      <c r="R32" s="11"/>
      <c r="S32" s="77"/>
    </row>
    <row r="33" spans="1:19" s="7" customFormat="1" ht="79.5" customHeight="1" x14ac:dyDescent="0.25">
      <c r="A33" s="86" t="s">
        <v>50</v>
      </c>
      <c r="B33" s="36" t="s">
        <v>82</v>
      </c>
      <c r="C33" s="28" t="s">
        <v>100</v>
      </c>
      <c r="D33" s="26">
        <v>1660.6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9">
        <v>342.2</v>
      </c>
      <c r="Q33" s="69">
        <f t="shared" si="0"/>
        <v>20.607009514633265</v>
      </c>
      <c r="R33" s="11"/>
      <c r="S33" s="77"/>
    </row>
    <row r="34" spans="1:19" s="7" customFormat="1" ht="91.5" customHeight="1" x14ac:dyDescent="0.25">
      <c r="A34" s="86" t="s">
        <v>51</v>
      </c>
      <c r="B34" s="36" t="s">
        <v>81</v>
      </c>
      <c r="C34" s="28" t="s">
        <v>104</v>
      </c>
      <c r="D34" s="26">
        <v>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9">
        <v>0</v>
      </c>
      <c r="Q34" s="69">
        <v>0</v>
      </c>
      <c r="R34" s="11"/>
      <c r="S34" s="77"/>
    </row>
    <row r="35" spans="1:19" s="6" customFormat="1" ht="64.5" customHeight="1" x14ac:dyDescent="0.25">
      <c r="A35" s="90" t="s">
        <v>10</v>
      </c>
      <c r="B35" s="35" t="s">
        <v>98</v>
      </c>
      <c r="C35" s="30" t="s">
        <v>103</v>
      </c>
      <c r="D35" s="31">
        <f>D36+D37+D38+D41</f>
        <v>22657.9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>
        <f>P36+P37+P38+P41</f>
        <v>7982.6</v>
      </c>
      <c r="Q35" s="24">
        <f t="shared" si="0"/>
        <v>35.230979040422987</v>
      </c>
      <c r="R35" s="5"/>
      <c r="S35" s="76"/>
    </row>
    <row r="36" spans="1:19" s="7" customFormat="1" ht="114" customHeight="1" x14ac:dyDescent="0.25">
      <c r="A36" s="91" t="s">
        <v>31</v>
      </c>
      <c r="B36" s="36" t="s">
        <v>83</v>
      </c>
      <c r="C36" s="28" t="s">
        <v>67</v>
      </c>
      <c r="D36" s="26">
        <v>1344.4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9">
        <v>0</v>
      </c>
      <c r="Q36" s="69">
        <f t="shared" si="0"/>
        <v>0</v>
      </c>
      <c r="R36" s="11"/>
      <c r="S36" s="77"/>
    </row>
    <row r="37" spans="1:19" s="7" customFormat="1" ht="117" customHeight="1" x14ac:dyDescent="0.25">
      <c r="A37" s="91" t="s">
        <v>32</v>
      </c>
      <c r="B37" s="36" t="s">
        <v>84</v>
      </c>
      <c r="C37" s="126" t="s">
        <v>107</v>
      </c>
      <c r="D37" s="26">
        <v>16794.599999999999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70">
        <v>6974.5</v>
      </c>
      <c r="Q37" s="69">
        <f t="shared" si="0"/>
        <v>41.528229311802605</v>
      </c>
      <c r="R37" s="11"/>
      <c r="S37" s="77"/>
    </row>
    <row r="38" spans="1:19" s="7" customFormat="1" ht="52.5" customHeight="1" x14ac:dyDescent="0.25">
      <c r="A38" s="159" t="s">
        <v>33</v>
      </c>
      <c r="B38" s="156" t="s">
        <v>85</v>
      </c>
      <c r="C38" s="128" t="s">
        <v>24</v>
      </c>
      <c r="D38" s="26">
        <f>D39+D40</f>
        <v>597.4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0">
        <f>P39+P40</f>
        <v>89.5</v>
      </c>
      <c r="Q38" s="69">
        <f t="shared" si="0"/>
        <v>14.98158687646468</v>
      </c>
      <c r="R38" s="11"/>
      <c r="S38" s="77"/>
    </row>
    <row r="39" spans="1:19" s="7" customFormat="1" ht="87.75" customHeight="1" x14ac:dyDescent="0.25">
      <c r="A39" s="160"/>
      <c r="B39" s="157"/>
      <c r="C39" s="61" t="s">
        <v>108</v>
      </c>
      <c r="D39" s="26">
        <v>597.4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6">
        <v>89.5</v>
      </c>
      <c r="Q39" s="69">
        <f t="shared" si="0"/>
        <v>14.98158687646468</v>
      </c>
      <c r="R39" s="11"/>
      <c r="S39" s="77"/>
    </row>
    <row r="40" spans="1:19" s="7" customFormat="1" ht="51" customHeight="1" x14ac:dyDescent="0.25">
      <c r="A40" s="161"/>
      <c r="B40" s="158"/>
      <c r="C40" s="62" t="s">
        <v>15</v>
      </c>
      <c r="D40" s="26">
        <v>0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9">
        <v>0</v>
      </c>
      <c r="Q40" s="69">
        <v>0</v>
      </c>
      <c r="R40" s="11"/>
      <c r="S40" s="77"/>
    </row>
    <row r="41" spans="1:19" s="7" customFormat="1" ht="63.75" customHeight="1" x14ac:dyDescent="0.25">
      <c r="A41" s="129"/>
      <c r="B41" s="96" t="s">
        <v>110</v>
      </c>
      <c r="C41" s="97" t="s">
        <v>57</v>
      </c>
      <c r="D41" s="98">
        <v>3921.5</v>
      </c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8">
        <v>918.6</v>
      </c>
      <c r="Q41" s="100">
        <f t="shared" si="0"/>
        <v>23.424709932423816</v>
      </c>
      <c r="R41" s="11"/>
      <c r="S41" s="77"/>
    </row>
    <row r="42" spans="1:19" s="6" customFormat="1" ht="83.25" customHeight="1" x14ac:dyDescent="0.25">
      <c r="A42" s="105" t="s">
        <v>34</v>
      </c>
      <c r="B42" s="106" t="s">
        <v>114</v>
      </c>
      <c r="C42" s="107" t="s">
        <v>103</v>
      </c>
      <c r="D42" s="108">
        <f>D43+D45+D52</f>
        <v>29173.3</v>
      </c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>
        <f>P43+P45+P52</f>
        <v>13258.100000000002</v>
      </c>
      <c r="Q42" s="110">
        <f t="shared" si="0"/>
        <v>45.446007136662644</v>
      </c>
      <c r="R42" s="5"/>
      <c r="S42" s="76"/>
    </row>
    <row r="43" spans="1:19" s="6" customFormat="1" ht="48" customHeight="1" x14ac:dyDescent="0.25">
      <c r="A43" s="151" t="s">
        <v>35</v>
      </c>
      <c r="B43" s="149" t="s">
        <v>111</v>
      </c>
      <c r="C43" s="151" t="s">
        <v>77</v>
      </c>
      <c r="D43" s="166">
        <v>78.7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66">
        <v>26.7</v>
      </c>
      <c r="Q43" s="140">
        <f>P43/D43*100</f>
        <v>33.926302414231259</v>
      </c>
      <c r="R43" s="5"/>
      <c r="S43" s="76"/>
    </row>
    <row r="44" spans="1:19" s="7" customFormat="1" ht="59.25" customHeight="1" x14ac:dyDescent="0.25">
      <c r="A44" s="152"/>
      <c r="B44" s="150"/>
      <c r="C44" s="165"/>
      <c r="D44" s="167"/>
      <c r="E44" s="102"/>
      <c r="F44" s="102"/>
      <c r="G44" s="102"/>
      <c r="H44" s="102"/>
      <c r="I44" s="100"/>
      <c r="J44" s="102"/>
      <c r="K44" s="102"/>
      <c r="L44" s="102"/>
      <c r="M44" s="102"/>
      <c r="N44" s="102"/>
      <c r="O44" s="102"/>
      <c r="P44" s="167"/>
      <c r="Q44" s="141"/>
      <c r="R44" s="11"/>
      <c r="S44" s="77"/>
    </row>
    <row r="45" spans="1:19" s="7" customFormat="1" ht="57" customHeight="1" x14ac:dyDescent="0.25">
      <c r="A45" s="151" t="s">
        <v>36</v>
      </c>
      <c r="B45" s="153" t="s">
        <v>112</v>
      </c>
      <c r="C45" s="101" t="s">
        <v>24</v>
      </c>
      <c r="D45" s="98">
        <f>D46+D48+D51</f>
        <v>28914.6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8">
        <f>P46+P48+P51</f>
        <v>13151.400000000001</v>
      </c>
      <c r="Q45" s="102">
        <f t="shared" si="0"/>
        <v>45.483596522172199</v>
      </c>
      <c r="R45" s="11"/>
      <c r="S45" s="77"/>
    </row>
    <row r="46" spans="1:19" s="7" customFormat="1" ht="61.5" customHeight="1" x14ac:dyDescent="0.25">
      <c r="A46" s="152"/>
      <c r="B46" s="150"/>
      <c r="C46" s="97" t="s">
        <v>15</v>
      </c>
      <c r="D46" s="98">
        <v>644</v>
      </c>
      <c r="E46" s="102"/>
      <c r="F46" s="102"/>
      <c r="G46" s="102"/>
      <c r="H46" s="102"/>
      <c r="I46" s="100"/>
      <c r="J46" s="102"/>
      <c r="K46" s="102"/>
      <c r="L46" s="102"/>
      <c r="M46" s="102"/>
      <c r="N46" s="102"/>
      <c r="O46" s="102"/>
      <c r="P46" s="98">
        <v>597.70000000000005</v>
      </c>
      <c r="Q46" s="100">
        <f t="shared" si="0"/>
        <v>92.810559006211193</v>
      </c>
      <c r="R46" s="11"/>
      <c r="S46" s="77"/>
    </row>
    <row r="47" spans="1:19" s="7" customFormat="1" ht="57" hidden="1" customHeight="1" x14ac:dyDescent="0.25">
      <c r="A47" s="152"/>
      <c r="B47" s="150"/>
      <c r="C47" s="97" t="s">
        <v>16</v>
      </c>
      <c r="D47" s="98"/>
      <c r="E47" s="102"/>
      <c r="F47" s="102"/>
      <c r="G47" s="102"/>
      <c r="H47" s="102"/>
      <c r="I47" s="100"/>
      <c r="J47" s="102"/>
      <c r="K47" s="102"/>
      <c r="L47" s="102"/>
      <c r="M47" s="102"/>
      <c r="N47" s="102"/>
      <c r="O47" s="102"/>
      <c r="P47" s="98"/>
      <c r="Q47" s="100" t="e">
        <f t="shared" si="0"/>
        <v>#DIV/0!</v>
      </c>
      <c r="R47" s="11"/>
      <c r="S47" s="77"/>
    </row>
    <row r="48" spans="1:19" s="8" customFormat="1" ht="58.5" customHeight="1" x14ac:dyDescent="0.25">
      <c r="A48" s="152"/>
      <c r="B48" s="150"/>
      <c r="C48" s="97" t="s">
        <v>102</v>
      </c>
      <c r="D48" s="98">
        <v>24220.1</v>
      </c>
      <c r="E48" s="102"/>
      <c r="F48" s="102"/>
      <c r="G48" s="102"/>
      <c r="H48" s="102"/>
      <c r="I48" s="100"/>
      <c r="J48" s="102"/>
      <c r="K48" s="102"/>
      <c r="L48" s="102"/>
      <c r="M48" s="102"/>
      <c r="N48" s="102"/>
      <c r="O48" s="102"/>
      <c r="P48" s="98">
        <v>12553.7</v>
      </c>
      <c r="Q48" s="100">
        <f t="shared" si="0"/>
        <v>51.831743056387062</v>
      </c>
      <c r="R48" s="58"/>
      <c r="S48" s="80"/>
    </row>
    <row r="49" spans="1:19" s="8" customFormat="1" ht="50.25" hidden="1" customHeight="1" x14ac:dyDescent="0.25">
      <c r="A49" s="152"/>
      <c r="B49" s="150"/>
      <c r="C49" s="97" t="s">
        <v>76</v>
      </c>
      <c r="D49" s="98"/>
      <c r="E49" s="102"/>
      <c r="F49" s="102"/>
      <c r="G49" s="102"/>
      <c r="H49" s="102"/>
      <c r="I49" s="100"/>
      <c r="J49" s="102"/>
      <c r="K49" s="102"/>
      <c r="L49" s="102"/>
      <c r="M49" s="102"/>
      <c r="N49" s="102"/>
      <c r="O49" s="102"/>
      <c r="P49" s="98"/>
      <c r="Q49" s="100" t="e">
        <f t="shared" si="0"/>
        <v>#DIV/0!</v>
      </c>
      <c r="R49" s="58"/>
      <c r="S49" s="80"/>
    </row>
    <row r="50" spans="1:19" s="8" customFormat="1" ht="28.5" hidden="1" x14ac:dyDescent="0.25">
      <c r="A50" s="152"/>
      <c r="B50" s="150"/>
      <c r="C50" s="97" t="s">
        <v>72</v>
      </c>
      <c r="D50" s="98"/>
      <c r="E50" s="102"/>
      <c r="F50" s="102"/>
      <c r="G50" s="102"/>
      <c r="H50" s="102"/>
      <c r="I50" s="100"/>
      <c r="J50" s="102"/>
      <c r="K50" s="102"/>
      <c r="L50" s="102"/>
      <c r="M50" s="102"/>
      <c r="N50" s="102"/>
      <c r="O50" s="102"/>
      <c r="P50" s="98"/>
      <c r="Q50" s="100" t="e">
        <f t="shared" si="0"/>
        <v>#DIV/0!</v>
      </c>
      <c r="R50" s="58"/>
      <c r="S50" s="80"/>
    </row>
    <row r="51" spans="1:19" s="8" customFormat="1" ht="87" customHeight="1" x14ac:dyDescent="0.25">
      <c r="A51" s="155"/>
      <c r="B51" s="154"/>
      <c r="C51" s="97" t="s">
        <v>102</v>
      </c>
      <c r="D51" s="98">
        <v>4050.5</v>
      </c>
      <c r="E51" s="102"/>
      <c r="F51" s="102"/>
      <c r="G51" s="102"/>
      <c r="H51" s="102"/>
      <c r="I51" s="100"/>
      <c r="J51" s="102"/>
      <c r="K51" s="102"/>
      <c r="L51" s="102"/>
      <c r="M51" s="102"/>
      <c r="N51" s="102"/>
      <c r="O51" s="102"/>
      <c r="P51" s="98">
        <v>0</v>
      </c>
      <c r="Q51" s="100">
        <f t="shared" si="0"/>
        <v>0</v>
      </c>
      <c r="R51" s="58"/>
      <c r="S51" s="80"/>
    </row>
    <row r="52" spans="1:19" s="7" customFormat="1" ht="77.25" customHeight="1" x14ac:dyDescent="0.25">
      <c r="A52" s="103" t="s">
        <v>52</v>
      </c>
      <c r="B52" s="104" t="s">
        <v>113</v>
      </c>
      <c r="C52" s="97" t="s">
        <v>101</v>
      </c>
      <c r="D52" s="98">
        <v>180</v>
      </c>
      <c r="E52" s="102"/>
      <c r="F52" s="102"/>
      <c r="G52" s="102"/>
      <c r="H52" s="102"/>
      <c r="I52" s="100"/>
      <c r="J52" s="102"/>
      <c r="K52" s="102"/>
      <c r="L52" s="102"/>
      <c r="M52" s="102"/>
      <c r="N52" s="102"/>
      <c r="O52" s="102"/>
      <c r="P52" s="98">
        <v>80</v>
      </c>
      <c r="Q52" s="100">
        <f t="shared" si="0"/>
        <v>44.444444444444443</v>
      </c>
      <c r="R52" s="11"/>
      <c r="S52" s="77"/>
    </row>
    <row r="53" spans="1:19" s="1" customFormat="1" ht="55.5" customHeight="1" x14ac:dyDescent="0.25">
      <c r="A53" s="92"/>
      <c r="B53" s="33" t="s">
        <v>18</v>
      </c>
      <c r="C53" s="65"/>
      <c r="D53" s="24">
        <f>D5+D9+D12+D19+D27+D28+D29+D35+D42</f>
        <v>1932767.8999999997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>
        <f>P5+P9+P12+P19+P27+P28+P29+P35+P42</f>
        <v>1035198.8000000002</v>
      </c>
      <c r="Q53" s="24">
        <f t="shared" si="0"/>
        <v>53.560430096133139</v>
      </c>
      <c r="R53" s="83"/>
      <c r="S53" s="84"/>
    </row>
    <row r="54" spans="1:19" s="1" customFormat="1" ht="55.5" customHeight="1" x14ac:dyDescent="0.25">
      <c r="A54" s="162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64"/>
      <c r="R54" s="42"/>
      <c r="S54" s="42"/>
    </row>
    <row r="55" spans="1:19" s="1" customFormat="1" ht="55.5" customHeight="1" x14ac:dyDescent="0.25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64"/>
    </row>
    <row r="56" spans="1:19" s="1" customFormat="1" ht="55.5" customHeight="1" x14ac:dyDescent="0.25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64"/>
    </row>
    <row r="57" spans="1:19" s="19" customFormat="1" ht="39.75" customHeight="1" x14ac:dyDescent="0.25">
      <c r="A57" s="148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63"/>
    </row>
    <row r="58" spans="1:19" s="19" customFormat="1" ht="40.15" customHeight="1" x14ac:dyDescent="0.25">
      <c r="A58" s="93"/>
      <c r="B58" s="43"/>
      <c r="C58" s="44"/>
      <c r="D58" s="45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14"/>
      <c r="Q58" s="15"/>
    </row>
    <row r="59" spans="1:19" ht="40.15" customHeight="1" x14ac:dyDescent="0.25">
      <c r="A59" s="93"/>
      <c r="B59" s="43"/>
      <c r="C59" s="44"/>
      <c r="D59" s="45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14"/>
      <c r="Q59" s="15"/>
    </row>
    <row r="60" spans="1:19" ht="40.15" customHeight="1" x14ac:dyDescent="0.25">
      <c r="A60" s="94"/>
      <c r="B60" s="48"/>
      <c r="C60" s="49"/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14"/>
      <c r="Q60" s="15"/>
    </row>
    <row r="61" spans="1:19" ht="40.15" customHeight="1" x14ac:dyDescent="0.25">
      <c r="A61" s="94"/>
      <c r="B61" s="52"/>
      <c r="C61" s="53"/>
      <c r="D61" s="50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14"/>
      <c r="Q61" s="15"/>
    </row>
    <row r="62" spans="1:19" ht="40.15" customHeight="1" x14ac:dyDescent="0.25">
      <c r="A62" s="94"/>
      <c r="B62" s="54"/>
      <c r="C62" s="47"/>
      <c r="D62" s="50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14"/>
      <c r="Q62" s="15"/>
    </row>
    <row r="63" spans="1:19" ht="40.15" customHeight="1" x14ac:dyDescent="0.25">
      <c r="A63" s="94"/>
      <c r="B63" s="54"/>
      <c r="C63" s="47"/>
      <c r="D63" s="50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14"/>
      <c r="Q63" s="15"/>
    </row>
    <row r="64" spans="1:19" ht="40.15" customHeight="1" x14ac:dyDescent="0.25">
      <c r="A64" s="94"/>
      <c r="B64" s="54"/>
      <c r="C64" s="47"/>
      <c r="D64" s="50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14"/>
      <c r="Q64" s="15"/>
    </row>
    <row r="65" spans="1:17" ht="40.15" customHeight="1" x14ac:dyDescent="0.25">
      <c r="A65" s="94"/>
      <c r="B65" s="54"/>
      <c r="C65" s="47"/>
      <c r="D65" s="50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14"/>
      <c r="Q65" s="15"/>
    </row>
    <row r="66" spans="1:17" ht="40.15" customHeight="1" x14ac:dyDescent="0.25">
      <c r="A66" s="94"/>
      <c r="B66" s="54"/>
      <c r="C66" s="47"/>
      <c r="D66" s="50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14"/>
      <c r="Q66" s="15"/>
    </row>
    <row r="67" spans="1:17" ht="40.15" customHeight="1" x14ac:dyDescent="0.25">
      <c r="A67" s="94"/>
      <c r="B67" s="54"/>
      <c r="C67" s="47"/>
      <c r="D67" s="50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14"/>
      <c r="Q67" s="15"/>
    </row>
    <row r="68" spans="1:17" ht="40.15" customHeight="1" x14ac:dyDescent="0.25">
      <c r="A68" s="94"/>
      <c r="B68" s="54"/>
      <c r="C68" s="47"/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14"/>
      <c r="Q68" s="15"/>
    </row>
    <row r="69" spans="1:17" ht="40.15" customHeight="1" x14ac:dyDescent="0.25">
      <c r="A69" s="94"/>
      <c r="B69" s="54"/>
      <c r="C69" s="47"/>
      <c r="D69" s="55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14"/>
      <c r="Q69" s="15"/>
    </row>
    <row r="70" spans="1:17" ht="40.15" customHeight="1" x14ac:dyDescent="0.25">
      <c r="A70" s="94"/>
      <c r="B70" s="54"/>
      <c r="C70" s="47"/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14"/>
      <c r="Q70" s="15"/>
    </row>
    <row r="71" spans="1:17" ht="40.15" customHeight="1" x14ac:dyDescent="0.25">
      <c r="A71" s="94"/>
      <c r="B71" s="54"/>
      <c r="C71" s="47"/>
      <c r="D71" s="55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14"/>
      <c r="Q71" s="15"/>
    </row>
    <row r="72" spans="1:17" ht="40.15" customHeight="1" x14ac:dyDescent="0.25">
      <c r="A72" s="94"/>
      <c r="B72" s="54"/>
      <c r="C72" s="47"/>
      <c r="D72" s="55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14"/>
      <c r="Q72" s="15"/>
    </row>
    <row r="73" spans="1:17" ht="40.15" customHeight="1" x14ac:dyDescent="0.25">
      <c r="A73" s="94"/>
      <c r="B73" s="54"/>
      <c r="C73" s="47"/>
      <c r="D73" s="55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14"/>
      <c r="Q73" s="15"/>
    </row>
    <row r="74" spans="1:17" ht="40.15" customHeight="1" x14ac:dyDescent="0.25">
      <c r="A74" s="94"/>
      <c r="B74" s="54"/>
      <c r="C74" s="47"/>
      <c r="D74" s="55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14"/>
      <c r="Q74" s="15"/>
    </row>
    <row r="75" spans="1:17" ht="40.15" customHeight="1" x14ac:dyDescent="0.25">
      <c r="A75" s="94"/>
      <c r="B75" s="54"/>
      <c r="C75" s="47"/>
      <c r="D75" s="55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14"/>
      <c r="Q75" s="15"/>
    </row>
    <row r="76" spans="1:17" ht="40.15" customHeight="1" x14ac:dyDescent="0.25">
      <c r="A76" s="94"/>
      <c r="B76" s="54"/>
      <c r="C76" s="47"/>
      <c r="D76" s="55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14"/>
      <c r="Q76" s="15"/>
    </row>
    <row r="77" spans="1:17" ht="40.15" customHeight="1" x14ac:dyDescent="0.25">
      <c r="A77" s="94"/>
      <c r="B77" s="54"/>
      <c r="C77" s="47"/>
      <c r="D77" s="55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14"/>
      <c r="Q77" s="15"/>
    </row>
    <row r="78" spans="1:17" ht="40.15" customHeight="1" x14ac:dyDescent="0.25">
      <c r="A78" s="94"/>
      <c r="B78" s="54"/>
      <c r="C78" s="47"/>
      <c r="D78" s="55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14"/>
      <c r="Q78" s="15"/>
    </row>
    <row r="79" spans="1:17" ht="40.15" customHeight="1" x14ac:dyDescent="0.25">
      <c r="A79" s="94"/>
      <c r="B79" s="54"/>
      <c r="C79" s="47"/>
      <c r="D79" s="55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14"/>
      <c r="Q79" s="15"/>
    </row>
    <row r="80" spans="1:17" ht="40.15" customHeight="1" x14ac:dyDescent="0.25">
      <c r="A80" s="94"/>
      <c r="B80" s="54"/>
      <c r="C80" s="47"/>
      <c r="D80" s="55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14"/>
      <c r="Q80" s="15"/>
    </row>
    <row r="81" spans="1:17" ht="40.15" customHeight="1" x14ac:dyDescent="0.25">
      <c r="A81" s="94"/>
      <c r="B81" s="54"/>
      <c r="C81" s="47"/>
      <c r="D81" s="55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14"/>
      <c r="Q81" s="15"/>
    </row>
    <row r="82" spans="1:17" ht="40.15" customHeight="1" x14ac:dyDescent="0.25">
      <c r="A82" s="94"/>
      <c r="B82" s="54"/>
      <c r="C82" s="47"/>
      <c r="D82" s="55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14"/>
      <c r="Q82" s="15"/>
    </row>
    <row r="83" spans="1:17" ht="40.15" customHeight="1" x14ac:dyDescent="0.25">
      <c r="A83" s="94"/>
      <c r="B83" s="54"/>
      <c r="C83" s="47"/>
      <c r="D83" s="55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14"/>
      <c r="Q83" s="15"/>
    </row>
    <row r="84" spans="1:17" ht="40.15" customHeight="1" x14ac:dyDescent="0.25">
      <c r="A84" s="94"/>
      <c r="B84" s="54"/>
      <c r="C84" s="47"/>
      <c r="D84" s="55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14"/>
      <c r="Q84" s="15"/>
    </row>
    <row r="85" spans="1:17" ht="40.15" customHeight="1" x14ac:dyDescent="0.25">
      <c r="A85" s="94"/>
      <c r="B85" s="54"/>
      <c r="C85" s="47"/>
      <c r="D85" s="55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14"/>
      <c r="Q85" s="15"/>
    </row>
    <row r="86" spans="1:17" ht="40.15" customHeight="1" x14ac:dyDescent="0.25">
      <c r="A86" s="94"/>
      <c r="B86" s="54"/>
      <c r="C86" s="47"/>
      <c r="D86" s="55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14"/>
      <c r="Q86" s="15"/>
    </row>
    <row r="87" spans="1:17" ht="40.15" customHeight="1" x14ac:dyDescent="0.25">
      <c r="A87" s="94"/>
      <c r="B87" s="54"/>
      <c r="C87" s="47"/>
      <c r="D87" s="55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14"/>
      <c r="Q87" s="15"/>
    </row>
    <row r="88" spans="1:17" ht="40.15" customHeight="1" x14ac:dyDescent="0.25">
      <c r="A88" s="94"/>
      <c r="B88" s="54"/>
      <c r="C88" s="47"/>
      <c r="D88" s="55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14"/>
      <c r="Q88" s="15"/>
    </row>
    <row r="89" spans="1:17" ht="40.15" customHeight="1" x14ac:dyDescent="0.25">
      <c r="A89" s="94"/>
      <c r="B89" s="54"/>
      <c r="C89" s="47"/>
      <c r="D89" s="55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14"/>
      <c r="Q89" s="15"/>
    </row>
    <row r="90" spans="1:17" ht="40.15" customHeight="1" x14ac:dyDescent="0.25">
      <c r="A90" s="94"/>
      <c r="B90" s="54"/>
      <c r="C90" s="47"/>
      <c r="D90" s="55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14"/>
      <c r="Q90" s="15"/>
    </row>
    <row r="91" spans="1:17" ht="40.15" customHeight="1" x14ac:dyDescent="0.25">
      <c r="A91" s="94"/>
      <c r="B91" s="54"/>
      <c r="C91" s="47"/>
      <c r="D91" s="55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14"/>
      <c r="Q91" s="15"/>
    </row>
    <row r="92" spans="1:17" ht="40.15" customHeight="1" x14ac:dyDescent="0.25">
      <c r="A92" s="94"/>
      <c r="B92" s="54"/>
      <c r="C92" s="47"/>
      <c r="D92" s="55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14"/>
      <c r="Q92" s="15"/>
    </row>
    <row r="93" spans="1:17" ht="40.15" customHeight="1" x14ac:dyDescent="0.25">
      <c r="A93" s="94"/>
      <c r="B93" s="54"/>
      <c r="C93" s="47"/>
      <c r="D93" s="55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14"/>
      <c r="Q93" s="15"/>
    </row>
    <row r="94" spans="1:17" ht="40.15" customHeight="1" x14ac:dyDescent="0.25">
      <c r="A94" s="94"/>
      <c r="B94" s="54"/>
      <c r="C94" s="47"/>
      <c r="D94" s="55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14"/>
      <c r="Q94" s="15"/>
    </row>
    <row r="95" spans="1:17" ht="40.15" customHeight="1" x14ac:dyDescent="0.25">
      <c r="A95" s="94"/>
      <c r="B95" s="54"/>
      <c r="C95" s="47"/>
      <c r="D95" s="55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14"/>
      <c r="Q95" s="15"/>
    </row>
    <row r="96" spans="1:17" ht="40.15" customHeight="1" x14ac:dyDescent="0.25">
      <c r="A96" s="94"/>
      <c r="B96" s="54"/>
      <c r="C96" s="47"/>
      <c r="D96" s="55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14"/>
      <c r="Q96" s="15"/>
    </row>
    <row r="97" spans="1:17" ht="40.15" customHeight="1" x14ac:dyDescent="0.25">
      <c r="A97" s="94"/>
      <c r="B97" s="54"/>
      <c r="C97" s="47"/>
      <c r="D97" s="55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14"/>
      <c r="Q97" s="15"/>
    </row>
    <row r="98" spans="1:17" ht="40.15" customHeight="1" x14ac:dyDescent="0.25">
      <c r="A98" s="94"/>
      <c r="B98" s="54"/>
      <c r="C98" s="47"/>
      <c r="D98" s="55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14"/>
      <c r="Q98" s="15"/>
    </row>
    <row r="99" spans="1:17" ht="40.15" customHeight="1" x14ac:dyDescent="0.25">
      <c r="A99" s="94"/>
      <c r="B99" s="54"/>
      <c r="C99" s="47"/>
      <c r="D99" s="55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14"/>
      <c r="Q99" s="15"/>
    </row>
    <row r="100" spans="1:17" ht="40.15" customHeight="1" x14ac:dyDescent="0.25">
      <c r="A100" s="94"/>
      <c r="B100" s="54"/>
      <c r="C100" s="47"/>
      <c r="D100" s="55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14"/>
      <c r="Q100" s="15"/>
    </row>
    <row r="101" spans="1:17" ht="40.15" customHeight="1" x14ac:dyDescent="0.25">
      <c r="A101" s="94"/>
      <c r="B101" s="54"/>
      <c r="C101" s="47"/>
      <c r="D101" s="55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14"/>
      <c r="Q101" s="15"/>
    </row>
    <row r="102" spans="1:17" ht="40.15" customHeight="1" x14ac:dyDescent="0.25">
      <c r="A102" s="94"/>
      <c r="B102" s="54"/>
      <c r="C102" s="47"/>
      <c r="D102" s="55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14"/>
      <c r="Q102" s="15"/>
    </row>
    <row r="103" spans="1:17" ht="40.15" customHeight="1" x14ac:dyDescent="0.25">
      <c r="A103" s="94"/>
      <c r="B103" s="54"/>
      <c r="C103" s="47"/>
      <c r="D103" s="55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14"/>
      <c r="Q103" s="15"/>
    </row>
    <row r="104" spans="1:17" ht="40.15" customHeight="1" x14ac:dyDescent="0.25">
      <c r="A104" s="94"/>
      <c r="B104" s="54"/>
      <c r="C104" s="47"/>
      <c r="D104" s="55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14"/>
      <c r="Q104" s="15"/>
    </row>
    <row r="105" spans="1:17" ht="40.15" customHeight="1" x14ac:dyDescent="0.25">
      <c r="A105" s="94"/>
      <c r="B105" s="54"/>
      <c r="C105" s="47"/>
      <c r="D105" s="55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14"/>
      <c r="Q105" s="15"/>
    </row>
    <row r="106" spans="1:17" ht="40.15" customHeight="1" x14ac:dyDescent="0.25">
      <c r="A106" s="94"/>
      <c r="B106" s="54"/>
      <c r="C106" s="47"/>
      <c r="D106" s="55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14"/>
      <c r="Q106" s="15"/>
    </row>
    <row r="107" spans="1:17" ht="40.15" customHeight="1" x14ac:dyDescent="0.25">
      <c r="A107" s="94"/>
      <c r="B107" s="54"/>
      <c r="C107" s="47"/>
      <c r="D107" s="55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14"/>
      <c r="Q107" s="15"/>
    </row>
    <row r="108" spans="1:17" ht="40.15" customHeight="1" x14ac:dyDescent="0.25">
      <c r="A108" s="94"/>
      <c r="B108" s="54"/>
      <c r="C108" s="47"/>
      <c r="D108" s="55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14"/>
      <c r="Q108" s="15"/>
    </row>
    <row r="109" spans="1:17" ht="40.15" customHeight="1" x14ac:dyDescent="0.25">
      <c r="A109" s="94"/>
      <c r="B109" s="54"/>
      <c r="C109" s="47"/>
      <c r="D109" s="55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14"/>
      <c r="Q109" s="15"/>
    </row>
    <row r="110" spans="1:17" ht="40.15" customHeight="1" x14ac:dyDescent="0.25">
      <c r="A110" s="94"/>
      <c r="B110" s="54"/>
      <c r="C110" s="47"/>
      <c r="D110" s="55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14"/>
      <c r="Q110" s="15"/>
    </row>
    <row r="111" spans="1:17" ht="40.15" customHeight="1" x14ac:dyDescent="0.25">
      <c r="A111" s="94"/>
      <c r="B111" s="54"/>
      <c r="C111" s="47"/>
      <c r="D111" s="55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14"/>
      <c r="Q111" s="15"/>
    </row>
    <row r="112" spans="1:17" ht="40.15" customHeight="1" x14ac:dyDescent="0.25">
      <c r="A112" s="94"/>
      <c r="B112" s="54"/>
      <c r="C112" s="47"/>
      <c r="D112" s="55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14"/>
      <c r="Q112" s="15"/>
    </row>
    <row r="113" spans="1:17" ht="40.15" customHeight="1" x14ac:dyDescent="0.25">
      <c r="A113" s="94"/>
      <c r="B113" s="54"/>
      <c r="C113" s="47"/>
      <c r="D113" s="5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16"/>
      <c r="Q113" s="17"/>
    </row>
    <row r="114" spans="1:17" ht="40.15" customHeight="1" x14ac:dyDescent="0.25">
      <c r="A114" s="94"/>
      <c r="B114" s="54"/>
      <c r="C114" s="47"/>
      <c r="D114" s="5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16"/>
      <c r="Q114" s="17"/>
    </row>
    <row r="115" spans="1:17" ht="40.15" customHeight="1" x14ac:dyDescent="0.25">
      <c r="A115" s="94"/>
      <c r="B115" s="54"/>
      <c r="C115" s="47"/>
      <c r="D115" s="5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16"/>
      <c r="Q115" s="17"/>
    </row>
    <row r="116" spans="1:17" ht="40.15" customHeight="1" x14ac:dyDescent="0.25">
      <c r="A116" s="94"/>
      <c r="B116" s="54"/>
      <c r="C116" s="47"/>
      <c r="D116" s="5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16"/>
      <c r="Q116" s="17"/>
    </row>
    <row r="117" spans="1:17" ht="40.15" customHeight="1" x14ac:dyDescent="0.25">
      <c r="A117" s="94"/>
      <c r="B117" s="54"/>
      <c r="C117" s="47"/>
      <c r="D117" s="5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16"/>
      <c r="Q117" s="17"/>
    </row>
    <row r="118" spans="1:17" ht="40.15" customHeight="1" x14ac:dyDescent="0.25">
      <c r="A118" s="94"/>
      <c r="B118" s="54"/>
      <c r="C118" s="47"/>
      <c r="D118" s="5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16"/>
      <c r="Q118" s="17"/>
    </row>
    <row r="119" spans="1:17" ht="40.15" customHeight="1" x14ac:dyDescent="0.25">
      <c r="A119" s="94"/>
      <c r="B119" s="54"/>
      <c r="C119" s="47"/>
      <c r="D119" s="5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16"/>
      <c r="Q119" s="17"/>
    </row>
    <row r="120" spans="1:17" ht="40.15" customHeight="1" x14ac:dyDescent="0.25">
      <c r="A120" s="94"/>
      <c r="B120" s="54"/>
      <c r="C120" s="47"/>
      <c r="D120" s="5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16"/>
      <c r="Q120" s="17"/>
    </row>
    <row r="121" spans="1:17" ht="40.15" customHeight="1" x14ac:dyDescent="0.25">
      <c r="A121" s="94"/>
      <c r="B121" s="54"/>
      <c r="C121" s="47"/>
      <c r="D121" s="5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16"/>
      <c r="Q121" s="17"/>
    </row>
    <row r="122" spans="1:17" ht="40.15" customHeight="1" x14ac:dyDescent="0.25">
      <c r="A122" s="94"/>
      <c r="B122" s="54"/>
      <c r="C122" s="47"/>
      <c r="D122" s="5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16"/>
      <c r="Q122" s="17"/>
    </row>
    <row r="123" spans="1:17" ht="40.15" customHeight="1" x14ac:dyDescent="0.25">
      <c r="A123" s="94"/>
      <c r="B123" s="54"/>
      <c r="C123" s="47"/>
      <c r="D123" s="5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16"/>
      <c r="Q123" s="17"/>
    </row>
    <row r="124" spans="1:17" ht="40.15" customHeight="1" x14ac:dyDescent="0.25">
      <c r="A124" s="94"/>
      <c r="B124" s="54"/>
      <c r="C124" s="47"/>
      <c r="D124" s="5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16"/>
      <c r="Q124" s="17"/>
    </row>
    <row r="125" spans="1:17" ht="40.15" customHeight="1" x14ac:dyDescent="0.25">
      <c r="A125" s="94"/>
      <c r="B125" s="54"/>
      <c r="C125" s="47"/>
      <c r="D125" s="5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16"/>
      <c r="Q125" s="17"/>
    </row>
    <row r="126" spans="1:17" ht="40.15" customHeight="1" x14ac:dyDescent="0.25">
      <c r="A126" s="94"/>
      <c r="B126" s="54"/>
      <c r="C126" s="47"/>
      <c r="D126" s="5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16"/>
      <c r="Q126" s="17"/>
    </row>
    <row r="127" spans="1:17" ht="40.15" customHeight="1" x14ac:dyDescent="0.25">
      <c r="A127" s="94"/>
      <c r="B127" s="54"/>
      <c r="C127" s="47"/>
      <c r="D127" s="5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16"/>
      <c r="Q127" s="17"/>
    </row>
    <row r="128" spans="1:17" ht="40.15" customHeight="1" x14ac:dyDescent="0.25">
      <c r="A128" s="94"/>
      <c r="B128" s="54"/>
      <c r="C128" s="47"/>
      <c r="D128" s="5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16"/>
      <c r="Q128" s="17"/>
    </row>
    <row r="129" spans="1:17" ht="40.15" customHeight="1" x14ac:dyDescent="0.25">
      <c r="A129" s="94"/>
      <c r="B129" s="54"/>
      <c r="C129" s="47"/>
      <c r="D129" s="5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16"/>
      <c r="Q129" s="17"/>
    </row>
    <row r="130" spans="1:17" ht="40.15" customHeight="1" x14ac:dyDescent="0.25">
      <c r="A130" s="94"/>
      <c r="B130" s="54"/>
      <c r="C130" s="47"/>
      <c r="D130" s="5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16"/>
      <c r="Q130" s="17"/>
    </row>
    <row r="131" spans="1:17" ht="40.15" customHeight="1" x14ac:dyDescent="0.25">
      <c r="A131" s="94"/>
      <c r="B131" s="54"/>
      <c r="C131" s="47"/>
      <c r="D131" s="5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16"/>
      <c r="Q131" s="17"/>
    </row>
    <row r="132" spans="1:17" ht="40.15" customHeight="1" x14ac:dyDescent="0.25">
      <c r="A132" s="94"/>
      <c r="B132" s="54"/>
      <c r="C132" s="47"/>
      <c r="D132" s="5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16"/>
      <c r="Q132" s="17"/>
    </row>
    <row r="133" spans="1:17" ht="40.15" customHeight="1" x14ac:dyDescent="0.25">
      <c r="A133" s="94"/>
      <c r="B133" s="54"/>
      <c r="C133" s="47"/>
      <c r="D133" s="5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16"/>
      <c r="Q133" s="17"/>
    </row>
    <row r="134" spans="1:17" ht="40.15" customHeight="1" x14ac:dyDescent="0.25">
      <c r="P134" s="18"/>
      <c r="Q134" s="19"/>
    </row>
    <row r="135" spans="1:17" ht="40.15" customHeight="1" x14ac:dyDescent="0.25">
      <c r="P135" s="18"/>
      <c r="Q135" s="19"/>
    </row>
    <row r="136" spans="1:17" ht="40.15" customHeight="1" x14ac:dyDescent="0.25">
      <c r="P136" s="18"/>
      <c r="Q136" s="19"/>
    </row>
    <row r="137" spans="1:17" ht="40.15" customHeight="1" x14ac:dyDescent="0.25">
      <c r="P137" s="18"/>
      <c r="Q137" s="19"/>
    </row>
    <row r="138" spans="1:17" ht="40.15" customHeight="1" x14ac:dyDescent="0.25">
      <c r="P138" s="18"/>
      <c r="Q138" s="19"/>
    </row>
    <row r="139" spans="1:17" ht="40.15" customHeight="1" x14ac:dyDescent="0.25">
      <c r="P139" s="18"/>
      <c r="Q139" s="19"/>
    </row>
    <row r="140" spans="1:17" ht="40.15" customHeight="1" x14ac:dyDescent="0.25">
      <c r="P140" s="18"/>
      <c r="Q140" s="19"/>
    </row>
    <row r="141" spans="1:17" ht="40.15" customHeight="1" x14ac:dyDescent="0.25">
      <c r="P141" s="18"/>
      <c r="Q141" s="19"/>
    </row>
    <row r="142" spans="1:17" ht="40.15" customHeight="1" x14ac:dyDescent="0.25">
      <c r="P142" s="18"/>
      <c r="Q142" s="19"/>
    </row>
    <row r="143" spans="1:17" ht="40.15" customHeight="1" x14ac:dyDescent="0.25">
      <c r="P143" s="18"/>
      <c r="Q143" s="19"/>
    </row>
    <row r="144" spans="1:17" ht="40.15" customHeight="1" x14ac:dyDescent="0.25">
      <c r="P144" s="18"/>
      <c r="Q144" s="19"/>
    </row>
    <row r="145" spans="16:17" ht="40.15" customHeight="1" x14ac:dyDescent="0.25">
      <c r="P145" s="18"/>
      <c r="Q145" s="19"/>
    </row>
    <row r="146" spans="16:17" ht="40.15" customHeight="1" x14ac:dyDescent="0.25">
      <c r="P146" s="18"/>
      <c r="Q146" s="19"/>
    </row>
    <row r="147" spans="16:17" ht="40.15" customHeight="1" x14ac:dyDescent="0.25">
      <c r="P147" s="18"/>
      <c r="Q147" s="19"/>
    </row>
    <row r="148" spans="16:17" ht="40.15" customHeight="1" x14ac:dyDescent="0.25">
      <c r="P148" s="18"/>
      <c r="Q148" s="19"/>
    </row>
    <row r="149" spans="16:17" ht="40.15" customHeight="1" x14ac:dyDescent="0.25">
      <c r="P149" s="18"/>
      <c r="Q149" s="19"/>
    </row>
    <row r="150" spans="16:17" ht="40.15" customHeight="1" x14ac:dyDescent="0.25">
      <c r="P150" s="18"/>
      <c r="Q150" s="19"/>
    </row>
    <row r="151" spans="16:17" ht="40.15" customHeight="1" x14ac:dyDescent="0.25">
      <c r="P151" s="18"/>
      <c r="Q151" s="19"/>
    </row>
    <row r="152" spans="16:17" ht="40.15" customHeight="1" x14ac:dyDescent="0.25">
      <c r="P152" s="18"/>
      <c r="Q152" s="19"/>
    </row>
    <row r="153" spans="16:17" ht="40.15" customHeight="1" x14ac:dyDescent="0.25">
      <c r="P153" s="18"/>
      <c r="Q153" s="19"/>
    </row>
    <row r="154" spans="16:17" ht="40.15" customHeight="1" x14ac:dyDescent="0.25">
      <c r="P154" s="18"/>
      <c r="Q154" s="19"/>
    </row>
    <row r="155" spans="16:17" ht="40.15" customHeight="1" x14ac:dyDescent="0.25">
      <c r="P155" s="18"/>
      <c r="Q155" s="19"/>
    </row>
    <row r="156" spans="16:17" ht="40.15" customHeight="1" x14ac:dyDescent="0.25">
      <c r="P156" s="18"/>
      <c r="Q156" s="19"/>
    </row>
    <row r="157" spans="16:17" ht="40.15" customHeight="1" x14ac:dyDescent="0.25">
      <c r="P157" s="18"/>
      <c r="Q157" s="19"/>
    </row>
    <row r="158" spans="16:17" ht="40.15" customHeight="1" x14ac:dyDescent="0.25">
      <c r="P158" s="18"/>
      <c r="Q158" s="19"/>
    </row>
    <row r="159" spans="16:17" ht="40.15" customHeight="1" x14ac:dyDescent="0.25">
      <c r="P159" s="18"/>
      <c r="Q159" s="19"/>
    </row>
    <row r="160" spans="16:17" ht="40.15" customHeight="1" x14ac:dyDescent="0.25">
      <c r="P160" s="18"/>
      <c r="Q160" s="19"/>
    </row>
    <row r="161" spans="16:17" ht="40.15" customHeight="1" x14ac:dyDescent="0.25">
      <c r="P161" s="18"/>
      <c r="Q161" s="19"/>
    </row>
    <row r="162" spans="16:17" ht="40.15" customHeight="1" x14ac:dyDescent="0.25">
      <c r="P162" s="18"/>
      <c r="Q162" s="19"/>
    </row>
    <row r="163" spans="16:17" ht="40.15" customHeight="1" x14ac:dyDescent="0.25">
      <c r="P163" s="18"/>
      <c r="Q163" s="19"/>
    </row>
    <row r="164" spans="16:17" ht="40.15" customHeight="1" x14ac:dyDescent="0.25">
      <c r="P164" s="18"/>
      <c r="Q164" s="19"/>
    </row>
    <row r="165" spans="16:17" ht="40.15" customHeight="1" x14ac:dyDescent="0.25">
      <c r="P165" s="18"/>
      <c r="Q165" s="19"/>
    </row>
    <row r="166" spans="16:17" ht="40.15" customHeight="1" x14ac:dyDescent="0.25">
      <c r="P166" s="18"/>
      <c r="Q166" s="19"/>
    </row>
    <row r="167" spans="16:17" ht="40.15" customHeight="1" x14ac:dyDescent="0.25">
      <c r="P167" s="18"/>
      <c r="Q167" s="19"/>
    </row>
    <row r="168" spans="16:17" ht="40.15" customHeight="1" x14ac:dyDescent="0.25">
      <c r="P168" s="18"/>
      <c r="Q168" s="19"/>
    </row>
    <row r="169" spans="16:17" ht="40.15" customHeight="1" x14ac:dyDescent="0.25">
      <c r="P169" s="18"/>
      <c r="Q169" s="19"/>
    </row>
    <row r="170" spans="16:17" ht="40.15" customHeight="1" x14ac:dyDescent="0.25">
      <c r="P170" s="18"/>
      <c r="Q170" s="19"/>
    </row>
    <row r="171" spans="16:17" ht="40.15" customHeight="1" x14ac:dyDescent="0.25">
      <c r="P171" s="18"/>
      <c r="Q171" s="19"/>
    </row>
    <row r="172" spans="16:17" ht="40.15" customHeight="1" x14ac:dyDescent="0.25">
      <c r="P172" s="18"/>
      <c r="Q172" s="19"/>
    </row>
    <row r="173" spans="16:17" ht="40.15" customHeight="1" x14ac:dyDescent="0.25">
      <c r="P173" s="18"/>
      <c r="Q173" s="19"/>
    </row>
    <row r="174" spans="16:17" ht="40.15" customHeight="1" x14ac:dyDescent="0.25">
      <c r="P174" s="18"/>
      <c r="Q174" s="19"/>
    </row>
    <row r="175" spans="16:17" ht="40.15" customHeight="1" x14ac:dyDescent="0.25">
      <c r="P175" s="18"/>
      <c r="Q175" s="19"/>
    </row>
    <row r="176" spans="16:17" ht="40.15" customHeight="1" x14ac:dyDescent="0.25">
      <c r="P176" s="18"/>
      <c r="Q176" s="19"/>
    </row>
    <row r="177" spans="16:17" ht="40.15" customHeight="1" x14ac:dyDescent="0.25">
      <c r="P177" s="18"/>
      <c r="Q177" s="19"/>
    </row>
    <row r="178" spans="16:17" ht="40.15" customHeight="1" x14ac:dyDescent="0.25">
      <c r="P178" s="18"/>
      <c r="Q178" s="19"/>
    </row>
    <row r="179" spans="16:17" ht="40.15" customHeight="1" x14ac:dyDescent="0.25">
      <c r="P179" s="18"/>
      <c r="Q179" s="19"/>
    </row>
    <row r="180" spans="16:17" ht="40.15" customHeight="1" x14ac:dyDescent="0.25">
      <c r="P180" s="18"/>
      <c r="Q180" s="19"/>
    </row>
    <row r="181" spans="16:17" ht="40.15" customHeight="1" x14ac:dyDescent="0.25">
      <c r="P181" s="18"/>
      <c r="Q181" s="19"/>
    </row>
    <row r="182" spans="16:17" ht="40.15" customHeight="1" x14ac:dyDescent="0.25">
      <c r="P182" s="18"/>
      <c r="Q182" s="19"/>
    </row>
    <row r="183" spans="16:17" ht="40.15" customHeight="1" x14ac:dyDescent="0.25">
      <c r="P183" s="18"/>
      <c r="Q183" s="19"/>
    </row>
    <row r="184" spans="16:17" ht="40.15" customHeight="1" x14ac:dyDescent="0.25">
      <c r="P184" s="18"/>
      <c r="Q184" s="19"/>
    </row>
    <row r="185" spans="16:17" ht="40.15" customHeight="1" x14ac:dyDescent="0.25">
      <c r="P185" s="18"/>
      <c r="Q185" s="19"/>
    </row>
    <row r="186" spans="16:17" ht="40.15" customHeight="1" x14ac:dyDescent="0.25">
      <c r="P186" s="18"/>
      <c r="Q186" s="19"/>
    </row>
    <row r="187" spans="16:17" ht="40.15" customHeight="1" x14ac:dyDescent="0.25">
      <c r="P187" s="18"/>
      <c r="Q187" s="19"/>
    </row>
    <row r="188" spans="16:17" ht="40.15" customHeight="1" x14ac:dyDescent="0.25">
      <c r="P188" s="18"/>
      <c r="Q188" s="19"/>
    </row>
    <row r="189" spans="16:17" ht="40.15" customHeight="1" x14ac:dyDescent="0.25">
      <c r="P189" s="18"/>
      <c r="Q189" s="19"/>
    </row>
    <row r="190" spans="16:17" ht="40.15" customHeight="1" x14ac:dyDescent="0.25">
      <c r="P190" s="18"/>
      <c r="Q190" s="19"/>
    </row>
    <row r="191" spans="16:17" ht="40.15" customHeight="1" x14ac:dyDescent="0.25">
      <c r="P191" s="18"/>
      <c r="Q191" s="19"/>
    </row>
    <row r="192" spans="16:17" ht="40.15" customHeight="1" x14ac:dyDescent="0.25">
      <c r="P192" s="18"/>
      <c r="Q192" s="19"/>
    </row>
    <row r="193" spans="16:17" ht="40.15" customHeight="1" x14ac:dyDescent="0.25">
      <c r="P193" s="18"/>
      <c r="Q193" s="19"/>
    </row>
    <row r="194" spans="16:17" ht="40.15" customHeight="1" x14ac:dyDescent="0.25">
      <c r="P194" s="18"/>
      <c r="Q194" s="19"/>
    </row>
    <row r="195" spans="16:17" ht="40.15" customHeight="1" x14ac:dyDescent="0.25">
      <c r="P195" s="18"/>
      <c r="Q195" s="19"/>
    </row>
    <row r="196" spans="16:17" ht="40.15" customHeight="1" x14ac:dyDescent="0.25">
      <c r="P196" s="18"/>
      <c r="Q196" s="19"/>
    </row>
    <row r="197" spans="16:17" ht="40.15" customHeight="1" x14ac:dyDescent="0.25">
      <c r="P197" s="18"/>
      <c r="Q197" s="19"/>
    </row>
    <row r="198" spans="16:17" ht="40.15" customHeight="1" x14ac:dyDescent="0.25">
      <c r="P198" s="18"/>
      <c r="Q198" s="19"/>
    </row>
    <row r="199" spans="16:17" ht="40.15" customHeight="1" x14ac:dyDescent="0.25">
      <c r="P199" s="18"/>
      <c r="Q199" s="19"/>
    </row>
    <row r="200" spans="16:17" ht="40.15" customHeight="1" x14ac:dyDescent="0.25">
      <c r="P200" s="18"/>
      <c r="Q200" s="19"/>
    </row>
    <row r="201" spans="16:17" ht="40.15" customHeight="1" x14ac:dyDescent="0.25">
      <c r="P201" s="18"/>
      <c r="Q201" s="19"/>
    </row>
    <row r="202" spans="16:17" ht="40.15" customHeight="1" x14ac:dyDescent="0.25">
      <c r="P202" s="18"/>
      <c r="Q202" s="19"/>
    </row>
    <row r="203" spans="16:17" ht="40.15" customHeight="1" x14ac:dyDescent="0.25">
      <c r="P203" s="18"/>
      <c r="Q203" s="19"/>
    </row>
    <row r="204" spans="16:17" ht="40.15" customHeight="1" x14ac:dyDescent="0.25">
      <c r="P204" s="18"/>
      <c r="Q204" s="19"/>
    </row>
    <row r="205" spans="16:17" ht="40.15" customHeight="1" x14ac:dyDescent="0.25">
      <c r="P205" s="18"/>
      <c r="Q205" s="19"/>
    </row>
    <row r="206" spans="16:17" ht="40.15" customHeight="1" x14ac:dyDescent="0.25">
      <c r="P206" s="18"/>
      <c r="Q206" s="19"/>
    </row>
    <row r="207" spans="16:17" ht="40.15" customHeight="1" x14ac:dyDescent="0.25">
      <c r="P207" s="18"/>
      <c r="Q207" s="19"/>
    </row>
    <row r="208" spans="16:17" ht="40.15" customHeight="1" x14ac:dyDescent="0.25">
      <c r="P208" s="18"/>
      <c r="Q208" s="19"/>
    </row>
    <row r="209" spans="16:17" ht="40.15" customHeight="1" x14ac:dyDescent="0.25">
      <c r="P209" s="18"/>
      <c r="Q209" s="19"/>
    </row>
    <row r="210" spans="16:17" ht="40.15" customHeight="1" x14ac:dyDescent="0.25">
      <c r="P210" s="18"/>
      <c r="Q210" s="19"/>
    </row>
    <row r="211" spans="16:17" ht="40.15" customHeight="1" x14ac:dyDescent="0.25">
      <c r="P211" s="18"/>
      <c r="Q211" s="19"/>
    </row>
    <row r="212" spans="16:17" ht="40.15" customHeight="1" x14ac:dyDescent="0.25">
      <c r="P212" s="18"/>
      <c r="Q212" s="19"/>
    </row>
    <row r="213" spans="16:17" ht="40.15" customHeight="1" x14ac:dyDescent="0.25">
      <c r="P213" s="18"/>
      <c r="Q213" s="19"/>
    </row>
    <row r="214" spans="16:17" ht="40.15" customHeight="1" x14ac:dyDescent="0.25">
      <c r="P214" s="18"/>
      <c r="Q214" s="19"/>
    </row>
    <row r="215" spans="16:17" ht="40.15" customHeight="1" x14ac:dyDescent="0.25">
      <c r="P215" s="18"/>
      <c r="Q215" s="19"/>
    </row>
    <row r="216" spans="16:17" ht="40.15" customHeight="1" x14ac:dyDescent="0.25">
      <c r="P216" s="18"/>
      <c r="Q216" s="19"/>
    </row>
    <row r="217" spans="16:17" ht="40.15" customHeight="1" x14ac:dyDescent="0.25">
      <c r="P217" s="18"/>
      <c r="Q217" s="19"/>
    </row>
    <row r="218" spans="16:17" ht="40.15" customHeight="1" x14ac:dyDescent="0.25">
      <c r="P218" s="18"/>
      <c r="Q218" s="19"/>
    </row>
    <row r="219" spans="16:17" ht="40.15" customHeight="1" x14ac:dyDescent="0.25">
      <c r="P219" s="18"/>
      <c r="Q219" s="19"/>
    </row>
    <row r="220" spans="16:17" ht="40.15" customHeight="1" x14ac:dyDescent="0.25">
      <c r="P220" s="18"/>
      <c r="Q220" s="19"/>
    </row>
    <row r="221" spans="16:17" ht="40.15" customHeight="1" x14ac:dyDescent="0.25">
      <c r="P221" s="18"/>
      <c r="Q221" s="19"/>
    </row>
    <row r="222" spans="16:17" ht="40.15" customHeight="1" x14ac:dyDescent="0.25">
      <c r="P222" s="18"/>
      <c r="Q222" s="19"/>
    </row>
    <row r="223" spans="16:17" ht="40.15" customHeight="1" x14ac:dyDescent="0.25">
      <c r="P223" s="18"/>
      <c r="Q223" s="19"/>
    </row>
    <row r="224" spans="16:17" ht="40.15" customHeight="1" x14ac:dyDescent="0.25">
      <c r="P224" s="18"/>
      <c r="Q224" s="19"/>
    </row>
    <row r="225" spans="16:17" ht="40.15" customHeight="1" x14ac:dyDescent="0.25">
      <c r="P225" s="18"/>
      <c r="Q225" s="19"/>
    </row>
    <row r="226" spans="16:17" ht="40.15" customHeight="1" x14ac:dyDescent="0.25">
      <c r="P226" s="18"/>
      <c r="Q226" s="19"/>
    </row>
    <row r="227" spans="16:17" ht="40.15" customHeight="1" x14ac:dyDescent="0.25">
      <c r="P227" s="18"/>
      <c r="Q227" s="19"/>
    </row>
    <row r="228" spans="16:17" ht="40.15" customHeight="1" x14ac:dyDescent="0.25">
      <c r="P228" s="18"/>
      <c r="Q228" s="19"/>
    </row>
    <row r="229" spans="16:17" ht="40.15" customHeight="1" x14ac:dyDescent="0.25">
      <c r="P229" s="18"/>
      <c r="Q229" s="19"/>
    </row>
    <row r="230" spans="16:17" ht="40.15" customHeight="1" x14ac:dyDescent="0.25">
      <c r="P230" s="18"/>
      <c r="Q230" s="19"/>
    </row>
    <row r="231" spans="16:17" ht="40.15" customHeight="1" x14ac:dyDescent="0.25">
      <c r="P231" s="18"/>
      <c r="Q231" s="19"/>
    </row>
    <row r="232" spans="16:17" ht="40.15" customHeight="1" x14ac:dyDescent="0.25">
      <c r="P232" s="18"/>
      <c r="Q232" s="19"/>
    </row>
    <row r="233" spans="16:17" ht="40.15" customHeight="1" x14ac:dyDescent="0.25">
      <c r="P233" s="18"/>
      <c r="Q233" s="19"/>
    </row>
    <row r="234" spans="16:17" ht="40.15" customHeight="1" x14ac:dyDescent="0.25">
      <c r="P234" s="18"/>
      <c r="Q234" s="19"/>
    </row>
    <row r="235" spans="16:17" ht="40.15" customHeight="1" x14ac:dyDescent="0.25">
      <c r="P235" s="18"/>
      <c r="Q235" s="19"/>
    </row>
    <row r="236" spans="16:17" ht="40.15" customHeight="1" x14ac:dyDescent="0.25">
      <c r="P236" s="18"/>
      <c r="Q236" s="19"/>
    </row>
    <row r="237" spans="16:17" ht="40.15" customHeight="1" x14ac:dyDescent="0.25">
      <c r="P237" s="18"/>
      <c r="Q237" s="19"/>
    </row>
    <row r="238" spans="16:17" ht="40.15" customHeight="1" x14ac:dyDescent="0.25">
      <c r="P238" s="18"/>
      <c r="Q238" s="19"/>
    </row>
    <row r="239" spans="16:17" ht="40.15" customHeight="1" x14ac:dyDescent="0.25">
      <c r="P239" s="18"/>
      <c r="Q239" s="19"/>
    </row>
    <row r="240" spans="16:17" ht="40.15" customHeight="1" x14ac:dyDescent="0.25">
      <c r="P240" s="18"/>
      <c r="Q240" s="19"/>
    </row>
    <row r="241" spans="16:17" ht="40.15" customHeight="1" x14ac:dyDescent="0.25">
      <c r="P241" s="18"/>
      <c r="Q241" s="19"/>
    </row>
    <row r="242" spans="16:17" ht="40.15" customHeight="1" x14ac:dyDescent="0.25">
      <c r="P242" s="18"/>
      <c r="Q242" s="19"/>
    </row>
    <row r="243" spans="16:17" ht="40.15" customHeight="1" x14ac:dyDescent="0.25">
      <c r="P243" s="18"/>
      <c r="Q243" s="19"/>
    </row>
    <row r="244" spans="16:17" ht="40.15" customHeight="1" x14ac:dyDescent="0.25">
      <c r="P244" s="18"/>
      <c r="Q244" s="19"/>
    </row>
    <row r="245" spans="16:17" ht="40.15" customHeight="1" x14ac:dyDescent="0.25">
      <c r="P245" s="18"/>
      <c r="Q245" s="19"/>
    </row>
    <row r="246" spans="16:17" ht="40.15" customHeight="1" x14ac:dyDescent="0.25">
      <c r="P246" s="18"/>
      <c r="Q246" s="19"/>
    </row>
    <row r="247" spans="16:17" ht="40.15" customHeight="1" x14ac:dyDescent="0.25">
      <c r="P247" s="18"/>
      <c r="Q247" s="19"/>
    </row>
    <row r="248" spans="16:17" ht="40.15" customHeight="1" x14ac:dyDescent="0.25">
      <c r="P248" s="18"/>
      <c r="Q248" s="19"/>
    </row>
    <row r="249" spans="16:17" ht="40.15" customHeight="1" x14ac:dyDescent="0.25">
      <c r="P249" s="18"/>
      <c r="Q249" s="19"/>
    </row>
    <row r="250" spans="16:17" ht="40.15" customHeight="1" x14ac:dyDescent="0.25">
      <c r="P250" s="18"/>
      <c r="Q250" s="19"/>
    </row>
    <row r="251" spans="16:17" ht="40.15" customHeight="1" x14ac:dyDescent="0.25">
      <c r="P251" s="18"/>
      <c r="Q251" s="19"/>
    </row>
    <row r="252" spans="16:17" ht="40.15" customHeight="1" x14ac:dyDescent="0.25">
      <c r="P252" s="18"/>
      <c r="Q252" s="19"/>
    </row>
    <row r="253" spans="16:17" ht="40.15" customHeight="1" x14ac:dyDescent="0.25">
      <c r="P253" s="18"/>
      <c r="Q253" s="19"/>
    </row>
    <row r="254" spans="16:17" ht="40.15" customHeight="1" x14ac:dyDescent="0.25">
      <c r="P254" s="18"/>
      <c r="Q254" s="19"/>
    </row>
    <row r="255" spans="16:17" ht="40.15" customHeight="1" x14ac:dyDescent="0.25">
      <c r="P255" s="18"/>
      <c r="Q255" s="19"/>
    </row>
    <row r="256" spans="16:17" ht="40.15" customHeight="1" x14ac:dyDescent="0.25">
      <c r="P256" s="18"/>
      <c r="Q256" s="19"/>
    </row>
    <row r="257" spans="16:17" ht="40.15" customHeight="1" x14ac:dyDescent="0.25">
      <c r="P257" s="18"/>
      <c r="Q257" s="19"/>
    </row>
    <row r="258" spans="16:17" ht="40.15" customHeight="1" x14ac:dyDescent="0.25">
      <c r="P258" s="18"/>
      <c r="Q258" s="19"/>
    </row>
    <row r="259" spans="16:17" ht="40.15" customHeight="1" x14ac:dyDescent="0.25">
      <c r="P259" s="18"/>
      <c r="Q259" s="19"/>
    </row>
    <row r="260" spans="16:17" ht="40.15" customHeight="1" x14ac:dyDescent="0.25">
      <c r="P260" s="18"/>
      <c r="Q260" s="19"/>
    </row>
    <row r="261" spans="16:17" ht="40.15" customHeight="1" x14ac:dyDescent="0.25">
      <c r="P261" s="18"/>
      <c r="Q261" s="19"/>
    </row>
    <row r="262" spans="16:17" ht="40.15" customHeight="1" x14ac:dyDescent="0.25">
      <c r="P262" s="18"/>
      <c r="Q262" s="19"/>
    </row>
    <row r="263" spans="16:17" ht="40.15" customHeight="1" x14ac:dyDescent="0.25">
      <c r="P263" s="18"/>
      <c r="Q263" s="19"/>
    </row>
    <row r="264" spans="16:17" ht="40.15" customHeight="1" x14ac:dyDescent="0.25">
      <c r="P264" s="18"/>
      <c r="Q264" s="19"/>
    </row>
    <row r="265" spans="16:17" ht="40.15" customHeight="1" x14ac:dyDescent="0.25">
      <c r="P265" s="18"/>
      <c r="Q265" s="19"/>
    </row>
    <row r="266" spans="16:17" ht="40.15" customHeight="1" x14ac:dyDescent="0.25">
      <c r="P266" s="18"/>
      <c r="Q266" s="19"/>
    </row>
    <row r="267" spans="16:17" ht="40.15" customHeight="1" x14ac:dyDescent="0.25">
      <c r="P267" s="18"/>
      <c r="Q267" s="19"/>
    </row>
    <row r="268" spans="16:17" ht="40.15" customHeight="1" x14ac:dyDescent="0.25">
      <c r="P268" s="18"/>
      <c r="Q268" s="19"/>
    </row>
    <row r="269" spans="16:17" ht="40.15" customHeight="1" x14ac:dyDescent="0.25">
      <c r="P269" s="18"/>
      <c r="Q269" s="19"/>
    </row>
    <row r="270" spans="16:17" ht="40.15" customHeight="1" x14ac:dyDescent="0.25">
      <c r="P270" s="18"/>
      <c r="Q270" s="19"/>
    </row>
    <row r="271" spans="16:17" ht="40.15" customHeight="1" x14ac:dyDescent="0.25">
      <c r="P271" s="18"/>
      <c r="Q271" s="19"/>
    </row>
    <row r="272" spans="16:17" ht="40.15" customHeight="1" x14ac:dyDescent="0.25">
      <c r="P272" s="18"/>
      <c r="Q272" s="19"/>
    </row>
    <row r="273" spans="16:17" ht="40.15" customHeight="1" x14ac:dyDescent="0.25">
      <c r="P273" s="18"/>
      <c r="Q273" s="19"/>
    </row>
    <row r="274" spans="16:17" ht="40.15" customHeight="1" x14ac:dyDescent="0.25">
      <c r="P274" s="18"/>
      <c r="Q274" s="19"/>
    </row>
    <row r="275" spans="16:17" ht="40.15" customHeight="1" x14ac:dyDescent="0.25">
      <c r="P275" s="18"/>
      <c r="Q275" s="19"/>
    </row>
    <row r="276" spans="16:17" ht="40.15" customHeight="1" x14ac:dyDescent="0.25">
      <c r="P276" s="18"/>
      <c r="Q276" s="19"/>
    </row>
    <row r="277" spans="16:17" ht="40.15" customHeight="1" x14ac:dyDescent="0.25">
      <c r="P277" s="18"/>
      <c r="Q277" s="19"/>
    </row>
    <row r="278" spans="16:17" ht="40.15" customHeight="1" x14ac:dyDescent="0.25">
      <c r="P278" s="18"/>
      <c r="Q278" s="19"/>
    </row>
    <row r="279" spans="16:17" ht="40.15" customHeight="1" x14ac:dyDescent="0.25">
      <c r="P279" s="18"/>
      <c r="Q279" s="19"/>
    </row>
    <row r="280" spans="16:17" ht="40.15" customHeight="1" x14ac:dyDescent="0.25">
      <c r="P280" s="18"/>
      <c r="Q280" s="19"/>
    </row>
    <row r="281" spans="16:17" ht="40.15" customHeight="1" x14ac:dyDescent="0.25">
      <c r="P281" s="18"/>
      <c r="Q281" s="19"/>
    </row>
    <row r="282" spans="16:17" ht="40.15" customHeight="1" x14ac:dyDescent="0.25">
      <c r="P282" s="18"/>
      <c r="Q282" s="19"/>
    </row>
    <row r="283" spans="16:17" ht="40.15" customHeight="1" x14ac:dyDescent="0.25">
      <c r="P283" s="18"/>
      <c r="Q283" s="19"/>
    </row>
    <row r="284" spans="16:17" ht="40.15" customHeight="1" x14ac:dyDescent="0.25">
      <c r="P284" s="18"/>
      <c r="Q284" s="19"/>
    </row>
    <row r="285" spans="16:17" ht="40.15" customHeight="1" x14ac:dyDescent="0.25">
      <c r="P285" s="18"/>
      <c r="Q285" s="19"/>
    </row>
    <row r="286" spans="16:17" ht="40.15" customHeight="1" x14ac:dyDescent="0.25">
      <c r="P286" s="18"/>
      <c r="Q286" s="19"/>
    </row>
    <row r="287" spans="16:17" ht="40.15" customHeight="1" x14ac:dyDescent="0.25">
      <c r="P287" s="18"/>
      <c r="Q287" s="19"/>
    </row>
    <row r="288" spans="16:17" ht="40.15" customHeight="1" x14ac:dyDescent="0.25">
      <c r="P288" s="18"/>
      <c r="Q288" s="19"/>
    </row>
    <row r="289" spans="16:17" ht="40.15" customHeight="1" x14ac:dyDescent="0.25">
      <c r="P289" s="18"/>
      <c r="Q289" s="19"/>
    </row>
    <row r="290" spans="16:17" ht="40.15" customHeight="1" x14ac:dyDescent="0.25">
      <c r="P290" s="18"/>
      <c r="Q290" s="19"/>
    </row>
    <row r="291" spans="16:17" ht="40.15" customHeight="1" x14ac:dyDescent="0.25">
      <c r="P291" s="18"/>
      <c r="Q291" s="19"/>
    </row>
    <row r="292" spans="16:17" ht="40.15" customHeight="1" x14ac:dyDescent="0.25">
      <c r="P292" s="18"/>
      <c r="Q292" s="19"/>
    </row>
    <row r="293" spans="16:17" ht="40.15" customHeight="1" x14ac:dyDescent="0.25">
      <c r="P293" s="18"/>
      <c r="Q293" s="19"/>
    </row>
    <row r="294" spans="16:17" ht="40.15" customHeight="1" x14ac:dyDescent="0.25">
      <c r="P294" s="18"/>
      <c r="Q294" s="19"/>
    </row>
    <row r="295" spans="16:17" ht="40.15" customHeight="1" x14ac:dyDescent="0.25">
      <c r="P295" s="18"/>
      <c r="Q295" s="19"/>
    </row>
    <row r="296" spans="16:17" ht="40.15" customHeight="1" x14ac:dyDescent="0.25">
      <c r="P296" s="18"/>
      <c r="Q296" s="19"/>
    </row>
    <row r="297" spans="16:17" ht="40.15" customHeight="1" x14ac:dyDescent="0.25">
      <c r="P297" s="18"/>
      <c r="Q297" s="19"/>
    </row>
    <row r="298" spans="16:17" ht="40.15" customHeight="1" x14ac:dyDescent="0.25">
      <c r="P298" s="18"/>
      <c r="Q298" s="19"/>
    </row>
    <row r="299" spans="16:17" ht="40.15" customHeight="1" x14ac:dyDescent="0.25">
      <c r="P299" s="18"/>
      <c r="Q299" s="19"/>
    </row>
    <row r="300" spans="16:17" ht="40.15" customHeight="1" x14ac:dyDescent="0.25">
      <c r="P300" s="18"/>
      <c r="Q300" s="19"/>
    </row>
    <row r="301" spans="16:17" ht="40.15" customHeight="1" x14ac:dyDescent="0.25">
      <c r="P301" s="18"/>
      <c r="Q301" s="19"/>
    </row>
    <row r="302" spans="16:17" ht="40.15" customHeight="1" x14ac:dyDescent="0.25">
      <c r="P302" s="18"/>
      <c r="Q302" s="19"/>
    </row>
    <row r="303" spans="16:17" ht="40.15" customHeight="1" x14ac:dyDescent="0.25">
      <c r="P303" s="18"/>
      <c r="Q303" s="19"/>
    </row>
    <row r="304" spans="16:17" ht="40.15" customHeight="1" x14ac:dyDescent="0.25">
      <c r="P304" s="18"/>
      <c r="Q304" s="19"/>
    </row>
    <row r="305" spans="16:17" ht="40.15" customHeight="1" x14ac:dyDescent="0.25">
      <c r="P305" s="18"/>
      <c r="Q305" s="19"/>
    </row>
    <row r="306" spans="16:17" ht="40.15" customHeight="1" x14ac:dyDescent="0.25">
      <c r="P306" s="18"/>
      <c r="Q306" s="19"/>
    </row>
    <row r="307" spans="16:17" ht="40.15" customHeight="1" x14ac:dyDescent="0.25">
      <c r="P307" s="18"/>
      <c r="Q307" s="19"/>
    </row>
    <row r="308" spans="16:17" ht="40.15" customHeight="1" x14ac:dyDescent="0.25">
      <c r="P308" s="18"/>
      <c r="Q308" s="19"/>
    </row>
    <row r="309" spans="16:17" ht="40.15" customHeight="1" x14ac:dyDescent="0.25">
      <c r="P309" s="18"/>
      <c r="Q309" s="19"/>
    </row>
    <row r="310" spans="16:17" ht="40.15" customHeight="1" x14ac:dyDescent="0.25">
      <c r="P310" s="18"/>
      <c r="Q310" s="19"/>
    </row>
    <row r="311" spans="16:17" ht="40.15" customHeight="1" x14ac:dyDescent="0.25">
      <c r="P311" s="18"/>
      <c r="Q311" s="19"/>
    </row>
    <row r="312" spans="16:17" ht="40.15" customHeight="1" x14ac:dyDescent="0.25">
      <c r="P312" s="18"/>
      <c r="Q312" s="19"/>
    </row>
    <row r="313" spans="16:17" ht="40.15" customHeight="1" x14ac:dyDescent="0.25">
      <c r="P313" s="18"/>
      <c r="Q313" s="19"/>
    </row>
    <row r="314" spans="16:17" ht="40.15" customHeight="1" x14ac:dyDescent="0.25">
      <c r="P314" s="18"/>
      <c r="Q314" s="19"/>
    </row>
    <row r="315" spans="16:17" ht="40.15" customHeight="1" x14ac:dyDescent="0.25">
      <c r="P315" s="18"/>
      <c r="Q315" s="19"/>
    </row>
    <row r="316" spans="16:17" ht="40.15" customHeight="1" x14ac:dyDescent="0.25">
      <c r="P316" s="18"/>
      <c r="Q316" s="19"/>
    </row>
    <row r="317" spans="16:17" ht="40.15" customHeight="1" x14ac:dyDescent="0.25">
      <c r="P317" s="18"/>
      <c r="Q317" s="19"/>
    </row>
    <row r="318" spans="16:17" ht="40.15" customHeight="1" x14ac:dyDescent="0.25">
      <c r="P318" s="18"/>
      <c r="Q318" s="19"/>
    </row>
    <row r="319" spans="16:17" ht="40.15" customHeight="1" x14ac:dyDescent="0.25">
      <c r="P319" s="18"/>
      <c r="Q319" s="19"/>
    </row>
    <row r="320" spans="16:17" ht="40.15" customHeight="1" x14ac:dyDescent="0.25">
      <c r="P320" s="18"/>
      <c r="Q320" s="19"/>
    </row>
    <row r="321" spans="16:17" ht="40.15" customHeight="1" x14ac:dyDescent="0.25">
      <c r="P321" s="18"/>
      <c r="Q321" s="19"/>
    </row>
    <row r="322" spans="16:17" ht="40.15" customHeight="1" x14ac:dyDescent="0.25">
      <c r="P322" s="18"/>
      <c r="Q322" s="19"/>
    </row>
    <row r="323" spans="16:17" ht="40.15" customHeight="1" x14ac:dyDescent="0.25">
      <c r="P323" s="18"/>
      <c r="Q323" s="19"/>
    </row>
    <row r="324" spans="16:17" ht="40.15" customHeight="1" x14ac:dyDescent="0.25">
      <c r="P324" s="18"/>
      <c r="Q324" s="19"/>
    </row>
    <row r="325" spans="16:17" ht="40.15" customHeight="1" x14ac:dyDescent="0.25">
      <c r="P325" s="18"/>
      <c r="Q325" s="19"/>
    </row>
    <row r="326" spans="16:17" ht="40.15" customHeight="1" x14ac:dyDescent="0.25">
      <c r="P326" s="18"/>
      <c r="Q326" s="19"/>
    </row>
    <row r="327" spans="16:17" ht="40.15" customHeight="1" x14ac:dyDescent="0.25">
      <c r="P327" s="18"/>
      <c r="Q327" s="19"/>
    </row>
    <row r="328" spans="16:17" ht="40.15" customHeight="1" x14ac:dyDescent="0.25">
      <c r="P328" s="18"/>
      <c r="Q328" s="19"/>
    </row>
    <row r="329" spans="16:17" ht="40.15" customHeight="1" x14ac:dyDescent="0.25">
      <c r="P329" s="18"/>
      <c r="Q329" s="19"/>
    </row>
    <row r="330" spans="16:17" ht="40.15" customHeight="1" x14ac:dyDescent="0.25">
      <c r="P330" s="18"/>
      <c r="Q330" s="19"/>
    </row>
    <row r="331" spans="16:17" ht="40.15" customHeight="1" x14ac:dyDescent="0.25">
      <c r="P331" s="18"/>
      <c r="Q331" s="19"/>
    </row>
    <row r="332" spans="16:17" ht="40.15" customHeight="1" x14ac:dyDescent="0.25">
      <c r="P332" s="18"/>
      <c r="Q332" s="19"/>
    </row>
    <row r="333" spans="16:17" ht="40.15" customHeight="1" x14ac:dyDescent="0.25">
      <c r="P333" s="18"/>
      <c r="Q333" s="19"/>
    </row>
    <row r="334" spans="16:17" ht="40.15" customHeight="1" x14ac:dyDescent="0.25">
      <c r="P334" s="18"/>
      <c r="Q334" s="19"/>
    </row>
    <row r="335" spans="16:17" ht="40.15" customHeight="1" x14ac:dyDescent="0.25">
      <c r="P335" s="18"/>
      <c r="Q335" s="19"/>
    </row>
    <row r="336" spans="16:17" ht="40.15" customHeight="1" x14ac:dyDescent="0.25">
      <c r="P336" s="18"/>
      <c r="Q336" s="19"/>
    </row>
    <row r="337" spans="16:17" ht="40.15" customHeight="1" x14ac:dyDescent="0.25">
      <c r="P337" s="18"/>
      <c r="Q337" s="19"/>
    </row>
    <row r="338" spans="16:17" ht="40.15" customHeight="1" x14ac:dyDescent="0.25">
      <c r="P338" s="18"/>
      <c r="Q338" s="19"/>
    </row>
    <row r="339" spans="16:17" ht="40.15" customHeight="1" x14ac:dyDescent="0.25">
      <c r="P339" s="18"/>
      <c r="Q339" s="19"/>
    </row>
    <row r="340" spans="16:17" ht="40.15" customHeight="1" x14ac:dyDescent="0.25">
      <c r="P340" s="18"/>
      <c r="Q340" s="19"/>
    </row>
    <row r="341" spans="16:17" ht="40.15" customHeight="1" x14ac:dyDescent="0.25">
      <c r="P341" s="18"/>
      <c r="Q341" s="19"/>
    </row>
    <row r="342" spans="16:17" ht="40.15" customHeight="1" x14ac:dyDescent="0.25">
      <c r="P342" s="18"/>
      <c r="Q342" s="19"/>
    </row>
    <row r="343" spans="16:17" ht="40.15" customHeight="1" x14ac:dyDescent="0.25">
      <c r="P343" s="18"/>
      <c r="Q343" s="19"/>
    </row>
    <row r="344" spans="16:17" ht="40.15" customHeight="1" x14ac:dyDescent="0.25">
      <c r="P344" s="18"/>
      <c r="Q344" s="19"/>
    </row>
    <row r="345" spans="16:17" ht="40.15" customHeight="1" x14ac:dyDescent="0.25">
      <c r="P345" s="18"/>
      <c r="Q345" s="19"/>
    </row>
    <row r="346" spans="16:17" ht="40.15" customHeight="1" x14ac:dyDescent="0.25">
      <c r="P346" s="18"/>
      <c r="Q346" s="19"/>
    </row>
    <row r="347" spans="16:17" ht="40.15" customHeight="1" x14ac:dyDescent="0.25">
      <c r="P347" s="18"/>
      <c r="Q347" s="19"/>
    </row>
    <row r="348" spans="16:17" ht="40.15" customHeight="1" x14ac:dyDescent="0.25">
      <c r="P348" s="18"/>
      <c r="Q348" s="19"/>
    </row>
    <row r="349" spans="16:17" ht="40.15" customHeight="1" x14ac:dyDescent="0.25">
      <c r="P349" s="18"/>
      <c r="Q349" s="19"/>
    </row>
    <row r="350" spans="16:17" ht="40.15" customHeight="1" x14ac:dyDescent="0.25">
      <c r="P350" s="18"/>
      <c r="Q350" s="19"/>
    </row>
    <row r="351" spans="16:17" ht="40.15" customHeight="1" x14ac:dyDescent="0.25">
      <c r="P351" s="18"/>
      <c r="Q351" s="19"/>
    </row>
    <row r="352" spans="16:17" ht="40.15" customHeight="1" x14ac:dyDescent="0.25">
      <c r="P352" s="18"/>
      <c r="Q352" s="19"/>
    </row>
    <row r="353" spans="16:17" ht="40.15" customHeight="1" x14ac:dyDescent="0.25">
      <c r="P353" s="18"/>
      <c r="Q353" s="19"/>
    </row>
    <row r="354" spans="16:17" ht="40.15" customHeight="1" x14ac:dyDescent="0.25">
      <c r="P354" s="18"/>
      <c r="Q354" s="19"/>
    </row>
    <row r="355" spans="16:17" ht="40.15" customHeight="1" x14ac:dyDescent="0.25">
      <c r="P355" s="18"/>
      <c r="Q355" s="19"/>
    </row>
    <row r="356" spans="16:17" ht="40.15" customHeight="1" x14ac:dyDescent="0.25">
      <c r="P356" s="18"/>
      <c r="Q356" s="19"/>
    </row>
    <row r="357" spans="16:17" ht="40.15" customHeight="1" x14ac:dyDescent="0.25">
      <c r="P357" s="18"/>
      <c r="Q357" s="19"/>
    </row>
    <row r="358" spans="16:17" ht="40.15" customHeight="1" x14ac:dyDescent="0.25">
      <c r="P358" s="18"/>
      <c r="Q358" s="19"/>
    </row>
    <row r="359" spans="16:17" ht="40.15" customHeight="1" x14ac:dyDescent="0.25">
      <c r="P359" s="18"/>
      <c r="Q359" s="19"/>
    </row>
    <row r="360" spans="16:17" ht="40.15" customHeight="1" x14ac:dyDescent="0.25">
      <c r="P360" s="18"/>
      <c r="Q360" s="19"/>
    </row>
    <row r="361" spans="16:17" ht="40.15" customHeight="1" x14ac:dyDescent="0.25">
      <c r="P361" s="18"/>
      <c r="Q361" s="19"/>
    </row>
    <row r="362" spans="16:17" ht="40.15" customHeight="1" x14ac:dyDescent="0.25">
      <c r="P362" s="18"/>
      <c r="Q362" s="19"/>
    </row>
    <row r="363" spans="16:17" ht="40.15" customHeight="1" x14ac:dyDescent="0.25">
      <c r="P363" s="18"/>
      <c r="Q363" s="19"/>
    </row>
    <row r="364" spans="16:17" ht="40.15" customHeight="1" x14ac:dyDescent="0.25">
      <c r="P364" s="18"/>
      <c r="Q364" s="19"/>
    </row>
    <row r="365" spans="16:17" ht="40.15" customHeight="1" x14ac:dyDescent="0.25">
      <c r="P365" s="18"/>
      <c r="Q365" s="19"/>
    </row>
    <row r="366" spans="16:17" ht="40.15" customHeight="1" x14ac:dyDescent="0.25">
      <c r="P366" s="18"/>
      <c r="Q366" s="19"/>
    </row>
    <row r="367" spans="16:17" ht="40.15" customHeight="1" x14ac:dyDescent="0.25">
      <c r="P367" s="18"/>
      <c r="Q367" s="19"/>
    </row>
    <row r="368" spans="16:17" ht="40.15" customHeight="1" x14ac:dyDescent="0.25">
      <c r="P368" s="18"/>
      <c r="Q368" s="19"/>
    </row>
    <row r="369" spans="16:17" ht="40.15" customHeight="1" x14ac:dyDescent="0.25">
      <c r="P369" s="18"/>
      <c r="Q369" s="19"/>
    </row>
    <row r="370" spans="16:17" ht="40.15" customHeight="1" x14ac:dyDescent="0.25">
      <c r="P370" s="18"/>
      <c r="Q370" s="19"/>
    </row>
    <row r="371" spans="16:17" ht="40.15" customHeight="1" x14ac:dyDescent="0.25">
      <c r="P371" s="18"/>
      <c r="Q371" s="19"/>
    </row>
    <row r="372" spans="16:17" ht="40.15" customHeight="1" x14ac:dyDescent="0.25">
      <c r="P372" s="18"/>
      <c r="Q372" s="19"/>
    </row>
    <row r="373" spans="16:17" ht="40.15" customHeight="1" x14ac:dyDescent="0.25">
      <c r="P373" s="18"/>
      <c r="Q373" s="19"/>
    </row>
    <row r="374" spans="16:17" ht="40.15" customHeight="1" x14ac:dyDescent="0.25">
      <c r="P374" s="18"/>
      <c r="Q374" s="19"/>
    </row>
    <row r="375" spans="16:17" ht="40.15" customHeight="1" x14ac:dyDescent="0.25">
      <c r="P375" s="18"/>
      <c r="Q375" s="19"/>
    </row>
    <row r="376" spans="16:17" ht="40.15" customHeight="1" x14ac:dyDescent="0.25">
      <c r="P376" s="18"/>
      <c r="Q376" s="19"/>
    </row>
    <row r="377" spans="16:17" ht="40.15" customHeight="1" x14ac:dyDescent="0.25">
      <c r="P377" s="18"/>
      <c r="Q377" s="19"/>
    </row>
    <row r="378" spans="16:17" ht="40.15" customHeight="1" x14ac:dyDescent="0.25">
      <c r="P378" s="18"/>
      <c r="Q378" s="19"/>
    </row>
    <row r="379" spans="16:17" ht="40.15" customHeight="1" x14ac:dyDescent="0.25">
      <c r="P379" s="18"/>
      <c r="Q379" s="19"/>
    </row>
    <row r="380" spans="16:17" ht="40.15" customHeight="1" x14ac:dyDescent="0.25">
      <c r="P380" s="18"/>
      <c r="Q380" s="19"/>
    </row>
    <row r="381" spans="16:17" ht="40.15" customHeight="1" x14ac:dyDescent="0.25">
      <c r="P381" s="18"/>
      <c r="Q381" s="19"/>
    </row>
    <row r="382" spans="16:17" ht="40.15" customHeight="1" x14ac:dyDescent="0.25">
      <c r="P382" s="18"/>
      <c r="Q382" s="19"/>
    </row>
    <row r="383" spans="16:17" ht="40.15" customHeight="1" x14ac:dyDescent="0.25">
      <c r="P383" s="18"/>
      <c r="Q383" s="19"/>
    </row>
    <row r="384" spans="16:17" ht="40.15" customHeight="1" x14ac:dyDescent="0.25">
      <c r="P384" s="18"/>
      <c r="Q384" s="19"/>
    </row>
    <row r="385" spans="16:17" ht="40.15" customHeight="1" x14ac:dyDescent="0.25">
      <c r="P385" s="18"/>
      <c r="Q385" s="19"/>
    </row>
    <row r="386" spans="16:17" ht="40.15" customHeight="1" x14ac:dyDescent="0.25">
      <c r="P386" s="18"/>
      <c r="Q386" s="19"/>
    </row>
    <row r="387" spans="16:17" ht="40.15" customHeight="1" x14ac:dyDescent="0.25">
      <c r="P387" s="18"/>
      <c r="Q387" s="19"/>
    </row>
    <row r="388" spans="16:17" ht="40.15" customHeight="1" x14ac:dyDescent="0.25">
      <c r="P388" s="18"/>
      <c r="Q388" s="19"/>
    </row>
    <row r="389" spans="16:17" ht="40.15" customHeight="1" x14ac:dyDescent="0.25">
      <c r="P389" s="18"/>
      <c r="Q389" s="19"/>
    </row>
    <row r="390" spans="16:17" ht="40.15" customHeight="1" x14ac:dyDescent="0.25">
      <c r="P390" s="18"/>
      <c r="Q390" s="19"/>
    </row>
    <row r="391" spans="16:17" ht="40.15" customHeight="1" x14ac:dyDescent="0.25">
      <c r="P391" s="18"/>
      <c r="Q391" s="19"/>
    </row>
    <row r="392" spans="16:17" ht="40.15" customHeight="1" x14ac:dyDescent="0.25">
      <c r="P392" s="18"/>
      <c r="Q392" s="19"/>
    </row>
    <row r="393" spans="16:17" ht="40.15" customHeight="1" x14ac:dyDescent="0.25">
      <c r="P393" s="18"/>
      <c r="Q393" s="19"/>
    </row>
    <row r="394" spans="16:17" ht="40.15" customHeight="1" x14ac:dyDescent="0.25">
      <c r="P394" s="18"/>
      <c r="Q394" s="19"/>
    </row>
    <row r="395" spans="16:17" ht="40.15" customHeight="1" x14ac:dyDescent="0.25">
      <c r="P395" s="18"/>
      <c r="Q395" s="19"/>
    </row>
    <row r="396" spans="16:17" ht="40.15" customHeight="1" x14ac:dyDescent="0.25">
      <c r="P396" s="18"/>
      <c r="Q396" s="19"/>
    </row>
    <row r="397" spans="16:17" ht="40.15" customHeight="1" x14ac:dyDescent="0.25">
      <c r="P397" s="18"/>
      <c r="Q397" s="19"/>
    </row>
    <row r="398" spans="16:17" ht="40.15" customHeight="1" x14ac:dyDescent="0.25">
      <c r="P398" s="18"/>
      <c r="Q398" s="19"/>
    </row>
    <row r="399" spans="16:17" ht="40.15" customHeight="1" x14ac:dyDescent="0.25">
      <c r="P399" s="18"/>
      <c r="Q399" s="19"/>
    </row>
    <row r="400" spans="16:17" ht="40.15" customHeight="1" x14ac:dyDescent="0.25">
      <c r="P400" s="18"/>
      <c r="Q400" s="19"/>
    </row>
    <row r="401" spans="16:17" ht="40.15" customHeight="1" x14ac:dyDescent="0.25">
      <c r="P401" s="18"/>
      <c r="Q401" s="19"/>
    </row>
    <row r="402" spans="16:17" ht="40.15" customHeight="1" x14ac:dyDescent="0.25">
      <c r="P402" s="18"/>
      <c r="Q402" s="19"/>
    </row>
    <row r="403" spans="16:17" ht="40.15" customHeight="1" x14ac:dyDescent="0.25">
      <c r="P403" s="18"/>
      <c r="Q403" s="19"/>
    </row>
    <row r="404" spans="16:17" ht="40.15" customHeight="1" x14ac:dyDescent="0.25">
      <c r="P404" s="18"/>
      <c r="Q404" s="19"/>
    </row>
    <row r="405" spans="16:17" ht="40.15" customHeight="1" x14ac:dyDescent="0.25">
      <c r="P405" s="18"/>
      <c r="Q405" s="19"/>
    </row>
    <row r="406" spans="16:17" ht="40.15" customHeight="1" x14ac:dyDescent="0.25">
      <c r="P406" s="18"/>
      <c r="Q406" s="19"/>
    </row>
    <row r="407" spans="16:17" ht="40.15" customHeight="1" x14ac:dyDescent="0.25">
      <c r="P407" s="18"/>
      <c r="Q407" s="19"/>
    </row>
    <row r="408" spans="16:17" ht="40.15" customHeight="1" x14ac:dyDescent="0.25">
      <c r="P408" s="18"/>
      <c r="Q408" s="19"/>
    </row>
    <row r="409" spans="16:17" ht="40.15" customHeight="1" x14ac:dyDescent="0.25">
      <c r="P409" s="18"/>
      <c r="Q409" s="19"/>
    </row>
    <row r="410" spans="16:17" ht="40.15" customHeight="1" x14ac:dyDescent="0.25">
      <c r="P410" s="18"/>
      <c r="Q410" s="19"/>
    </row>
    <row r="411" spans="16:17" ht="40.15" customHeight="1" x14ac:dyDescent="0.25">
      <c r="P411" s="18"/>
      <c r="Q411" s="19"/>
    </row>
    <row r="412" spans="16:17" ht="40.15" customHeight="1" x14ac:dyDescent="0.25">
      <c r="P412" s="18"/>
      <c r="Q412" s="19"/>
    </row>
    <row r="413" spans="16:17" ht="40.15" customHeight="1" x14ac:dyDescent="0.25">
      <c r="P413" s="18"/>
      <c r="Q413" s="19"/>
    </row>
    <row r="414" spans="16:17" ht="40.15" customHeight="1" x14ac:dyDescent="0.25">
      <c r="P414" s="18"/>
      <c r="Q414" s="19"/>
    </row>
    <row r="415" spans="16:17" ht="40.15" customHeight="1" x14ac:dyDescent="0.25">
      <c r="P415" s="18"/>
      <c r="Q415" s="19"/>
    </row>
    <row r="416" spans="16:17" ht="40.15" customHeight="1" x14ac:dyDescent="0.25">
      <c r="P416" s="18"/>
      <c r="Q416" s="19"/>
    </row>
    <row r="417" spans="16:17" ht="40.15" customHeight="1" x14ac:dyDescent="0.25">
      <c r="P417" s="18"/>
      <c r="Q417" s="19"/>
    </row>
    <row r="418" spans="16:17" ht="40.15" customHeight="1" x14ac:dyDescent="0.25">
      <c r="P418" s="18"/>
      <c r="Q418" s="19"/>
    </row>
    <row r="419" spans="16:17" ht="40.15" customHeight="1" x14ac:dyDescent="0.25">
      <c r="P419" s="18"/>
      <c r="Q419" s="19"/>
    </row>
    <row r="420" spans="16:17" ht="40.15" customHeight="1" x14ac:dyDescent="0.25">
      <c r="P420" s="18"/>
      <c r="Q420" s="19"/>
    </row>
    <row r="421" spans="16:17" ht="40.15" customHeight="1" x14ac:dyDescent="0.25">
      <c r="P421" s="18"/>
      <c r="Q421" s="19"/>
    </row>
    <row r="422" spans="16:17" ht="40.15" customHeight="1" x14ac:dyDescent="0.25">
      <c r="P422" s="18"/>
      <c r="Q422" s="19"/>
    </row>
    <row r="423" spans="16:17" ht="40.15" customHeight="1" x14ac:dyDescent="0.25">
      <c r="P423" s="18"/>
      <c r="Q423" s="19"/>
    </row>
    <row r="424" spans="16:17" ht="40.15" customHeight="1" x14ac:dyDescent="0.25">
      <c r="P424" s="18"/>
      <c r="Q424" s="19"/>
    </row>
    <row r="425" spans="16:17" ht="40.15" customHeight="1" x14ac:dyDescent="0.25">
      <c r="P425" s="18"/>
      <c r="Q425" s="19"/>
    </row>
    <row r="426" spans="16:17" ht="40.15" customHeight="1" x14ac:dyDescent="0.25">
      <c r="P426" s="18"/>
      <c r="Q426" s="19"/>
    </row>
    <row r="427" spans="16:17" ht="40.15" customHeight="1" x14ac:dyDescent="0.25">
      <c r="P427" s="18"/>
      <c r="Q427" s="19"/>
    </row>
    <row r="428" spans="16:17" ht="40.15" customHeight="1" x14ac:dyDescent="0.25">
      <c r="P428" s="18"/>
      <c r="Q428" s="19"/>
    </row>
    <row r="429" spans="16:17" ht="40.15" customHeight="1" x14ac:dyDescent="0.25">
      <c r="P429" s="18"/>
      <c r="Q429" s="19"/>
    </row>
    <row r="430" spans="16:17" ht="40.15" customHeight="1" x14ac:dyDescent="0.25">
      <c r="P430" s="18"/>
      <c r="Q430" s="19"/>
    </row>
    <row r="431" spans="16:17" ht="40.15" customHeight="1" x14ac:dyDescent="0.25">
      <c r="P431" s="18"/>
      <c r="Q431" s="19"/>
    </row>
    <row r="432" spans="16:17" ht="40.15" customHeight="1" x14ac:dyDescent="0.25">
      <c r="P432" s="18"/>
      <c r="Q432" s="19"/>
    </row>
    <row r="433" spans="16:17" ht="40.15" customHeight="1" x14ac:dyDescent="0.25">
      <c r="P433" s="18"/>
      <c r="Q433" s="19"/>
    </row>
    <row r="434" spans="16:17" ht="40.15" customHeight="1" x14ac:dyDescent="0.25">
      <c r="P434" s="18"/>
      <c r="Q434" s="19"/>
    </row>
    <row r="435" spans="16:17" ht="40.15" customHeight="1" x14ac:dyDescent="0.25">
      <c r="P435" s="18"/>
      <c r="Q435" s="19"/>
    </row>
    <row r="436" spans="16:17" ht="40.15" customHeight="1" x14ac:dyDescent="0.25">
      <c r="P436" s="18"/>
      <c r="Q436" s="19"/>
    </row>
    <row r="437" spans="16:17" ht="40.15" customHeight="1" x14ac:dyDescent="0.25">
      <c r="P437" s="18"/>
      <c r="Q437" s="19"/>
    </row>
    <row r="438" spans="16:17" ht="40.15" customHeight="1" x14ac:dyDescent="0.25">
      <c r="P438" s="18"/>
      <c r="Q438" s="19"/>
    </row>
    <row r="439" spans="16:17" ht="40.15" customHeight="1" x14ac:dyDescent="0.25">
      <c r="P439" s="18"/>
      <c r="Q439" s="19"/>
    </row>
    <row r="440" spans="16:17" ht="40.15" customHeight="1" x14ac:dyDescent="0.25">
      <c r="P440" s="18"/>
      <c r="Q440" s="19"/>
    </row>
    <row r="441" spans="16:17" ht="40.15" customHeight="1" x14ac:dyDescent="0.25">
      <c r="P441" s="18"/>
      <c r="Q441" s="19"/>
    </row>
    <row r="442" spans="16:17" ht="40.15" customHeight="1" x14ac:dyDescent="0.25">
      <c r="P442" s="18"/>
      <c r="Q442" s="19"/>
    </row>
    <row r="443" spans="16:17" ht="40.15" customHeight="1" x14ac:dyDescent="0.25">
      <c r="P443" s="18"/>
      <c r="Q443" s="19"/>
    </row>
    <row r="444" spans="16:17" ht="40.15" customHeight="1" x14ac:dyDescent="0.25">
      <c r="P444" s="18"/>
      <c r="Q444" s="19"/>
    </row>
    <row r="445" spans="16:17" ht="40.15" customHeight="1" x14ac:dyDescent="0.25">
      <c r="P445" s="18"/>
      <c r="Q445" s="19"/>
    </row>
    <row r="446" spans="16:17" ht="40.15" customHeight="1" x14ac:dyDescent="0.25">
      <c r="P446" s="18"/>
      <c r="Q446" s="19"/>
    </row>
    <row r="447" spans="16:17" ht="40.15" customHeight="1" x14ac:dyDescent="0.25">
      <c r="P447" s="18"/>
      <c r="Q447" s="19"/>
    </row>
    <row r="448" spans="16:17" ht="40.15" customHeight="1" x14ac:dyDescent="0.25">
      <c r="P448" s="18"/>
      <c r="Q448" s="19"/>
    </row>
    <row r="449" spans="16:17" ht="40.15" customHeight="1" x14ac:dyDescent="0.25">
      <c r="P449" s="18"/>
      <c r="Q449" s="19"/>
    </row>
    <row r="450" spans="16:17" ht="40.15" customHeight="1" x14ac:dyDescent="0.25">
      <c r="P450" s="18"/>
      <c r="Q450" s="19"/>
    </row>
    <row r="451" spans="16:17" ht="40.15" customHeight="1" x14ac:dyDescent="0.25">
      <c r="P451" s="18"/>
      <c r="Q451" s="19"/>
    </row>
    <row r="452" spans="16:17" ht="40.15" customHeight="1" x14ac:dyDescent="0.25">
      <c r="P452" s="18"/>
      <c r="Q452" s="19"/>
    </row>
    <row r="453" spans="16:17" ht="40.15" customHeight="1" x14ac:dyDescent="0.25">
      <c r="P453" s="18"/>
      <c r="Q453" s="19"/>
    </row>
    <row r="454" spans="16:17" ht="40.15" customHeight="1" x14ac:dyDescent="0.25">
      <c r="P454" s="18"/>
      <c r="Q454" s="19"/>
    </row>
    <row r="455" spans="16:17" ht="40.15" customHeight="1" x14ac:dyDescent="0.25">
      <c r="P455" s="18"/>
      <c r="Q455" s="19"/>
    </row>
    <row r="456" spans="16:17" ht="40.15" customHeight="1" x14ac:dyDescent="0.25">
      <c r="P456" s="18"/>
      <c r="Q456" s="19"/>
    </row>
    <row r="457" spans="16:17" ht="40.15" customHeight="1" x14ac:dyDescent="0.25">
      <c r="P457" s="18"/>
      <c r="Q457" s="19"/>
    </row>
    <row r="458" spans="16:17" ht="40.15" customHeight="1" x14ac:dyDescent="0.25">
      <c r="P458" s="18"/>
      <c r="Q458" s="19"/>
    </row>
    <row r="459" spans="16:17" ht="40.15" customHeight="1" x14ac:dyDescent="0.25">
      <c r="P459" s="18"/>
      <c r="Q459" s="19"/>
    </row>
    <row r="460" spans="16:17" ht="40.15" customHeight="1" x14ac:dyDescent="0.25">
      <c r="P460" s="18"/>
      <c r="Q460" s="19"/>
    </row>
    <row r="461" spans="16:17" ht="40.15" customHeight="1" x14ac:dyDescent="0.25">
      <c r="P461" s="18"/>
      <c r="Q461" s="19"/>
    </row>
    <row r="462" spans="16:17" ht="40.15" customHeight="1" x14ac:dyDescent="0.25">
      <c r="P462" s="18"/>
      <c r="Q462" s="19"/>
    </row>
    <row r="463" spans="16:17" ht="40.15" customHeight="1" x14ac:dyDescent="0.25">
      <c r="P463" s="18"/>
      <c r="Q463" s="19"/>
    </row>
    <row r="464" spans="16:17" ht="40.15" customHeight="1" x14ac:dyDescent="0.25">
      <c r="P464" s="18"/>
      <c r="Q464" s="19"/>
    </row>
    <row r="465" spans="16:17" ht="40.15" customHeight="1" x14ac:dyDescent="0.25">
      <c r="P465" s="18"/>
      <c r="Q465" s="19"/>
    </row>
    <row r="466" spans="16:17" ht="40.15" customHeight="1" x14ac:dyDescent="0.25">
      <c r="P466" s="18"/>
      <c r="Q466" s="19"/>
    </row>
    <row r="467" spans="16:17" ht="40.15" customHeight="1" x14ac:dyDescent="0.25">
      <c r="P467" s="18"/>
      <c r="Q467" s="19"/>
    </row>
    <row r="468" spans="16:17" ht="40.15" customHeight="1" x14ac:dyDescent="0.25">
      <c r="P468" s="18"/>
      <c r="Q468" s="19"/>
    </row>
    <row r="469" spans="16:17" ht="40.15" customHeight="1" x14ac:dyDescent="0.25">
      <c r="P469" s="18"/>
      <c r="Q469" s="19"/>
    </row>
    <row r="470" spans="16:17" ht="40.15" customHeight="1" x14ac:dyDescent="0.25">
      <c r="P470" s="18"/>
      <c r="Q470" s="19"/>
    </row>
    <row r="471" spans="16:17" ht="40.15" customHeight="1" x14ac:dyDescent="0.25">
      <c r="P471" s="18"/>
      <c r="Q471" s="19"/>
    </row>
    <row r="472" spans="16:17" ht="40.15" customHeight="1" x14ac:dyDescent="0.25">
      <c r="P472" s="18"/>
      <c r="Q472" s="19"/>
    </row>
    <row r="473" spans="16:17" ht="40.15" customHeight="1" x14ac:dyDescent="0.25">
      <c r="P473" s="18"/>
      <c r="Q473" s="19"/>
    </row>
    <row r="474" spans="16:17" ht="40.15" customHeight="1" x14ac:dyDescent="0.25">
      <c r="P474" s="18"/>
      <c r="Q474" s="19"/>
    </row>
    <row r="475" spans="16:17" ht="40.15" customHeight="1" x14ac:dyDescent="0.25">
      <c r="P475" s="18"/>
      <c r="Q475" s="19"/>
    </row>
    <row r="476" spans="16:17" ht="40.15" customHeight="1" x14ac:dyDescent="0.25">
      <c r="P476" s="18"/>
      <c r="Q476" s="19"/>
    </row>
    <row r="477" spans="16:17" ht="40.15" customHeight="1" x14ac:dyDescent="0.25">
      <c r="P477" s="18"/>
      <c r="Q477" s="19"/>
    </row>
    <row r="478" spans="16:17" ht="40.15" customHeight="1" x14ac:dyDescent="0.25">
      <c r="P478" s="18"/>
      <c r="Q478" s="19"/>
    </row>
    <row r="479" spans="16:17" ht="40.15" customHeight="1" x14ac:dyDescent="0.25">
      <c r="P479" s="18"/>
      <c r="Q479" s="19"/>
    </row>
    <row r="480" spans="16:17" ht="40.15" customHeight="1" x14ac:dyDescent="0.25">
      <c r="P480" s="18"/>
      <c r="Q480" s="19"/>
    </row>
    <row r="481" spans="16:17" ht="40.15" customHeight="1" x14ac:dyDescent="0.25">
      <c r="P481" s="18"/>
      <c r="Q481" s="19"/>
    </row>
    <row r="482" spans="16:17" ht="40.15" customHeight="1" x14ac:dyDescent="0.25">
      <c r="P482" s="18"/>
      <c r="Q482" s="19"/>
    </row>
    <row r="483" spans="16:17" ht="40.15" customHeight="1" x14ac:dyDescent="0.25">
      <c r="P483" s="18"/>
      <c r="Q483" s="19"/>
    </row>
    <row r="484" spans="16:17" ht="40.15" customHeight="1" x14ac:dyDescent="0.25">
      <c r="P484" s="18"/>
      <c r="Q484" s="19"/>
    </row>
    <row r="485" spans="16:17" ht="40.15" customHeight="1" x14ac:dyDescent="0.25">
      <c r="P485" s="18"/>
      <c r="Q485" s="19"/>
    </row>
    <row r="486" spans="16:17" ht="40.15" customHeight="1" x14ac:dyDescent="0.25">
      <c r="P486" s="18"/>
      <c r="Q486" s="19"/>
    </row>
    <row r="487" spans="16:17" ht="40.15" customHeight="1" x14ac:dyDescent="0.25">
      <c r="P487" s="18"/>
      <c r="Q487" s="19"/>
    </row>
    <row r="488" spans="16:17" ht="40.15" customHeight="1" x14ac:dyDescent="0.25">
      <c r="P488" s="18"/>
      <c r="Q488" s="19"/>
    </row>
    <row r="489" spans="16:17" ht="40.15" customHeight="1" x14ac:dyDescent="0.25">
      <c r="P489" s="18"/>
      <c r="Q489" s="19"/>
    </row>
    <row r="490" spans="16:17" ht="40.15" customHeight="1" x14ac:dyDescent="0.25">
      <c r="P490" s="18"/>
      <c r="Q490" s="19"/>
    </row>
    <row r="491" spans="16:17" ht="40.15" customHeight="1" x14ac:dyDescent="0.25">
      <c r="P491" s="18"/>
      <c r="Q491" s="19"/>
    </row>
    <row r="492" spans="16:17" ht="40.15" customHeight="1" x14ac:dyDescent="0.25">
      <c r="P492" s="18"/>
      <c r="Q492" s="19"/>
    </row>
    <row r="493" spans="16:17" ht="40.15" customHeight="1" x14ac:dyDescent="0.25">
      <c r="P493" s="18"/>
      <c r="Q493" s="19"/>
    </row>
    <row r="494" spans="16:17" ht="40.15" customHeight="1" x14ac:dyDescent="0.25">
      <c r="P494" s="18"/>
      <c r="Q494" s="19"/>
    </row>
    <row r="495" spans="16:17" ht="40.15" customHeight="1" x14ac:dyDescent="0.25">
      <c r="P495" s="18"/>
      <c r="Q495" s="19"/>
    </row>
    <row r="496" spans="16:17" ht="40.15" customHeight="1" x14ac:dyDescent="0.25">
      <c r="P496" s="18"/>
      <c r="Q496" s="19"/>
    </row>
    <row r="497" spans="16:17" ht="40.15" customHeight="1" x14ac:dyDescent="0.25">
      <c r="P497" s="18"/>
      <c r="Q497" s="19"/>
    </row>
    <row r="498" spans="16:17" ht="40.15" customHeight="1" x14ac:dyDescent="0.25">
      <c r="P498" s="18"/>
      <c r="Q498" s="19"/>
    </row>
    <row r="499" spans="16:17" ht="40.15" customHeight="1" x14ac:dyDescent="0.25">
      <c r="P499" s="18"/>
      <c r="Q499" s="19"/>
    </row>
    <row r="500" spans="16:17" ht="40.15" customHeight="1" x14ac:dyDescent="0.25">
      <c r="P500" s="18"/>
      <c r="Q500" s="19"/>
    </row>
    <row r="501" spans="16:17" ht="40.15" customHeight="1" x14ac:dyDescent="0.25">
      <c r="P501" s="18"/>
      <c r="Q501" s="19"/>
    </row>
    <row r="502" spans="16:17" ht="40.15" customHeight="1" x14ac:dyDescent="0.25">
      <c r="P502" s="18"/>
      <c r="Q502" s="19"/>
    </row>
    <row r="503" spans="16:17" ht="40.15" customHeight="1" x14ac:dyDescent="0.25">
      <c r="P503" s="18"/>
      <c r="Q503" s="19"/>
    </row>
    <row r="504" spans="16:17" ht="40.15" customHeight="1" x14ac:dyDescent="0.25">
      <c r="P504" s="18"/>
      <c r="Q504" s="19"/>
    </row>
    <row r="505" spans="16:17" ht="40.15" customHeight="1" x14ac:dyDescent="0.25">
      <c r="P505" s="18"/>
      <c r="Q505" s="19"/>
    </row>
    <row r="506" spans="16:17" ht="40.15" customHeight="1" x14ac:dyDescent="0.25">
      <c r="P506" s="18"/>
      <c r="Q506" s="19"/>
    </row>
    <row r="507" spans="16:17" ht="40.15" customHeight="1" x14ac:dyDescent="0.25">
      <c r="P507" s="18"/>
      <c r="Q507" s="19"/>
    </row>
    <row r="508" spans="16:17" ht="40.15" customHeight="1" x14ac:dyDescent="0.25">
      <c r="P508" s="18"/>
      <c r="Q508" s="19"/>
    </row>
    <row r="509" spans="16:17" ht="40.15" customHeight="1" x14ac:dyDescent="0.25">
      <c r="P509" s="18"/>
      <c r="Q509" s="19"/>
    </row>
    <row r="510" spans="16:17" ht="40.15" customHeight="1" x14ac:dyDescent="0.25">
      <c r="P510" s="18"/>
      <c r="Q510" s="19"/>
    </row>
    <row r="511" spans="16:17" ht="40.15" customHeight="1" x14ac:dyDescent="0.25">
      <c r="P511" s="18"/>
      <c r="Q511" s="19"/>
    </row>
    <row r="512" spans="16:17" ht="40.15" customHeight="1" x14ac:dyDescent="0.25">
      <c r="P512" s="18"/>
      <c r="Q512" s="19"/>
    </row>
    <row r="513" spans="16:17" ht="40.15" customHeight="1" x14ac:dyDescent="0.25">
      <c r="P513" s="18"/>
      <c r="Q513" s="19"/>
    </row>
    <row r="514" spans="16:17" ht="40.15" customHeight="1" x14ac:dyDescent="0.25">
      <c r="P514" s="18"/>
      <c r="Q514" s="19"/>
    </row>
    <row r="515" spans="16:17" ht="40.15" customHeight="1" x14ac:dyDescent="0.25">
      <c r="P515" s="18"/>
      <c r="Q515" s="19"/>
    </row>
    <row r="516" spans="16:17" ht="40.15" customHeight="1" x14ac:dyDescent="0.25">
      <c r="P516" s="18"/>
      <c r="Q516" s="19"/>
    </row>
    <row r="517" spans="16:17" ht="40.15" customHeight="1" x14ac:dyDescent="0.25">
      <c r="P517" s="18"/>
      <c r="Q517" s="19"/>
    </row>
    <row r="518" spans="16:17" ht="40.15" customHeight="1" x14ac:dyDescent="0.25">
      <c r="P518" s="18"/>
      <c r="Q518" s="19"/>
    </row>
    <row r="519" spans="16:17" ht="40.15" customHeight="1" x14ac:dyDescent="0.25">
      <c r="P519" s="18"/>
      <c r="Q519" s="19"/>
    </row>
    <row r="520" spans="16:17" ht="40.15" customHeight="1" x14ac:dyDescent="0.25">
      <c r="P520" s="18"/>
      <c r="Q520" s="19"/>
    </row>
    <row r="521" spans="16:17" ht="40.15" customHeight="1" x14ac:dyDescent="0.25">
      <c r="P521" s="18"/>
      <c r="Q521" s="19"/>
    </row>
    <row r="522" spans="16:17" ht="40.15" customHeight="1" x14ac:dyDescent="0.25">
      <c r="P522" s="18"/>
      <c r="Q522" s="19"/>
    </row>
    <row r="523" spans="16:17" ht="40.15" customHeight="1" x14ac:dyDescent="0.25">
      <c r="P523" s="18"/>
      <c r="Q523" s="19"/>
    </row>
    <row r="524" spans="16:17" ht="40.15" customHeight="1" x14ac:dyDescent="0.25">
      <c r="P524" s="18"/>
      <c r="Q524" s="19"/>
    </row>
    <row r="525" spans="16:17" ht="40.15" customHeight="1" x14ac:dyDescent="0.25">
      <c r="P525" s="18"/>
      <c r="Q525" s="19"/>
    </row>
    <row r="526" spans="16:17" ht="40.15" customHeight="1" x14ac:dyDescent="0.25">
      <c r="P526" s="18"/>
      <c r="Q526" s="19"/>
    </row>
    <row r="527" spans="16:17" ht="40.15" customHeight="1" x14ac:dyDescent="0.25">
      <c r="P527" s="18"/>
      <c r="Q527" s="19"/>
    </row>
    <row r="528" spans="16:17" ht="40.15" customHeight="1" x14ac:dyDescent="0.25">
      <c r="P528" s="18"/>
      <c r="Q528" s="19"/>
    </row>
    <row r="529" spans="16:17" ht="40.15" customHeight="1" x14ac:dyDescent="0.25">
      <c r="P529" s="18"/>
      <c r="Q529" s="19"/>
    </row>
    <row r="530" spans="16:17" ht="40.15" customHeight="1" x14ac:dyDescent="0.25">
      <c r="P530" s="18"/>
      <c r="Q530" s="19"/>
    </row>
    <row r="531" spans="16:17" ht="40.15" customHeight="1" x14ac:dyDescent="0.25">
      <c r="P531" s="18"/>
      <c r="Q531" s="19"/>
    </row>
    <row r="532" spans="16:17" ht="40.15" customHeight="1" x14ac:dyDescent="0.25">
      <c r="P532" s="18"/>
      <c r="Q532" s="19"/>
    </row>
    <row r="533" spans="16:17" ht="40.15" customHeight="1" x14ac:dyDescent="0.25">
      <c r="P533" s="18"/>
      <c r="Q533" s="19"/>
    </row>
    <row r="534" spans="16:17" ht="40.15" customHeight="1" x14ac:dyDescent="0.25">
      <c r="P534" s="18"/>
      <c r="Q534" s="19"/>
    </row>
    <row r="535" spans="16:17" ht="40.15" customHeight="1" x14ac:dyDescent="0.25">
      <c r="P535" s="18"/>
      <c r="Q535" s="19"/>
    </row>
    <row r="536" spans="16:17" ht="40.15" customHeight="1" x14ac:dyDescent="0.25">
      <c r="P536" s="18"/>
      <c r="Q536" s="19"/>
    </row>
    <row r="537" spans="16:17" ht="40.15" customHeight="1" x14ac:dyDescent="0.25">
      <c r="P537" s="18"/>
      <c r="Q537" s="19"/>
    </row>
    <row r="538" spans="16:17" ht="40.15" customHeight="1" x14ac:dyDescent="0.25">
      <c r="P538" s="18"/>
      <c r="Q538" s="19"/>
    </row>
    <row r="539" spans="16:17" ht="40.15" customHeight="1" x14ac:dyDescent="0.25">
      <c r="P539" s="18"/>
      <c r="Q539" s="19"/>
    </row>
    <row r="540" spans="16:17" ht="40.15" customHeight="1" x14ac:dyDescent="0.25">
      <c r="P540" s="18"/>
      <c r="Q540" s="19"/>
    </row>
    <row r="541" spans="16:17" ht="40.15" customHeight="1" x14ac:dyDescent="0.25">
      <c r="P541" s="18"/>
      <c r="Q541" s="19"/>
    </row>
    <row r="542" spans="16:17" ht="40.15" customHeight="1" x14ac:dyDescent="0.25">
      <c r="P542" s="18"/>
      <c r="Q542" s="19"/>
    </row>
    <row r="543" spans="16:17" ht="40.15" customHeight="1" x14ac:dyDescent="0.25">
      <c r="P543" s="18"/>
      <c r="Q543" s="19"/>
    </row>
    <row r="544" spans="16:17" ht="40.15" customHeight="1" x14ac:dyDescent="0.25">
      <c r="P544" s="18"/>
      <c r="Q544" s="19"/>
    </row>
    <row r="545" spans="16:17" ht="40.15" customHeight="1" x14ac:dyDescent="0.25">
      <c r="P545" s="18"/>
      <c r="Q545" s="19"/>
    </row>
    <row r="546" spans="16:17" ht="40.15" customHeight="1" x14ac:dyDescent="0.25">
      <c r="P546" s="18"/>
      <c r="Q546" s="19"/>
    </row>
    <row r="547" spans="16:17" ht="40.15" customHeight="1" x14ac:dyDescent="0.25">
      <c r="P547" s="18"/>
      <c r="Q547" s="19"/>
    </row>
    <row r="548" spans="16:17" ht="40.15" customHeight="1" x14ac:dyDescent="0.25">
      <c r="P548" s="18"/>
      <c r="Q548" s="19"/>
    </row>
    <row r="549" spans="16:17" ht="40.15" customHeight="1" x14ac:dyDescent="0.25">
      <c r="P549" s="18"/>
      <c r="Q549" s="19"/>
    </row>
    <row r="550" spans="16:17" ht="40.15" customHeight="1" x14ac:dyDescent="0.25">
      <c r="P550" s="18"/>
      <c r="Q550" s="19"/>
    </row>
    <row r="551" spans="16:17" ht="40.15" customHeight="1" x14ac:dyDescent="0.25">
      <c r="P551" s="18"/>
      <c r="Q551" s="19"/>
    </row>
    <row r="552" spans="16:17" ht="40.15" customHeight="1" x14ac:dyDescent="0.25">
      <c r="P552" s="18"/>
      <c r="Q552" s="19"/>
    </row>
    <row r="553" spans="16:17" ht="40.15" customHeight="1" x14ac:dyDescent="0.25">
      <c r="P553" s="18"/>
      <c r="Q553" s="19"/>
    </row>
    <row r="554" spans="16:17" ht="40.15" customHeight="1" x14ac:dyDescent="0.25">
      <c r="P554" s="18"/>
      <c r="Q554" s="19"/>
    </row>
    <row r="555" spans="16:17" ht="40.15" customHeight="1" x14ac:dyDescent="0.25">
      <c r="P555" s="18"/>
      <c r="Q555" s="19"/>
    </row>
    <row r="556" spans="16:17" ht="40.15" customHeight="1" x14ac:dyDescent="0.25">
      <c r="P556" s="18"/>
      <c r="Q556" s="19"/>
    </row>
    <row r="557" spans="16:17" ht="40.15" customHeight="1" x14ac:dyDescent="0.25">
      <c r="P557" s="18"/>
      <c r="Q557" s="19"/>
    </row>
    <row r="558" spans="16:17" ht="40.15" customHeight="1" x14ac:dyDescent="0.25">
      <c r="P558" s="18"/>
      <c r="Q558" s="19"/>
    </row>
    <row r="559" spans="16:17" ht="40.15" customHeight="1" x14ac:dyDescent="0.25">
      <c r="P559" s="18"/>
      <c r="Q559" s="19"/>
    </row>
    <row r="560" spans="16:17" ht="40.15" customHeight="1" x14ac:dyDescent="0.25">
      <c r="P560" s="18"/>
      <c r="Q560" s="19"/>
    </row>
    <row r="561" spans="16:17" ht="40.15" customHeight="1" x14ac:dyDescent="0.25">
      <c r="P561" s="18"/>
      <c r="Q561" s="19"/>
    </row>
    <row r="562" spans="16:17" ht="40.15" customHeight="1" x14ac:dyDescent="0.25">
      <c r="P562" s="18"/>
      <c r="Q562" s="19"/>
    </row>
    <row r="563" spans="16:17" ht="40.15" customHeight="1" x14ac:dyDescent="0.25">
      <c r="P563" s="18"/>
      <c r="Q563" s="19"/>
    </row>
    <row r="564" spans="16:17" ht="40.15" customHeight="1" x14ac:dyDescent="0.25">
      <c r="P564" s="18"/>
      <c r="Q564" s="19"/>
    </row>
    <row r="565" spans="16:17" ht="40.15" customHeight="1" x14ac:dyDescent="0.25">
      <c r="P565" s="18"/>
      <c r="Q565" s="19"/>
    </row>
    <row r="566" spans="16:17" ht="40.15" customHeight="1" x14ac:dyDescent="0.25">
      <c r="P566" s="18"/>
      <c r="Q566" s="19"/>
    </row>
    <row r="567" spans="16:17" ht="40.15" customHeight="1" x14ac:dyDescent="0.25">
      <c r="P567" s="18"/>
      <c r="Q567" s="19"/>
    </row>
    <row r="568" spans="16:17" ht="40.15" customHeight="1" x14ac:dyDescent="0.25">
      <c r="P568" s="18"/>
      <c r="Q568" s="19"/>
    </row>
    <row r="569" spans="16:17" ht="40.15" customHeight="1" x14ac:dyDescent="0.25">
      <c r="P569" s="18"/>
      <c r="Q569" s="19"/>
    </row>
    <row r="570" spans="16:17" ht="40.15" customHeight="1" x14ac:dyDescent="0.25">
      <c r="P570" s="18"/>
      <c r="Q570" s="19"/>
    </row>
    <row r="571" spans="16:17" ht="40.15" customHeight="1" x14ac:dyDescent="0.25">
      <c r="P571" s="18"/>
      <c r="Q571" s="19"/>
    </row>
    <row r="572" spans="16:17" ht="40.15" customHeight="1" x14ac:dyDescent="0.25">
      <c r="P572" s="18"/>
      <c r="Q572" s="19"/>
    </row>
    <row r="573" spans="16:17" ht="40.15" customHeight="1" x14ac:dyDescent="0.25">
      <c r="P573" s="18"/>
      <c r="Q573" s="19"/>
    </row>
    <row r="574" spans="16:17" ht="40.15" customHeight="1" x14ac:dyDescent="0.25">
      <c r="P574" s="18"/>
      <c r="Q574" s="19"/>
    </row>
    <row r="575" spans="16:17" ht="40.15" customHeight="1" x14ac:dyDescent="0.25">
      <c r="P575" s="18"/>
      <c r="Q575" s="19"/>
    </row>
    <row r="576" spans="16:17" ht="40.15" customHeight="1" x14ac:dyDescent="0.25">
      <c r="P576" s="18"/>
      <c r="Q576" s="19"/>
    </row>
    <row r="577" spans="16:17" ht="40.15" customHeight="1" x14ac:dyDescent="0.25">
      <c r="P577" s="18"/>
      <c r="Q577" s="19"/>
    </row>
    <row r="578" spans="16:17" ht="40.15" customHeight="1" x14ac:dyDescent="0.25">
      <c r="P578" s="18"/>
      <c r="Q578" s="19"/>
    </row>
    <row r="579" spans="16:17" ht="40.15" customHeight="1" x14ac:dyDescent="0.25">
      <c r="P579" s="18"/>
      <c r="Q579" s="19"/>
    </row>
    <row r="580" spans="16:17" ht="40.15" customHeight="1" x14ac:dyDescent="0.25">
      <c r="P580" s="18"/>
      <c r="Q580" s="19"/>
    </row>
    <row r="581" spans="16:17" ht="40.15" customHeight="1" x14ac:dyDescent="0.25">
      <c r="P581" s="18"/>
      <c r="Q581" s="19"/>
    </row>
    <row r="582" spans="16:17" ht="40.15" customHeight="1" x14ac:dyDescent="0.25">
      <c r="P582" s="18"/>
      <c r="Q582" s="19"/>
    </row>
    <row r="583" spans="16:17" ht="40.15" customHeight="1" x14ac:dyDescent="0.25">
      <c r="P583" s="18"/>
      <c r="Q583" s="19"/>
    </row>
    <row r="584" spans="16:17" ht="40.15" customHeight="1" x14ac:dyDescent="0.25">
      <c r="P584" s="18"/>
      <c r="Q584" s="19"/>
    </row>
    <row r="585" spans="16:17" ht="40.15" customHeight="1" x14ac:dyDescent="0.25">
      <c r="P585" s="18"/>
      <c r="Q585" s="19"/>
    </row>
    <row r="586" spans="16:17" ht="40.15" customHeight="1" x14ac:dyDescent="0.25">
      <c r="P586" s="18"/>
      <c r="Q586" s="19"/>
    </row>
    <row r="587" spans="16:17" ht="40.15" customHeight="1" x14ac:dyDescent="0.25">
      <c r="P587" s="18"/>
      <c r="Q587" s="19"/>
    </row>
    <row r="588" spans="16:17" ht="40.15" customHeight="1" x14ac:dyDescent="0.25">
      <c r="P588" s="18"/>
      <c r="Q588" s="19"/>
    </row>
    <row r="589" spans="16:17" ht="40.15" customHeight="1" x14ac:dyDescent="0.25">
      <c r="P589" s="18"/>
      <c r="Q589" s="19"/>
    </row>
    <row r="590" spans="16:17" ht="40.15" customHeight="1" x14ac:dyDescent="0.25">
      <c r="P590" s="18"/>
      <c r="Q590" s="19"/>
    </row>
    <row r="591" spans="16:17" ht="40.15" customHeight="1" x14ac:dyDescent="0.25">
      <c r="P591" s="18"/>
      <c r="Q591" s="19"/>
    </row>
    <row r="592" spans="16:17" ht="40.15" customHeight="1" x14ac:dyDescent="0.25">
      <c r="P592" s="18"/>
      <c r="Q592" s="19"/>
    </row>
    <row r="593" spans="16:17" ht="40.15" customHeight="1" x14ac:dyDescent="0.25">
      <c r="P593" s="18"/>
      <c r="Q593" s="19"/>
    </row>
    <row r="594" spans="16:17" ht="40.15" customHeight="1" x14ac:dyDescent="0.25">
      <c r="P594" s="18"/>
      <c r="Q594" s="19"/>
    </row>
    <row r="595" spans="16:17" ht="40.15" customHeight="1" x14ac:dyDescent="0.25">
      <c r="P595" s="18"/>
      <c r="Q595" s="19"/>
    </row>
    <row r="596" spans="16:17" ht="40.15" customHeight="1" x14ac:dyDescent="0.25">
      <c r="P596" s="18"/>
      <c r="Q596" s="19"/>
    </row>
    <row r="597" spans="16:17" ht="40.15" customHeight="1" x14ac:dyDescent="0.25">
      <c r="P597" s="18"/>
      <c r="Q597" s="19"/>
    </row>
    <row r="598" spans="16:17" ht="40.15" customHeight="1" x14ac:dyDescent="0.25">
      <c r="P598" s="18"/>
      <c r="Q598" s="19"/>
    </row>
    <row r="599" spans="16:17" ht="40.15" customHeight="1" x14ac:dyDescent="0.25">
      <c r="P599" s="18"/>
      <c r="Q599" s="19"/>
    </row>
    <row r="600" spans="16:17" ht="40.15" customHeight="1" x14ac:dyDescent="0.25">
      <c r="P600" s="18"/>
      <c r="Q600" s="19"/>
    </row>
    <row r="601" spans="16:17" ht="40.15" customHeight="1" x14ac:dyDescent="0.25">
      <c r="P601" s="18"/>
      <c r="Q601" s="19"/>
    </row>
    <row r="602" spans="16:17" ht="40.15" customHeight="1" x14ac:dyDescent="0.25">
      <c r="P602" s="18"/>
      <c r="Q602" s="19"/>
    </row>
    <row r="603" spans="16:17" ht="40.15" customHeight="1" x14ac:dyDescent="0.25">
      <c r="P603" s="18"/>
      <c r="Q603" s="19"/>
    </row>
    <row r="604" spans="16:17" ht="40.15" customHeight="1" x14ac:dyDescent="0.25">
      <c r="P604" s="18"/>
      <c r="Q604" s="19"/>
    </row>
    <row r="605" spans="16:17" ht="40.15" customHeight="1" x14ac:dyDescent="0.25">
      <c r="P605" s="18"/>
      <c r="Q605" s="19"/>
    </row>
    <row r="606" spans="16:17" ht="40.15" customHeight="1" x14ac:dyDescent="0.25">
      <c r="P606" s="18"/>
      <c r="Q606" s="19"/>
    </row>
    <row r="607" spans="16:17" ht="40.15" customHeight="1" x14ac:dyDescent="0.25">
      <c r="P607" s="18"/>
      <c r="Q607" s="19"/>
    </row>
    <row r="608" spans="16:17" ht="40.15" customHeight="1" x14ac:dyDescent="0.25">
      <c r="P608" s="18"/>
      <c r="Q608" s="19"/>
    </row>
    <row r="609" spans="16:17" ht="40.15" customHeight="1" x14ac:dyDescent="0.25">
      <c r="P609" s="18"/>
      <c r="Q609" s="19"/>
    </row>
    <row r="610" spans="16:17" ht="40.15" customHeight="1" x14ac:dyDescent="0.25">
      <c r="P610" s="18"/>
      <c r="Q610" s="19"/>
    </row>
    <row r="611" spans="16:17" ht="40.15" customHeight="1" x14ac:dyDescent="0.25">
      <c r="P611" s="18"/>
      <c r="Q611" s="19"/>
    </row>
    <row r="612" spans="16:17" ht="40.15" customHeight="1" x14ac:dyDescent="0.25">
      <c r="P612" s="18"/>
      <c r="Q612" s="19"/>
    </row>
    <row r="613" spans="16:17" ht="40.15" customHeight="1" x14ac:dyDescent="0.25">
      <c r="P613" s="18"/>
      <c r="Q613" s="19"/>
    </row>
    <row r="614" spans="16:17" ht="40.15" customHeight="1" x14ac:dyDescent="0.25">
      <c r="P614" s="18"/>
      <c r="Q614" s="19"/>
    </row>
    <row r="615" spans="16:17" ht="40.15" customHeight="1" x14ac:dyDescent="0.25">
      <c r="P615" s="18"/>
      <c r="Q615" s="19"/>
    </row>
    <row r="616" spans="16:17" ht="40.15" customHeight="1" x14ac:dyDescent="0.25">
      <c r="P616" s="18"/>
      <c r="Q616" s="19"/>
    </row>
    <row r="617" spans="16:17" ht="40.15" customHeight="1" x14ac:dyDescent="0.25">
      <c r="P617" s="18"/>
      <c r="Q617" s="19"/>
    </row>
    <row r="618" spans="16:17" ht="40.15" customHeight="1" x14ac:dyDescent="0.25">
      <c r="P618" s="18"/>
      <c r="Q618" s="19"/>
    </row>
    <row r="619" spans="16:17" ht="40.15" customHeight="1" x14ac:dyDescent="0.25">
      <c r="P619" s="18"/>
      <c r="Q619" s="19"/>
    </row>
    <row r="620" spans="16:17" ht="40.15" customHeight="1" x14ac:dyDescent="0.25">
      <c r="P620" s="18"/>
      <c r="Q620" s="19"/>
    </row>
    <row r="621" spans="16:17" ht="40.15" customHeight="1" x14ac:dyDescent="0.25">
      <c r="P621" s="18"/>
      <c r="Q621" s="19"/>
    </row>
    <row r="622" spans="16:17" ht="40.15" customHeight="1" x14ac:dyDescent="0.25">
      <c r="P622" s="18"/>
      <c r="Q622" s="19"/>
    </row>
    <row r="623" spans="16:17" ht="40.15" customHeight="1" x14ac:dyDescent="0.25">
      <c r="P623" s="18"/>
      <c r="Q623" s="19"/>
    </row>
    <row r="624" spans="16:17" ht="40.15" customHeight="1" x14ac:dyDescent="0.25">
      <c r="P624" s="18"/>
      <c r="Q624" s="19"/>
    </row>
    <row r="625" spans="16:17" ht="40.15" customHeight="1" x14ac:dyDescent="0.25">
      <c r="P625" s="18"/>
      <c r="Q625" s="19"/>
    </row>
    <row r="626" spans="16:17" ht="40.15" customHeight="1" x14ac:dyDescent="0.25">
      <c r="P626" s="18"/>
      <c r="Q626" s="19"/>
    </row>
    <row r="627" spans="16:17" ht="40.15" customHeight="1" x14ac:dyDescent="0.25">
      <c r="P627" s="18"/>
      <c r="Q627" s="19"/>
    </row>
    <row r="628" spans="16:17" ht="40.15" customHeight="1" x14ac:dyDescent="0.25">
      <c r="P628" s="18"/>
      <c r="Q628" s="19"/>
    </row>
    <row r="629" spans="16:17" ht="40.15" customHeight="1" x14ac:dyDescent="0.25">
      <c r="P629" s="18"/>
      <c r="Q629" s="19"/>
    </row>
    <row r="630" spans="16:17" ht="40.15" customHeight="1" x14ac:dyDescent="0.25">
      <c r="P630" s="18"/>
      <c r="Q630" s="19"/>
    </row>
    <row r="631" spans="16:17" ht="40.15" customHeight="1" x14ac:dyDescent="0.25">
      <c r="P631" s="18"/>
      <c r="Q631" s="19"/>
    </row>
    <row r="632" spans="16:17" ht="40.15" customHeight="1" x14ac:dyDescent="0.25">
      <c r="P632" s="18"/>
      <c r="Q632" s="19"/>
    </row>
    <row r="633" spans="16:17" ht="40.15" customHeight="1" x14ac:dyDescent="0.25">
      <c r="P633" s="18"/>
      <c r="Q633" s="19"/>
    </row>
    <row r="634" spans="16:17" ht="40.15" customHeight="1" x14ac:dyDescent="0.25">
      <c r="P634" s="18"/>
      <c r="Q634" s="19"/>
    </row>
    <row r="635" spans="16:17" ht="40.15" customHeight="1" x14ac:dyDescent="0.25">
      <c r="P635" s="18"/>
      <c r="Q635" s="19"/>
    </row>
    <row r="636" spans="16:17" ht="40.15" customHeight="1" x14ac:dyDescent="0.25">
      <c r="P636" s="18"/>
      <c r="Q636" s="19"/>
    </row>
    <row r="637" spans="16:17" ht="40.15" customHeight="1" x14ac:dyDescent="0.25">
      <c r="P637" s="18"/>
      <c r="Q637" s="19"/>
    </row>
    <row r="638" spans="16:17" ht="40.15" customHeight="1" x14ac:dyDescent="0.25">
      <c r="P638" s="18"/>
      <c r="Q638" s="19"/>
    </row>
    <row r="639" spans="16:17" ht="40.15" customHeight="1" x14ac:dyDescent="0.25">
      <c r="P639" s="18"/>
      <c r="Q639" s="19"/>
    </row>
    <row r="640" spans="16:17" ht="40.15" customHeight="1" x14ac:dyDescent="0.25">
      <c r="P640" s="18"/>
      <c r="Q640" s="19"/>
    </row>
    <row r="641" spans="16:17" ht="40.15" customHeight="1" x14ac:dyDescent="0.25">
      <c r="P641" s="18"/>
      <c r="Q641" s="19"/>
    </row>
    <row r="642" spans="16:17" ht="40.15" customHeight="1" x14ac:dyDescent="0.25">
      <c r="P642" s="18"/>
      <c r="Q642" s="19"/>
    </row>
    <row r="643" spans="16:17" ht="40.15" customHeight="1" x14ac:dyDescent="0.25">
      <c r="P643" s="18"/>
      <c r="Q643" s="19"/>
    </row>
    <row r="644" spans="16:17" ht="40.15" customHeight="1" x14ac:dyDescent="0.25">
      <c r="P644" s="18"/>
      <c r="Q644" s="19"/>
    </row>
    <row r="645" spans="16:17" ht="40.15" customHeight="1" x14ac:dyDescent="0.25">
      <c r="P645" s="18"/>
      <c r="Q645" s="19"/>
    </row>
    <row r="646" spans="16:17" ht="40.15" customHeight="1" x14ac:dyDescent="0.25">
      <c r="P646" s="18"/>
      <c r="Q646" s="19"/>
    </row>
    <row r="647" spans="16:17" ht="40.15" customHeight="1" x14ac:dyDescent="0.25">
      <c r="P647" s="18"/>
      <c r="Q647" s="19"/>
    </row>
    <row r="648" spans="16:17" ht="40.15" customHeight="1" x14ac:dyDescent="0.25">
      <c r="P648" s="18"/>
      <c r="Q648" s="19"/>
    </row>
    <row r="649" spans="16:17" ht="40.15" customHeight="1" x14ac:dyDescent="0.25">
      <c r="P649" s="18"/>
      <c r="Q649" s="19"/>
    </row>
    <row r="650" spans="16:17" ht="40.15" customHeight="1" x14ac:dyDescent="0.25">
      <c r="P650" s="18"/>
      <c r="Q650" s="19"/>
    </row>
    <row r="651" spans="16:17" ht="40.15" customHeight="1" x14ac:dyDescent="0.25">
      <c r="P651" s="18"/>
      <c r="Q651" s="19"/>
    </row>
    <row r="652" spans="16:17" ht="40.15" customHeight="1" x14ac:dyDescent="0.25">
      <c r="P652" s="18"/>
      <c r="Q652" s="19"/>
    </row>
    <row r="653" spans="16:17" ht="40.15" customHeight="1" x14ac:dyDescent="0.25">
      <c r="P653" s="18"/>
      <c r="Q653" s="19"/>
    </row>
    <row r="654" spans="16:17" ht="40.15" customHeight="1" x14ac:dyDescent="0.25">
      <c r="P654" s="18"/>
      <c r="Q654" s="19"/>
    </row>
    <row r="655" spans="16:17" ht="40.15" customHeight="1" x14ac:dyDescent="0.25">
      <c r="P655" s="18"/>
      <c r="Q655" s="19"/>
    </row>
    <row r="656" spans="16:17" ht="40.15" customHeight="1" x14ac:dyDescent="0.25">
      <c r="P656" s="18"/>
      <c r="Q656" s="19"/>
    </row>
    <row r="657" spans="16:17" ht="40.15" customHeight="1" x14ac:dyDescent="0.25">
      <c r="P657" s="18"/>
      <c r="Q657" s="19"/>
    </row>
    <row r="658" spans="16:17" ht="40.15" customHeight="1" x14ac:dyDescent="0.25">
      <c r="P658" s="18"/>
      <c r="Q658" s="19"/>
    </row>
    <row r="659" spans="16:17" ht="40.15" customHeight="1" x14ac:dyDescent="0.25">
      <c r="P659" s="18"/>
      <c r="Q659" s="19"/>
    </row>
    <row r="660" spans="16:17" ht="40.15" customHeight="1" x14ac:dyDescent="0.25">
      <c r="P660" s="18"/>
      <c r="Q660" s="19"/>
    </row>
    <row r="661" spans="16:17" ht="40.15" customHeight="1" x14ac:dyDescent="0.25">
      <c r="P661" s="18"/>
      <c r="Q661" s="19"/>
    </row>
    <row r="662" spans="16:17" ht="40.15" customHeight="1" x14ac:dyDescent="0.25">
      <c r="P662" s="18"/>
      <c r="Q662" s="19"/>
    </row>
    <row r="663" spans="16:17" ht="40.15" customHeight="1" x14ac:dyDescent="0.25">
      <c r="P663" s="18"/>
      <c r="Q663" s="19"/>
    </row>
    <row r="664" spans="16:17" ht="40.15" customHeight="1" x14ac:dyDescent="0.25">
      <c r="P664" s="18"/>
      <c r="Q664" s="19"/>
    </row>
    <row r="665" spans="16:17" ht="40.15" customHeight="1" x14ac:dyDescent="0.25">
      <c r="P665" s="18"/>
      <c r="Q665" s="19"/>
    </row>
    <row r="666" spans="16:17" ht="40.15" customHeight="1" x14ac:dyDescent="0.25">
      <c r="P666" s="18"/>
      <c r="Q666" s="19"/>
    </row>
    <row r="667" spans="16:17" ht="40.15" customHeight="1" x14ac:dyDescent="0.25">
      <c r="P667" s="18"/>
      <c r="Q667" s="19"/>
    </row>
    <row r="668" spans="16:17" ht="40.15" customHeight="1" x14ac:dyDescent="0.25">
      <c r="P668" s="18"/>
      <c r="Q668" s="19"/>
    </row>
    <row r="669" spans="16:17" ht="40.15" customHeight="1" x14ac:dyDescent="0.25">
      <c r="P669" s="18"/>
      <c r="Q669" s="19"/>
    </row>
    <row r="670" spans="16:17" ht="40.15" customHeight="1" x14ac:dyDescent="0.25">
      <c r="P670" s="18"/>
      <c r="Q670" s="19"/>
    </row>
    <row r="671" spans="16:17" ht="40.15" customHeight="1" x14ac:dyDescent="0.25">
      <c r="P671" s="18"/>
      <c r="Q671" s="19"/>
    </row>
    <row r="672" spans="16:17" ht="40.15" customHeight="1" x14ac:dyDescent="0.25">
      <c r="P672" s="18"/>
      <c r="Q672" s="19"/>
    </row>
    <row r="673" spans="16:17" ht="40.15" customHeight="1" x14ac:dyDescent="0.25">
      <c r="P673" s="18"/>
      <c r="Q673" s="19"/>
    </row>
    <row r="674" spans="16:17" ht="40.15" customHeight="1" x14ac:dyDescent="0.25">
      <c r="P674" s="18"/>
      <c r="Q674" s="19"/>
    </row>
    <row r="675" spans="16:17" ht="40.15" customHeight="1" x14ac:dyDescent="0.25">
      <c r="P675" s="18"/>
      <c r="Q675" s="19"/>
    </row>
    <row r="676" spans="16:17" ht="40.15" customHeight="1" x14ac:dyDescent="0.25">
      <c r="P676" s="18"/>
      <c r="Q676" s="19"/>
    </row>
    <row r="677" spans="16:17" ht="40.15" customHeight="1" x14ac:dyDescent="0.25">
      <c r="P677" s="18"/>
      <c r="Q677" s="19"/>
    </row>
    <row r="678" spans="16:17" ht="40.15" customHeight="1" x14ac:dyDescent="0.25">
      <c r="P678" s="18"/>
      <c r="Q678" s="19"/>
    </row>
    <row r="679" spans="16:17" ht="40.15" customHeight="1" x14ac:dyDescent="0.25">
      <c r="P679" s="18"/>
      <c r="Q679" s="19"/>
    </row>
    <row r="680" spans="16:17" ht="40.15" customHeight="1" x14ac:dyDescent="0.25">
      <c r="P680" s="18"/>
      <c r="Q680" s="19"/>
    </row>
    <row r="681" spans="16:17" ht="40.15" customHeight="1" x14ac:dyDescent="0.25">
      <c r="P681" s="18"/>
      <c r="Q681" s="19"/>
    </row>
    <row r="682" spans="16:17" ht="40.15" customHeight="1" x14ac:dyDescent="0.25">
      <c r="P682" s="18"/>
      <c r="Q682" s="19"/>
    </row>
    <row r="683" spans="16:17" ht="40.15" customHeight="1" x14ac:dyDescent="0.25">
      <c r="P683" s="18"/>
      <c r="Q683" s="19"/>
    </row>
    <row r="684" spans="16:17" ht="40.15" customHeight="1" x14ac:dyDescent="0.25">
      <c r="P684" s="18"/>
      <c r="Q684" s="19"/>
    </row>
    <row r="685" spans="16:17" ht="40.15" customHeight="1" x14ac:dyDescent="0.25">
      <c r="P685" s="18"/>
      <c r="Q685" s="19"/>
    </row>
    <row r="686" spans="16:17" ht="40.15" customHeight="1" x14ac:dyDescent="0.25">
      <c r="P686" s="18"/>
      <c r="Q686" s="19"/>
    </row>
    <row r="687" spans="16:17" ht="40.15" customHeight="1" x14ac:dyDescent="0.25">
      <c r="P687" s="18"/>
      <c r="Q687" s="19"/>
    </row>
    <row r="688" spans="16:17" ht="40.15" customHeight="1" x14ac:dyDescent="0.25">
      <c r="P688" s="18"/>
      <c r="Q688" s="19"/>
    </row>
    <row r="689" spans="16:17" ht="40.15" customHeight="1" x14ac:dyDescent="0.25">
      <c r="P689" s="18"/>
      <c r="Q689" s="19"/>
    </row>
    <row r="690" spans="16:17" ht="40.15" customHeight="1" x14ac:dyDescent="0.25">
      <c r="P690" s="18"/>
      <c r="Q690" s="19"/>
    </row>
    <row r="691" spans="16:17" ht="40.15" customHeight="1" x14ac:dyDescent="0.25">
      <c r="P691" s="18"/>
      <c r="Q691" s="19"/>
    </row>
    <row r="692" spans="16:17" ht="40.15" customHeight="1" x14ac:dyDescent="0.25">
      <c r="P692" s="18"/>
      <c r="Q692" s="19"/>
    </row>
    <row r="693" spans="16:17" ht="40.15" customHeight="1" x14ac:dyDescent="0.25">
      <c r="P693" s="18"/>
      <c r="Q693" s="19"/>
    </row>
    <row r="694" spans="16:17" ht="40.15" customHeight="1" x14ac:dyDescent="0.25">
      <c r="P694" s="18"/>
      <c r="Q694" s="19"/>
    </row>
    <row r="695" spans="16:17" ht="40.15" customHeight="1" x14ac:dyDescent="0.25">
      <c r="P695" s="18"/>
      <c r="Q695" s="19"/>
    </row>
    <row r="696" spans="16:17" ht="40.15" customHeight="1" x14ac:dyDescent="0.25">
      <c r="P696" s="18"/>
      <c r="Q696" s="19"/>
    </row>
    <row r="697" spans="16:17" ht="40.15" customHeight="1" x14ac:dyDescent="0.25">
      <c r="P697" s="18"/>
      <c r="Q697" s="19"/>
    </row>
    <row r="698" spans="16:17" ht="40.15" customHeight="1" x14ac:dyDescent="0.25">
      <c r="P698" s="18"/>
      <c r="Q698" s="19"/>
    </row>
    <row r="699" spans="16:17" ht="40.15" customHeight="1" x14ac:dyDescent="0.25">
      <c r="P699" s="18"/>
      <c r="Q699" s="19"/>
    </row>
    <row r="700" spans="16:17" ht="40.15" customHeight="1" x14ac:dyDescent="0.25">
      <c r="P700" s="18"/>
      <c r="Q700" s="19"/>
    </row>
    <row r="701" spans="16:17" ht="40.15" customHeight="1" x14ac:dyDescent="0.25">
      <c r="P701" s="18"/>
      <c r="Q701" s="19"/>
    </row>
    <row r="702" spans="16:17" ht="40.15" customHeight="1" x14ac:dyDescent="0.25">
      <c r="P702" s="18"/>
      <c r="Q702" s="19"/>
    </row>
    <row r="703" spans="16:17" ht="40.15" customHeight="1" x14ac:dyDescent="0.25">
      <c r="P703" s="18"/>
      <c r="Q703" s="19"/>
    </row>
    <row r="704" spans="16:17" ht="40.15" customHeight="1" x14ac:dyDescent="0.25">
      <c r="P704" s="18"/>
      <c r="Q704" s="19"/>
    </row>
    <row r="705" spans="16:17" ht="40.15" customHeight="1" x14ac:dyDescent="0.25">
      <c r="P705" s="18"/>
      <c r="Q705" s="19"/>
    </row>
    <row r="706" spans="16:17" ht="40.15" customHeight="1" x14ac:dyDescent="0.25">
      <c r="P706" s="18"/>
      <c r="Q706" s="19"/>
    </row>
    <row r="707" spans="16:17" ht="40.15" customHeight="1" x14ac:dyDescent="0.25">
      <c r="P707" s="18"/>
      <c r="Q707" s="19"/>
    </row>
    <row r="708" spans="16:17" ht="40.15" customHeight="1" x14ac:dyDescent="0.25">
      <c r="P708" s="18"/>
      <c r="Q708" s="19"/>
    </row>
    <row r="709" spans="16:17" ht="40.15" customHeight="1" x14ac:dyDescent="0.25">
      <c r="P709" s="18"/>
      <c r="Q709" s="19"/>
    </row>
    <row r="710" spans="16:17" ht="40.15" customHeight="1" x14ac:dyDescent="0.25">
      <c r="P710" s="18"/>
      <c r="Q710" s="19"/>
    </row>
    <row r="711" spans="16:17" ht="40.15" customHeight="1" x14ac:dyDescent="0.25">
      <c r="P711" s="18"/>
      <c r="Q711" s="19"/>
    </row>
    <row r="712" spans="16:17" ht="40.15" customHeight="1" x14ac:dyDescent="0.25">
      <c r="P712" s="18"/>
      <c r="Q712" s="19"/>
    </row>
    <row r="713" spans="16:17" ht="40.15" customHeight="1" x14ac:dyDescent="0.25">
      <c r="P713" s="18"/>
      <c r="Q713" s="19"/>
    </row>
    <row r="714" spans="16:17" ht="40.15" customHeight="1" x14ac:dyDescent="0.25">
      <c r="P714" s="18"/>
      <c r="Q714" s="19"/>
    </row>
    <row r="715" spans="16:17" ht="40.15" customHeight="1" x14ac:dyDescent="0.25">
      <c r="P715" s="18"/>
      <c r="Q715" s="19"/>
    </row>
    <row r="716" spans="16:17" ht="40.15" customHeight="1" x14ac:dyDescent="0.25">
      <c r="P716" s="18"/>
      <c r="Q716" s="19"/>
    </row>
    <row r="717" spans="16:17" ht="40.15" customHeight="1" x14ac:dyDescent="0.25">
      <c r="P717" s="18"/>
      <c r="Q717" s="19"/>
    </row>
    <row r="718" spans="16:17" ht="40.15" customHeight="1" x14ac:dyDescent="0.25">
      <c r="P718" s="18"/>
      <c r="Q718" s="19"/>
    </row>
    <row r="719" spans="16:17" ht="40.15" customHeight="1" x14ac:dyDescent="0.25">
      <c r="P719" s="18"/>
      <c r="Q719" s="19"/>
    </row>
    <row r="720" spans="16:17" ht="40.15" customHeight="1" x14ac:dyDescent="0.25">
      <c r="P720" s="18"/>
      <c r="Q720" s="19"/>
    </row>
    <row r="721" spans="16:17" ht="40.15" customHeight="1" x14ac:dyDescent="0.25">
      <c r="P721" s="18"/>
      <c r="Q721" s="19"/>
    </row>
    <row r="722" spans="16:17" ht="40.15" customHeight="1" x14ac:dyDescent="0.25">
      <c r="P722" s="18"/>
      <c r="Q722" s="19"/>
    </row>
    <row r="723" spans="16:17" ht="40.15" customHeight="1" x14ac:dyDescent="0.25">
      <c r="P723" s="18"/>
      <c r="Q723" s="19"/>
    </row>
    <row r="724" spans="16:17" ht="40.15" customHeight="1" x14ac:dyDescent="0.25">
      <c r="P724" s="18"/>
      <c r="Q724" s="19"/>
    </row>
    <row r="725" spans="16:17" ht="40.15" customHeight="1" x14ac:dyDescent="0.25">
      <c r="P725" s="18"/>
      <c r="Q725" s="19"/>
    </row>
    <row r="726" spans="16:17" ht="40.15" customHeight="1" x14ac:dyDescent="0.25">
      <c r="P726" s="18"/>
      <c r="Q726" s="19"/>
    </row>
    <row r="727" spans="16:17" ht="40.15" customHeight="1" x14ac:dyDescent="0.25">
      <c r="P727" s="18"/>
      <c r="Q727" s="19"/>
    </row>
    <row r="728" spans="16:17" ht="40.15" customHeight="1" x14ac:dyDescent="0.25">
      <c r="P728" s="18"/>
      <c r="Q728" s="19"/>
    </row>
    <row r="729" spans="16:17" ht="40.15" customHeight="1" x14ac:dyDescent="0.25">
      <c r="P729" s="18"/>
      <c r="Q729" s="19"/>
    </row>
    <row r="730" spans="16:17" ht="40.15" customHeight="1" x14ac:dyDescent="0.25">
      <c r="P730" s="18"/>
      <c r="Q730" s="19"/>
    </row>
    <row r="731" spans="16:17" ht="40.15" customHeight="1" x14ac:dyDescent="0.25">
      <c r="P731" s="18"/>
      <c r="Q731" s="19"/>
    </row>
    <row r="732" spans="16:17" ht="40.15" customHeight="1" x14ac:dyDescent="0.25">
      <c r="P732" s="18"/>
      <c r="Q732" s="19"/>
    </row>
    <row r="733" spans="16:17" ht="40.15" customHeight="1" x14ac:dyDescent="0.25">
      <c r="P733" s="18"/>
      <c r="Q733" s="19"/>
    </row>
    <row r="734" spans="16:17" ht="40.15" customHeight="1" x14ac:dyDescent="0.25">
      <c r="P734" s="18"/>
      <c r="Q734" s="19"/>
    </row>
    <row r="735" spans="16:17" ht="40.15" customHeight="1" x14ac:dyDescent="0.25">
      <c r="P735" s="18"/>
      <c r="Q735" s="19"/>
    </row>
    <row r="736" spans="16:17" ht="40.15" customHeight="1" x14ac:dyDescent="0.25">
      <c r="P736" s="18"/>
      <c r="Q736" s="19"/>
    </row>
    <row r="737" spans="16:17" ht="40.15" customHeight="1" x14ac:dyDescent="0.25">
      <c r="P737" s="18"/>
      <c r="Q737" s="19"/>
    </row>
    <row r="738" spans="16:17" ht="40.15" customHeight="1" x14ac:dyDescent="0.25">
      <c r="P738" s="18"/>
      <c r="Q738" s="19"/>
    </row>
    <row r="739" spans="16:17" ht="40.15" customHeight="1" x14ac:dyDescent="0.25">
      <c r="P739" s="18"/>
      <c r="Q739" s="19"/>
    </row>
    <row r="740" spans="16:17" ht="40.15" customHeight="1" x14ac:dyDescent="0.25">
      <c r="P740" s="18"/>
      <c r="Q740" s="19"/>
    </row>
    <row r="741" spans="16:17" ht="40.15" customHeight="1" x14ac:dyDescent="0.25">
      <c r="P741" s="18"/>
      <c r="Q741" s="19"/>
    </row>
    <row r="742" spans="16:17" ht="40.15" customHeight="1" x14ac:dyDescent="0.25">
      <c r="P742" s="18"/>
      <c r="Q742" s="19"/>
    </row>
    <row r="743" spans="16:17" ht="40.15" customHeight="1" x14ac:dyDescent="0.25">
      <c r="P743" s="18"/>
      <c r="Q743" s="19"/>
    </row>
    <row r="744" spans="16:17" ht="40.15" customHeight="1" x14ac:dyDescent="0.25">
      <c r="P744" s="18"/>
      <c r="Q744" s="19"/>
    </row>
    <row r="745" spans="16:17" ht="40.15" customHeight="1" x14ac:dyDescent="0.25">
      <c r="P745" s="18"/>
      <c r="Q745" s="19"/>
    </row>
    <row r="746" spans="16:17" ht="40.15" customHeight="1" x14ac:dyDescent="0.25">
      <c r="P746" s="18"/>
      <c r="Q746" s="19"/>
    </row>
    <row r="747" spans="16:17" ht="40.15" customHeight="1" x14ac:dyDescent="0.25">
      <c r="P747" s="18"/>
      <c r="Q747" s="19"/>
    </row>
    <row r="748" spans="16:17" ht="40.15" customHeight="1" x14ac:dyDescent="0.25">
      <c r="P748" s="18"/>
      <c r="Q748" s="19"/>
    </row>
    <row r="749" spans="16:17" ht="40.15" customHeight="1" x14ac:dyDescent="0.25">
      <c r="P749" s="18"/>
      <c r="Q749" s="19"/>
    </row>
    <row r="750" spans="16:17" ht="40.15" customHeight="1" x14ac:dyDescent="0.25">
      <c r="P750" s="18"/>
      <c r="Q750" s="19"/>
    </row>
    <row r="751" spans="16:17" ht="40.15" customHeight="1" x14ac:dyDescent="0.25">
      <c r="P751" s="18"/>
      <c r="Q751" s="19"/>
    </row>
    <row r="752" spans="16:17" ht="40.15" customHeight="1" x14ac:dyDescent="0.25">
      <c r="P752" s="18"/>
      <c r="Q752" s="19"/>
    </row>
    <row r="753" spans="16:17" ht="40.15" customHeight="1" x14ac:dyDescent="0.25">
      <c r="P753" s="18"/>
      <c r="Q753" s="19"/>
    </row>
    <row r="754" spans="16:17" ht="40.15" customHeight="1" x14ac:dyDescent="0.25">
      <c r="P754" s="18"/>
      <c r="Q754" s="19"/>
    </row>
    <row r="755" spans="16:17" ht="40.15" customHeight="1" x14ac:dyDescent="0.25">
      <c r="P755" s="18"/>
      <c r="Q755" s="19"/>
    </row>
    <row r="756" spans="16:17" ht="40.15" customHeight="1" x14ac:dyDescent="0.25">
      <c r="P756" s="18"/>
      <c r="Q756" s="19"/>
    </row>
    <row r="757" spans="16:17" ht="40.15" customHeight="1" x14ac:dyDescent="0.25">
      <c r="P757" s="18"/>
      <c r="Q757" s="19"/>
    </row>
    <row r="758" spans="16:17" ht="40.15" customHeight="1" x14ac:dyDescent="0.25">
      <c r="P758" s="18"/>
      <c r="Q758" s="19"/>
    </row>
    <row r="759" spans="16:17" ht="40.15" customHeight="1" x14ac:dyDescent="0.25">
      <c r="P759" s="18"/>
      <c r="Q759" s="19"/>
    </row>
    <row r="760" spans="16:17" ht="40.15" customHeight="1" x14ac:dyDescent="0.25">
      <c r="P760" s="18"/>
      <c r="Q760" s="19"/>
    </row>
    <row r="761" spans="16:17" ht="40.15" customHeight="1" x14ac:dyDescent="0.25">
      <c r="P761" s="18"/>
      <c r="Q761" s="19"/>
    </row>
    <row r="762" spans="16:17" ht="40.15" customHeight="1" x14ac:dyDescent="0.25">
      <c r="P762" s="18"/>
      <c r="Q762" s="19"/>
    </row>
    <row r="763" spans="16:17" ht="40.15" customHeight="1" x14ac:dyDescent="0.25">
      <c r="P763" s="18"/>
      <c r="Q763" s="19"/>
    </row>
    <row r="764" spans="16:17" ht="40.15" customHeight="1" x14ac:dyDescent="0.25">
      <c r="P764" s="18"/>
      <c r="Q764" s="19"/>
    </row>
    <row r="765" spans="16:17" ht="40.15" customHeight="1" x14ac:dyDescent="0.25">
      <c r="P765" s="18"/>
      <c r="Q765" s="19"/>
    </row>
    <row r="766" spans="16:17" ht="40.15" customHeight="1" x14ac:dyDescent="0.25">
      <c r="P766" s="18"/>
      <c r="Q766" s="19"/>
    </row>
    <row r="767" spans="16:17" ht="40.15" customHeight="1" x14ac:dyDescent="0.25">
      <c r="P767" s="18"/>
      <c r="Q767" s="19"/>
    </row>
    <row r="768" spans="16:17" ht="40.15" customHeight="1" x14ac:dyDescent="0.25">
      <c r="P768" s="18"/>
      <c r="Q768" s="19"/>
    </row>
    <row r="769" spans="16:17" ht="40.15" customHeight="1" x14ac:dyDescent="0.25">
      <c r="P769" s="18"/>
      <c r="Q769" s="19"/>
    </row>
    <row r="770" spans="16:17" ht="40.15" customHeight="1" x14ac:dyDescent="0.25">
      <c r="P770" s="18"/>
      <c r="Q770" s="19"/>
    </row>
    <row r="771" spans="16:17" ht="40.15" customHeight="1" x14ac:dyDescent="0.25">
      <c r="P771" s="18"/>
      <c r="Q771" s="19"/>
    </row>
    <row r="772" spans="16:17" ht="40.15" customHeight="1" x14ac:dyDescent="0.25">
      <c r="P772" s="18"/>
      <c r="Q772" s="19"/>
    </row>
    <row r="773" spans="16:17" ht="40.15" customHeight="1" x14ac:dyDescent="0.25">
      <c r="P773" s="18"/>
      <c r="Q773" s="19"/>
    </row>
    <row r="774" spans="16:17" ht="40.15" customHeight="1" x14ac:dyDescent="0.25">
      <c r="P774" s="18"/>
      <c r="Q774" s="19"/>
    </row>
    <row r="775" spans="16:17" ht="40.15" customHeight="1" x14ac:dyDescent="0.25">
      <c r="P775" s="18"/>
      <c r="Q775" s="19"/>
    </row>
    <row r="776" spans="16:17" ht="40.15" customHeight="1" x14ac:dyDescent="0.25">
      <c r="P776" s="18"/>
      <c r="Q776" s="19"/>
    </row>
    <row r="777" spans="16:17" ht="40.15" customHeight="1" x14ac:dyDescent="0.25">
      <c r="P777" s="18"/>
      <c r="Q777" s="19"/>
    </row>
    <row r="778" spans="16:17" ht="40.15" customHeight="1" x14ac:dyDescent="0.25">
      <c r="P778" s="18"/>
      <c r="Q778" s="19"/>
    </row>
    <row r="779" spans="16:17" ht="40.15" customHeight="1" x14ac:dyDescent="0.25">
      <c r="P779" s="18"/>
      <c r="Q779" s="19"/>
    </row>
    <row r="780" spans="16:17" ht="40.15" customHeight="1" x14ac:dyDescent="0.25">
      <c r="P780" s="18"/>
      <c r="Q780" s="19"/>
    </row>
    <row r="781" spans="16:17" ht="40.15" customHeight="1" x14ac:dyDescent="0.25">
      <c r="P781" s="18"/>
      <c r="Q781" s="19"/>
    </row>
    <row r="782" spans="16:17" ht="40.15" customHeight="1" x14ac:dyDescent="0.25">
      <c r="P782" s="18"/>
      <c r="Q782" s="19"/>
    </row>
    <row r="783" spans="16:17" ht="40.15" customHeight="1" x14ac:dyDescent="0.25">
      <c r="P783" s="18"/>
      <c r="Q783" s="19"/>
    </row>
    <row r="784" spans="16:17" ht="40.15" customHeight="1" x14ac:dyDescent="0.25">
      <c r="P784" s="18"/>
      <c r="Q784" s="19"/>
    </row>
    <row r="785" spans="16:17" ht="40.15" customHeight="1" x14ac:dyDescent="0.25">
      <c r="P785" s="18"/>
      <c r="Q785" s="19"/>
    </row>
    <row r="786" spans="16:17" ht="40.15" customHeight="1" x14ac:dyDescent="0.25">
      <c r="P786" s="18"/>
      <c r="Q786" s="19"/>
    </row>
    <row r="787" spans="16:17" ht="40.15" customHeight="1" x14ac:dyDescent="0.25">
      <c r="P787" s="18"/>
      <c r="Q787" s="19"/>
    </row>
    <row r="788" spans="16:17" ht="40.15" customHeight="1" x14ac:dyDescent="0.25">
      <c r="P788" s="18"/>
      <c r="Q788" s="19"/>
    </row>
    <row r="789" spans="16:17" ht="40.15" customHeight="1" x14ac:dyDescent="0.25">
      <c r="P789" s="18"/>
      <c r="Q789" s="19"/>
    </row>
    <row r="790" spans="16:17" ht="40.15" customHeight="1" x14ac:dyDescent="0.25">
      <c r="P790" s="18"/>
      <c r="Q790" s="19"/>
    </row>
    <row r="791" spans="16:17" ht="40.15" customHeight="1" x14ac:dyDescent="0.25">
      <c r="P791" s="18"/>
      <c r="Q791" s="19"/>
    </row>
    <row r="792" spans="16:17" ht="40.15" customHeight="1" x14ac:dyDescent="0.25">
      <c r="P792" s="18"/>
      <c r="Q792" s="19"/>
    </row>
    <row r="793" spans="16:17" ht="40.15" customHeight="1" x14ac:dyDescent="0.25">
      <c r="P793" s="18"/>
      <c r="Q793" s="19"/>
    </row>
    <row r="794" spans="16:17" ht="40.15" customHeight="1" x14ac:dyDescent="0.25">
      <c r="P794" s="18"/>
      <c r="Q794" s="19"/>
    </row>
    <row r="795" spans="16:17" ht="40.15" customHeight="1" x14ac:dyDescent="0.25">
      <c r="P795" s="18"/>
      <c r="Q795" s="19"/>
    </row>
    <row r="796" spans="16:17" ht="40.15" customHeight="1" x14ac:dyDescent="0.25">
      <c r="P796" s="18"/>
      <c r="Q796" s="19"/>
    </row>
    <row r="797" spans="16:17" ht="40.15" customHeight="1" x14ac:dyDescent="0.25">
      <c r="P797" s="18"/>
      <c r="Q797" s="19"/>
    </row>
    <row r="798" spans="16:17" ht="40.15" customHeight="1" x14ac:dyDescent="0.25">
      <c r="P798" s="18"/>
      <c r="Q798" s="19"/>
    </row>
    <row r="799" spans="16:17" ht="40.15" customHeight="1" x14ac:dyDescent="0.25">
      <c r="P799" s="18"/>
      <c r="Q799" s="19"/>
    </row>
    <row r="800" spans="16:17" ht="40.15" customHeight="1" x14ac:dyDescent="0.25">
      <c r="P800" s="18"/>
      <c r="Q800" s="19"/>
    </row>
    <row r="801" spans="16:17" ht="40.15" customHeight="1" x14ac:dyDescent="0.25">
      <c r="P801" s="18"/>
      <c r="Q801" s="19"/>
    </row>
    <row r="802" spans="16:17" ht="40.15" customHeight="1" x14ac:dyDescent="0.25">
      <c r="P802" s="18"/>
      <c r="Q802" s="19"/>
    </row>
    <row r="803" spans="16:17" ht="40.15" customHeight="1" x14ac:dyDescent="0.25">
      <c r="P803" s="18"/>
      <c r="Q803" s="19"/>
    </row>
    <row r="804" spans="16:17" ht="40.15" customHeight="1" x14ac:dyDescent="0.25">
      <c r="P804" s="18"/>
      <c r="Q804" s="19"/>
    </row>
    <row r="805" spans="16:17" ht="40.15" customHeight="1" x14ac:dyDescent="0.25">
      <c r="P805" s="18"/>
      <c r="Q805" s="19"/>
    </row>
    <row r="806" spans="16:17" ht="40.15" customHeight="1" x14ac:dyDescent="0.25">
      <c r="P806" s="18"/>
      <c r="Q806" s="19"/>
    </row>
    <row r="807" spans="16:17" ht="40.15" customHeight="1" x14ac:dyDescent="0.25">
      <c r="P807" s="18"/>
      <c r="Q807" s="19"/>
    </row>
    <row r="808" spans="16:17" ht="40.15" customHeight="1" x14ac:dyDescent="0.25">
      <c r="P808" s="18"/>
      <c r="Q808" s="19"/>
    </row>
    <row r="809" spans="16:17" ht="40.15" customHeight="1" x14ac:dyDescent="0.25">
      <c r="P809" s="18"/>
      <c r="Q809" s="19"/>
    </row>
    <row r="810" spans="16:17" ht="40.15" customHeight="1" x14ac:dyDescent="0.25">
      <c r="P810" s="18"/>
      <c r="Q810" s="19"/>
    </row>
    <row r="811" spans="16:17" ht="40.15" customHeight="1" x14ac:dyDescent="0.25">
      <c r="P811" s="18"/>
      <c r="Q811" s="19"/>
    </row>
    <row r="812" spans="16:17" ht="40.15" customHeight="1" x14ac:dyDescent="0.25">
      <c r="P812" s="18"/>
      <c r="Q812" s="19"/>
    </row>
    <row r="813" spans="16:17" ht="40.15" customHeight="1" x14ac:dyDescent="0.25">
      <c r="P813" s="18"/>
      <c r="Q813" s="19"/>
    </row>
    <row r="814" spans="16:17" ht="40.15" customHeight="1" x14ac:dyDescent="0.25">
      <c r="P814" s="18"/>
      <c r="Q814" s="19"/>
    </row>
    <row r="815" spans="16:17" ht="40.15" customHeight="1" x14ac:dyDescent="0.25">
      <c r="P815" s="18"/>
      <c r="Q815" s="19"/>
    </row>
    <row r="816" spans="16:17" ht="40.15" customHeight="1" x14ac:dyDescent="0.25">
      <c r="P816" s="18"/>
      <c r="Q816" s="19"/>
    </row>
    <row r="817" spans="16:17" ht="40.15" customHeight="1" x14ac:dyDescent="0.25">
      <c r="P817" s="18"/>
      <c r="Q817" s="19"/>
    </row>
    <row r="818" spans="16:17" ht="40.15" customHeight="1" x14ac:dyDescent="0.25">
      <c r="P818" s="18"/>
      <c r="Q818" s="19"/>
    </row>
    <row r="819" spans="16:17" ht="40.15" customHeight="1" x14ac:dyDescent="0.25">
      <c r="P819" s="18"/>
      <c r="Q819" s="19"/>
    </row>
    <row r="820" spans="16:17" ht="40.15" customHeight="1" x14ac:dyDescent="0.25">
      <c r="P820" s="18"/>
      <c r="Q820" s="19"/>
    </row>
    <row r="821" spans="16:17" ht="40.15" customHeight="1" x14ac:dyDescent="0.25">
      <c r="P821" s="18"/>
      <c r="Q821" s="19"/>
    </row>
    <row r="822" spans="16:17" ht="40.15" customHeight="1" x14ac:dyDescent="0.25">
      <c r="P822" s="18"/>
      <c r="Q822" s="19"/>
    </row>
    <row r="823" spans="16:17" ht="40.15" customHeight="1" x14ac:dyDescent="0.25">
      <c r="P823" s="18"/>
      <c r="Q823" s="19"/>
    </row>
    <row r="824" spans="16:17" ht="40.15" customHeight="1" x14ac:dyDescent="0.25">
      <c r="P824" s="18"/>
      <c r="Q824" s="19"/>
    </row>
    <row r="825" spans="16:17" ht="40.15" customHeight="1" x14ac:dyDescent="0.25">
      <c r="P825" s="18"/>
      <c r="Q825" s="19"/>
    </row>
    <row r="826" spans="16:17" ht="40.15" customHeight="1" x14ac:dyDescent="0.25">
      <c r="P826" s="18"/>
      <c r="Q826" s="19"/>
    </row>
    <row r="827" spans="16:17" ht="40.15" customHeight="1" x14ac:dyDescent="0.25">
      <c r="P827" s="18"/>
      <c r="Q827" s="19"/>
    </row>
    <row r="828" spans="16:17" ht="40.15" customHeight="1" x14ac:dyDescent="0.25">
      <c r="P828" s="18"/>
      <c r="Q828" s="19"/>
    </row>
    <row r="829" spans="16:17" ht="40.15" customHeight="1" x14ac:dyDescent="0.25">
      <c r="P829" s="18"/>
      <c r="Q829" s="19"/>
    </row>
    <row r="830" spans="16:17" ht="40.15" customHeight="1" x14ac:dyDescent="0.25">
      <c r="P830" s="18"/>
      <c r="Q830" s="19"/>
    </row>
    <row r="831" spans="16:17" ht="40.15" customHeight="1" x14ac:dyDescent="0.25">
      <c r="P831" s="18"/>
      <c r="Q831" s="19"/>
    </row>
    <row r="832" spans="16:17" ht="40.15" customHeight="1" x14ac:dyDescent="0.25">
      <c r="P832" s="18"/>
      <c r="Q832" s="19"/>
    </row>
    <row r="833" spans="16:17" ht="40.15" customHeight="1" x14ac:dyDescent="0.25">
      <c r="P833" s="18"/>
      <c r="Q833" s="19"/>
    </row>
    <row r="834" spans="16:17" ht="40.15" customHeight="1" x14ac:dyDescent="0.25">
      <c r="P834" s="18"/>
      <c r="Q834" s="19"/>
    </row>
    <row r="835" spans="16:17" ht="40.15" customHeight="1" x14ac:dyDescent="0.25">
      <c r="P835" s="18"/>
      <c r="Q835" s="19"/>
    </row>
    <row r="836" spans="16:17" ht="40.15" customHeight="1" x14ac:dyDescent="0.25">
      <c r="P836" s="18"/>
      <c r="Q836" s="19"/>
    </row>
    <row r="837" spans="16:17" ht="40.15" customHeight="1" x14ac:dyDescent="0.25">
      <c r="P837" s="18"/>
      <c r="Q837" s="19"/>
    </row>
    <row r="838" spans="16:17" ht="40.15" customHeight="1" x14ac:dyDescent="0.25">
      <c r="P838" s="18"/>
      <c r="Q838" s="19"/>
    </row>
    <row r="839" spans="16:17" ht="40.15" customHeight="1" x14ac:dyDescent="0.25">
      <c r="P839" s="18"/>
      <c r="Q839" s="19"/>
    </row>
    <row r="840" spans="16:17" ht="40.15" customHeight="1" x14ac:dyDescent="0.25">
      <c r="P840" s="18"/>
      <c r="Q840" s="19"/>
    </row>
    <row r="841" spans="16:17" ht="40.15" customHeight="1" x14ac:dyDescent="0.25">
      <c r="P841" s="18"/>
      <c r="Q841" s="19"/>
    </row>
    <row r="842" spans="16:17" ht="40.15" customHeight="1" x14ac:dyDescent="0.25">
      <c r="P842" s="18"/>
      <c r="Q842" s="19"/>
    </row>
    <row r="843" spans="16:17" ht="40.15" customHeight="1" x14ac:dyDescent="0.25">
      <c r="P843" s="18"/>
      <c r="Q843" s="19"/>
    </row>
    <row r="844" spans="16:17" ht="40.15" customHeight="1" x14ac:dyDescent="0.25">
      <c r="P844" s="18"/>
      <c r="Q844" s="19"/>
    </row>
    <row r="845" spans="16:17" ht="40.15" customHeight="1" x14ac:dyDescent="0.25">
      <c r="P845" s="18"/>
      <c r="Q845" s="19"/>
    </row>
    <row r="846" spans="16:17" ht="40.15" customHeight="1" x14ac:dyDescent="0.25">
      <c r="P846" s="18"/>
      <c r="Q846" s="19"/>
    </row>
    <row r="847" spans="16:17" ht="40.15" customHeight="1" x14ac:dyDescent="0.25">
      <c r="P847" s="18"/>
      <c r="Q847" s="19"/>
    </row>
    <row r="848" spans="16:17" ht="40.15" customHeight="1" x14ac:dyDescent="0.25">
      <c r="P848" s="18"/>
      <c r="Q848" s="19"/>
    </row>
    <row r="849" spans="16:17" ht="40.15" customHeight="1" x14ac:dyDescent="0.25">
      <c r="P849" s="18"/>
      <c r="Q849" s="19"/>
    </row>
    <row r="850" spans="16:17" ht="40.15" customHeight="1" x14ac:dyDescent="0.25">
      <c r="P850" s="18"/>
      <c r="Q850" s="19"/>
    </row>
    <row r="851" spans="16:17" ht="40.15" customHeight="1" x14ac:dyDescent="0.25">
      <c r="P851" s="18"/>
      <c r="Q851" s="19"/>
    </row>
    <row r="852" spans="16:17" ht="40.15" customHeight="1" x14ac:dyDescent="0.25">
      <c r="P852" s="18"/>
      <c r="Q852" s="19"/>
    </row>
    <row r="853" spans="16:17" ht="40.15" customHeight="1" x14ac:dyDescent="0.25">
      <c r="P853" s="18"/>
      <c r="Q853" s="19"/>
    </row>
    <row r="854" spans="16:17" ht="40.15" customHeight="1" x14ac:dyDescent="0.25">
      <c r="P854" s="18"/>
      <c r="Q854" s="19"/>
    </row>
    <row r="855" spans="16:17" ht="40.15" customHeight="1" x14ac:dyDescent="0.25">
      <c r="P855" s="18"/>
      <c r="Q855" s="19"/>
    </row>
    <row r="856" spans="16:17" ht="40.15" customHeight="1" x14ac:dyDescent="0.25">
      <c r="P856" s="18"/>
      <c r="Q856" s="19"/>
    </row>
    <row r="857" spans="16:17" ht="40.15" customHeight="1" x14ac:dyDescent="0.25">
      <c r="P857" s="18"/>
      <c r="Q857" s="19"/>
    </row>
    <row r="858" spans="16:17" ht="40.15" customHeight="1" x14ac:dyDescent="0.25">
      <c r="P858" s="18"/>
      <c r="Q858" s="19"/>
    </row>
    <row r="859" spans="16:17" ht="40.15" customHeight="1" x14ac:dyDescent="0.25">
      <c r="P859" s="18"/>
      <c r="Q859" s="19"/>
    </row>
    <row r="860" spans="16:17" ht="40.15" customHeight="1" x14ac:dyDescent="0.25">
      <c r="P860" s="18"/>
      <c r="Q860" s="19"/>
    </row>
    <row r="861" spans="16:17" ht="40.15" customHeight="1" x14ac:dyDescent="0.25">
      <c r="P861" s="18"/>
      <c r="Q861" s="19"/>
    </row>
    <row r="862" spans="16:17" ht="40.15" customHeight="1" x14ac:dyDescent="0.25">
      <c r="P862" s="18"/>
      <c r="Q862" s="19"/>
    </row>
    <row r="863" spans="16:17" ht="40.15" customHeight="1" x14ac:dyDescent="0.25">
      <c r="P863" s="18"/>
      <c r="Q863" s="19"/>
    </row>
    <row r="864" spans="16:17" ht="40.15" customHeight="1" x14ac:dyDescent="0.25">
      <c r="P864" s="18"/>
      <c r="Q864" s="19"/>
    </row>
    <row r="865" spans="16:17" ht="40.15" customHeight="1" x14ac:dyDescent="0.25">
      <c r="P865" s="18"/>
      <c r="Q865" s="19"/>
    </row>
    <row r="866" spans="16:17" ht="40.15" customHeight="1" x14ac:dyDescent="0.25">
      <c r="P866" s="18"/>
      <c r="Q866" s="19"/>
    </row>
    <row r="867" spans="16:17" ht="40.15" customHeight="1" x14ac:dyDescent="0.25">
      <c r="P867" s="18"/>
      <c r="Q867" s="19"/>
    </row>
    <row r="868" spans="16:17" ht="40.15" customHeight="1" x14ac:dyDescent="0.25">
      <c r="P868" s="18"/>
      <c r="Q868" s="19"/>
    </row>
    <row r="869" spans="16:17" ht="40.15" customHeight="1" x14ac:dyDescent="0.25">
      <c r="P869" s="18"/>
      <c r="Q869" s="19"/>
    </row>
    <row r="870" spans="16:17" ht="40.15" customHeight="1" x14ac:dyDescent="0.25">
      <c r="P870" s="18"/>
      <c r="Q870" s="19"/>
    </row>
    <row r="871" spans="16:17" ht="40.15" customHeight="1" x14ac:dyDescent="0.25">
      <c r="P871" s="18"/>
      <c r="Q871" s="19"/>
    </row>
    <row r="872" spans="16:17" ht="40.15" customHeight="1" x14ac:dyDescent="0.25">
      <c r="P872" s="18"/>
      <c r="Q872" s="19"/>
    </row>
    <row r="873" spans="16:17" ht="40.15" customHeight="1" x14ac:dyDescent="0.25">
      <c r="P873" s="18"/>
      <c r="Q873" s="19"/>
    </row>
    <row r="874" spans="16:17" ht="40.15" customHeight="1" x14ac:dyDescent="0.25">
      <c r="P874" s="18"/>
      <c r="Q874" s="19"/>
    </row>
    <row r="875" spans="16:17" ht="40.15" customHeight="1" x14ac:dyDescent="0.25">
      <c r="P875" s="18"/>
      <c r="Q875" s="19"/>
    </row>
    <row r="876" spans="16:17" ht="40.15" customHeight="1" x14ac:dyDescent="0.25">
      <c r="P876" s="18"/>
      <c r="Q876" s="19"/>
    </row>
    <row r="877" spans="16:17" ht="40.15" customHeight="1" x14ac:dyDescent="0.25">
      <c r="P877" s="18"/>
      <c r="Q877" s="19"/>
    </row>
    <row r="878" spans="16:17" ht="40.15" customHeight="1" x14ac:dyDescent="0.25">
      <c r="P878" s="18"/>
      <c r="Q878" s="19"/>
    </row>
    <row r="879" spans="16:17" ht="40.15" customHeight="1" x14ac:dyDescent="0.25">
      <c r="P879" s="18"/>
      <c r="Q879" s="19"/>
    </row>
    <row r="880" spans="16:17" ht="40.15" customHeight="1" x14ac:dyDescent="0.25">
      <c r="P880" s="18"/>
      <c r="Q880" s="19"/>
    </row>
    <row r="881" spans="16:17" ht="40.15" customHeight="1" x14ac:dyDescent="0.25">
      <c r="P881" s="18"/>
      <c r="Q881" s="19"/>
    </row>
    <row r="882" spans="16:17" ht="40.15" customHeight="1" x14ac:dyDescent="0.25">
      <c r="P882" s="18"/>
      <c r="Q882" s="19"/>
    </row>
    <row r="883" spans="16:17" ht="40.15" customHeight="1" x14ac:dyDescent="0.25">
      <c r="P883" s="18"/>
      <c r="Q883" s="19"/>
    </row>
    <row r="884" spans="16:17" ht="40.15" customHeight="1" x14ac:dyDescent="0.25">
      <c r="P884" s="18"/>
      <c r="Q884" s="19"/>
    </row>
    <row r="885" spans="16:17" ht="40.15" customHeight="1" x14ac:dyDescent="0.25">
      <c r="P885" s="18"/>
      <c r="Q885" s="19"/>
    </row>
    <row r="886" spans="16:17" ht="40.15" customHeight="1" x14ac:dyDescent="0.25">
      <c r="P886" s="18"/>
      <c r="Q886" s="19"/>
    </row>
    <row r="887" spans="16:17" ht="40.15" customHeight="1" x14ac:dyDescent="0.25">
      <c r="P887" s="18"/>
      <c r="Q887" s="19"/>
    </row>
    <row r="888" spans="16:17" ht="40.15" customHeight="1" x14ac:dyDescent="0.25">
      <c r="P888" s="18"/>
      <c r="Q888" s="19"/>
    </row>
    <row r="889" spans="16:17" ht="40.15" customHeight="1" x14ac:dyDescent="0.25">
      <c r="P889" s="18"/>
      <c r="Q889" s="19"/>
    </row>
    <row r="890" spans="16:17" ht="40.15" customHeight="1" x14ac:dyDescent="0.25">
      <c r="P890" s="18"/>
      <c r="Q890" s="19"/>
    </row>
    <row r="891" spans="16:17" ht="40.15" customHeight="1" x14ac:dyDescent="0.25">
      <c r="P891" s="18"/>
      <c r="Q891" s="19"/>
    </row>
    <row r="892" spans="16:17" ht="40.15" customHeight="1" x14ac:dyDescent="0.25">
      <c r="P892" s="18"/>
      <c r="Q892" s="19"/>
    </row>
    <row r="893" spans="16:17" ht="40.15" customHeight="1" x14ac:dyDescent="0.25">
      <c r="P893" s="18"/>
      <c r="Q893" s="19"/>
    </row>
    <row r="894" spans="16:17" ht="40.15" customHeight="1" x14ac:dyDescent="0.25">
      <c r="P894" s="18"/>
      <c r="Q894" s="19"/>
    </row>
    <row r="895" spans="16:17" ht="40.15" customHeight="1" x14ac:dyDescent="0.25">
      <c r="P895" s="18"/>
      <c r="Q895" s="19"/>
    </row>
    <row r="896" spans="16:17" ht="40.15" customHeight="1" x14ac:dyDescent="0.25">
      <c r="P896" s="18"/>
      <c r="Q896" s="19"/>
    </row>
    <row r="897" spans="16:17" ht="40.15" customHeight="1" x14ac:dyDescent="0.25">
      <c r="P897" s="18"/>
      <c r="Q897" s="19"/>
    </row>
    <row r="898" spans="16:17" ht="40.15" customHeight="1" x14ac:dyDescent="0.25">
      <c r="P898" s="18"/>
      <c r="Q898" s="19"/>
    </row>
    <row r="899" spans="16:17" ht="40.15" customHeight="1" x14ac:dyDescent="0.25">
      <c r="P899" s="18"/>
      <c r="Q899" s="19"/>
    </row>
    <row r="900" spans="16:17" ht="40.15" customHeight="1" x14ac:dyDescent="0.25">
      <c r="P900" s="18"/>
      <c r="Q900" s="19"/>
    </row>
    <row r="901" spans="16:17" ht="40.15" customHeight="1" x14ac:dyDescent="0.25">
      <c r="P901" s="18"/>
      <c r="Q901" s="19"/>
    </row>
    <row r="902" spans="16:17" ht="40.15" customHeight="1" x14ac:dyDescent="0.25">
      <c r="P902" s="18"/>
      <c r="Q902" s="19"/>
    </row>
    <row r="903" spans="16:17" ht="40.15" customHeight="1" x14ac:dyDescent="0.25">
      <c r="P903" s="18"/>
      <c r="Q903" s="19"/>
    </row>
    <row r="904" spans="16:17" ht="40.15" customHeight="1" x14ac:dyDescent="0.25">
      <c r="P904" s="18"/>
      <c r="Q904" s="19"/>
    </row>
    <row r="905" spans="16:17" ht="40.15" customHeight="1" x14ac:dyDescent="0.25">
      <c r="P905" s="18"/>
      <c r="Q905" s="19"/>
    </row>
    <row r="906" spans="16:17" ht="40.15" customHeight="1" x14ac:dyDescent="0.25">
      <c r="P906" s="18"/>
      <c r="Q906" s="19"/>
    </row>
    <row r="907" spans="16:17" ht="40.15" customHeight="1" x14ac:dyDescent="0.25">
      <c r="P907" s="18"/>
      <c r="Q907" s="19"/>
    </row>
    <row r="908" spans="16:17" ht="40.15" customHeight="1" x14ac:dyDescent="0.25">
      <c r="P908" s="18"/>
      <c r="Q908" s="19"/>
    </row>
    <row r="909" spans="16:17" ht="40.15" customHeight="1" x14ac:dyDescent="0.25">
      <c r="P909" s="18"/>
      <c r="Q909" s="19"/>
    </row>
    <row r="910" spans="16:17" ht="40.15" customHeight="1" x14ac:dyDescent="0.25">
      <c r="P910" s="18"/>
      <c r="Q910" s="19"/>
    </row>
    <row r="911" spans="16:17" ht="40.15" customHeight="1" x14ac:dyDescent="0.25">
      <c r="P911" s="18"/>
      <c r="Q911" s="19"/>
    </row>
    <row r="912" spans="16:17" ht="40.15" customHeight="1" x14ac:dyDescent="0.25">
      <c r="P912" s="18"/>
      <c r="Q912" s="19"/>
    </row>
    <row r="913" spans="16:17" ht="40.15" customHeight="1" x14ac:dyDescent="0.25">
      <c r="P913" s="18"/>
      <c r="Q913" s="19"/>
    </row>
    <row r="914" spans="16:17" ht="40.15" customHeight="1" x14ac:dyDescent="0.25">
      <c r="P914" s="18"/>
      <c r="Q914" s="19"/>
    </row>
    <row r="915" spans="16:17" ht="40.15" customHeight="1" x14ac:dyDescent="0.25">
      <c r="P915" s="18"/>
      <c r="Q915" s="19"/>
    </row>
    <row r="916" spans="16:17" ht="40.15" customHeight="1" x14ac:dyDescent="0.25">
      <c r="P916" s="18"/>
      <c r="Q916" s="19"/>
    </row>
    <row r="917" spans="16:17" ht="40.15" customHeight="1" x14ac:dyDescent="0.25">
      <c r="P917" s="18"/>
      <c r="Q917" s="19"/>
    </row>
    <row r="918" spans="16:17" ht="40.15" customHeight="1" x14ac:dyDescent="0.25">
      <c r="P918" s="18"/>
      <c r="Q918" s="19"/>
    </row>
    <row r="919" spans="16:17" ht="40.15" customHeight="1" x14ac:dyDescent="0.25">
      <c r="P919" s="18"/>
      <c r="Q919" s="19"/>
    </row>
    <row r="920" spans="16:17" ht="40.15" customHeight="1" x14ac:dyDescent="0.25">
      <c r="P920" s="18"/>
      <c r="Q920" s="19"/>
    </row>
    <row r="921" spans="16:17" ht="40.15" customHeight="1" x14ac:dyDescent="0.25">
      <c r="P921" s="18"/>
      <c r="Q921" s="19"/>
    </row>
    <row r="922" spans="16:17" ht="40.15" customHeight="1" x14ac:dyDescent="0.25">
      <c r="P922" s="18"/>
      <c r="Q922" s="19"/>
    </row>
    <row r="923" spans="16:17" ht="40.15" customHeight="1" x14ac:dyDescent="0.25">
      <c r="P923" s="18"/>
      <c r="Q923" s="19"/>
    </row>
    <row r="924" spans="16:17" ht="40.15" customHeight="1" x14ac:dyDescent="0.25">
      <c r="P924" s="18"/>
      <c r="Q924" s="19"/>
    </row>
    <row r="925" spans="16:17" ht="40.15" customHeight="1" x14ac:dyDescent="0.25">
      <c r="P925" s="18"/>
      <c r="Q925" s="19"/>
    </row>
    <row r="926" spans="16:17" ht="40.15" customHeight="1" x14ac:dyDescent="0.25">
      <c r="P926" s="18"/>
      <c r="Q926" s="19"/>
    </row>
    <row r="927" spans="16:17" ht="40.15" customHeight="1" x14ac:dyDescent="0.25">
      <c r="P927" s="18"/>
      <c r="Q927" s="19"/>
    </row>
    <row r="928" spans="16:17" ht="40.15" customHeight="1" x14ac:dyDescent="0.25">
      <c r="P928" s="18"/>
      <c r="Q928" s="19"/>
    </row>
    <row r="929" spans="16:17" ht="40.15" customHeight="1" x14ac:dyDescent="0.25">
      <c r="P929" s="18"/>
      <c r="Q929" s="19"/>
    </row>
    <row r="930" spans="16:17" ht="40.15" customHeight="1" x14ac:dyDescent="0.25">
      <c r="P930" s="18"/>
      <c r="Q930" s="19"/>
    </row>
    <row r="931" spans="16:17" ht="40.15" customHeight="1" x14ac:dyDescent="0.25">
      <c r="P931" s="18"/>
      <c r="Q931" s="19"/>
    </row>
    <row r="932" spans="16:17" ht="40.15" customHeight="1" x14ac:dyDescent="0.25">
      <c r="P932" s="18"/>
      <c r="Q932" s="19"/>
    </row>
    <row r="933" spans="16:17" ht="40.15" customHeight="1" x14ac:dyDescent="0.25">
      <c r="P933" s="18"/>
      <c r="Q933" s="19"/>
    </row>
    <row r="934" spans="16:17" ht="40.15" customHeight="1" x14ac:dyDescent="0.25">
      <c r="P934" s="18"/>
      <c r="Q934" s="19"/>
    </row>
    <row r="935" spans="16:17" ht="40.15" customHeight="1" x14ac:dyDescent="0.25">
      <c r="P935" s="18"/>
      <c r="Q935" s="19"/>
    </row>
    <row r="936" spans="16:17" ht="40.15" customHeight="1" x14ac:dyDescent="0.25">
      <c r="P936" s="18"/>
      <c r="Q936" s="19"/>
    </row>
    <row r="937" spans="16:17" ht="40.15" customHeight="1" x14ac:dyDescent="0.25">
      <c r="P937" s="18"/>
      <c r="Q937" s="19"/>
    </row>
    <row r="938" spans="16:17" ht="40.15" customHeight="1" x14ac:dyDescent="0.25">
      <c r="P938" s="18"/>
      <c r="Q938" s="19"/>
    </row>
    <row r="939" spans="16:17" ht="40.15" customHeight="1" x14ac:dyDescent="0.25">
      <c r="P939" s="18"/>
      <c r="Q939" s="19"/>
    </row>
    <row r="940" spans="16:17" ht="40.15" customHeight="1" x14ac:dyDescent="0.25">
      <c r="P940" s="18"/>
      <c r="Q940" s="19"/>
    </row>
    <row r="941" spans="16:17" ht="40.15" customHeight="1" x14ac:dyDescent="0.25">
      <c r="P941" s="18"/>
      <c r="Q941" s="19"/>
    </row>
    <row r="942" spans="16:17" ht="40.15" customHeight="1" x14ac:dyDescent="0.25">
      <c r="P942" s="18"/>
      <c r="Q942" s="19"/>
    </row>
    <row r="943" spans="16:17" ht="40.15" customHeight="1" x14ac:dyDescent="0.25">
      <c r="P943" s="18"/>
      <c r="Q943" s="19"/>
    </row>
    <row r="944" spans="16:17" ht="40.15" customHeight="1" x14ac:dyDescent="0.25">
      <c r="P944" s="18"/>
      <c r="Q944" s="19"/>
    </row>
    <row r="945" spans="16:17" ht="40.15" customHeight="1" x14ac:dyDescent="0.25">
      <c r="P945" s="18"/>
      <c r="Q945" s="19"/>
    </row>
    <row r="946" spans="16:17" ht="40.15" customHeight="1" x14ac:dyDescent="0.25">
      <c r="P946" s="18"/>
      <c r="Q946" s="19"/>
    </row>
    <row r="947" spans="16:17" ht="40.15" customHeight="1" x14ac:dyDescent="0.25">
      <c r="P947" s="18"/>
      <c r="Q947" s="19"/>
    </row>
    <row r="948" spans="16:17" ht="40.15" customHeight="1" x14ac:dyDescent="0.25">
      <c r="P948" s="18"/>
      <c r="Q948" s="19"/>
    </row>
    <row r="949" spans="16:17" ht="40.15" customHeight="1" x14ac:dyDescent="0.25">
      <c r="P949" s="18"/>
      <c r="Q949" s="19"/>
    </row>
    <row r="950" spans="16:17" ht="40.15" customHeight="1" x14ac:dyDescent="0.25">
      <c r="P950" s="18"/>
      <c r="Q950" s="19"/>
    </row>
    <row r="951" spans="16:17" ht="40.15" customHeight="1" x14ac:dyDescent="0.25">
      <c r="P951" s="18"/>
      <c r="Q951" s="19"/>
    </row>
    <row r="952" spans="16:17" ht="40.15" customHeight="1" x14ac:dyDescent="0.25">
      <c r="P952" s="18"/>
      <c r="Q952" s="19"/>
    </row>
    <row r="953" spans="16:17" ht="40.15" customHeight="1" x14ac:dyDescent="0.25">
      <c r="P953" s="18"/>
      <c r="Q953" s="19"/>
    </row>
    <row r="954" spans="16:17" ht="40.15" customHeight="1" x14ac:dyDescent="0.25">
      <c r="P954" s="18"/>
      <c r="Q954" s="19"/>
    </row>
    <row r="955" spans="16:17" ht="40.15" customHeight="1" x14ac:dyDescent="0.25">
      <c r="P955" s="18"/>
      <c r="Q955" s="19"/>
    </row>
    <row r="956" spans="16:17" ht="40.15" customHeight="1" x14ac:dyDescent="0.25">
      <c r="P956" s="18"/>
      <c r="Q956" s="19"/>
    </row>
    <row r="957" spans="16:17" ht="40.15" customHeight="1" x14ac:dyDescent="0.25">
      <c r="P957" s="18"/>
      <c r="Q957" s="19"/>
    </row>
    <row r="958" spans="16:17" ht="40.15" customHeight="1" x14ac:dyDescent="0.25">
      <c r="P958" s="18"/>
      <c r="Q958" s="19"/>
    </row>
    <row r="959" spans="16:17" ht="40.15" customHeight="1" x14ac:dyDescent="0.25">
      <c r="P959" s="18"/>
      <c r="Q959" s="19"/>
    </row>
    <row r="960" spans="16:17" ht="40.15" customHeight="1" x14ac:dyDescent="0.25">
      <c r="P960" s="18"/>
      <c r="Q960" s="19"/>
    </row>
    <row r="961" spans="16:17" ht="40.15" customHeight="1" x14ac:dyDescent="0.25">
      <c r="P961" s="18"/>
      <c r="Q961" s="19"/>
    </row>
    <row r="962" spans="16:17" ht="40.15" customHeight="1" x14ac:dyDescent="0.25">
      <c r="P962" s="18"/>
      <c r="Q962" s="19"/>
    </row>
    <row r="963" spans="16:17" ht="40.15" customHeight="1" x14ac:dyDescent="0.25">
      <c r="P963" s="18"/>
      <c r="Q963" s="19"/>
    </row>
    <row r="964" spans="16:17" ht="40.15" customHeight="1" x14ac:dyDescent="0.25">
      <c r="P964" s="18"/>
      <c r="Q964" s="19"/>
    </row>
    <row r="965" spans="16:17" ht="40.15" customHeight="1" x14ac:dyDescent="0.25">
      <c r="P965" s="18"/>
      <c r="Q965" s="19"/>
    </row>
    <row r="966" spans="16:17" ht="40.15" customHeight="1" x14ac:dyDescent="0.25">
      <c r="P966" s="18"/>
      <c r="Q966" s="19"/>
    </row>
    <row r="967" spans="16:17" ht="40.15" customHeight="1" x14ac:dyDescent="0.25">
      <c r="P967" s="18"/>
      <c r="Q967" s="19"/>
    </row>
    <row r="968" spans="16:17" ht="40.15" customHeight="1" x14ac:dyDescent="0.25">
      <c r="P968" s="18"/>
      <c r="Q968" s="19"/>
    </row>
    <row r="969" spans="16:17" ht="40.15" customHeight="1" x14ac:dyDescent="0.25">
      <c r="P969" s="18"/>
      <c r="Q969" s="19"/>
    </row>
    <row r="970" spans="16:17" ht="40.15" customHeight="1" x14ac:dyDescent="0.25">
      <c r="P970" s="18"/>
      <c r="Q970" s="19"/>
    </row>
    <row r="971" spans="16:17" ht="40.15" customHeight="1" x14ac:dyDescent="0.25">
      <c r="P971" s="18"/>
      <c r="Q971" s="19"/>
    </row>
    <row r="972" spans="16:17" ht="40.15" customHeight="1" x14ac:dyDescent="0.25">
      <c r="P972" s="18"/>
      <c r="Q972" s="19"/>
    </row>
    <row r="973" spans="16:17" ht="40.15" customHeight="1" x14ac:dyDescent="0.25">
      <c r="P973" s="18"/>
      <c r="Q973" s="19"/>
    </row>
    <row r="974" spans="16:17" ht="40.15" customHeight="1" x14ac:dyDescent="0.25">
      <c r="P974" s="18"/>
      <c r="Q974" s="19"/>
    </row>
    <row r="975" spans="16:17" ht="40.15" customHeight="1" x14ac:dyDescent="0.25">
      <c r="P975" s="18"/>
      <c r="Q975" s="19"/>
    </row>
    <row r="976" spans="16:17" ht="40.15" customHeight="1" x14ac:dyDescent="0.25">
      <c r="P976" s="18"/>
      <c r="Q976" s="19"/>
    </row>
    <row r="977" spans="16:17" ht="40.15" customHeight="1" x14ac:dyDescent="0.25">
      <c r="P977" s="18"/>
      <c r="Q977" s="19"/>
    </row>
    <row r="978" spans="16:17" ht="40.15" customHeight="1" x14ac:dyDescent="0.25">
      <c r="P978" s="18"/>
      <c r="Q978" s="19"/>
    </row>
    <row r="979" spans="16:17" ht="40.15" customHeight="1" x14ac:dyDescent="0.25">
      <c r="P979" s="18"/>
      <c r="Q979" s="19"/>
    </row>
    <row r="980" spans="16:17" ht="40.15" customHeight="1" x14ac:dyDescent="0.25">
      <c r="P980" s="18"/>
      <c r="Q980" s="19"/>
    </row>
    <row r="981" spans="16:17" ht="40.15" customHeight="1" x14ac:dyDescent="0.25">
      <c r="P981" s="18"/>
      <c r="Q981" s="19"/>
    </row>
    <row r="982" spans="16:17" ht="40.15" customHeight="1" x14ac:dyDescent="0.25">
      <c r="P982" s="18"/>
      <c r="Q982" s="19"/>
    </row>
    <row r="983" spans="16:17" ht="40.15" customHeight="1" x14ac:dyDescent="0.25">
      <c r="P983" s="18"/>
      <c r="Q983" s="19"/>
    </row>
    <row r="984" spans="16:17" ht="40.15" customHeight="1" x14ac:dyDescent="0.25">
      <c r="P984" s="18"/>
      <c r="Q984" s="19"/>
    </row>
    <row r="985" spans="16:17" ht="40.15" customHeight="1" x14ac:dyDescent="0.25">
      <c r="P985" s="18"/>
      <c r="Q985" s="19"/>
    </row>
    <row r="986" spans="16:17" ht="40.15" customHeight="1" x14ac:dyDescent="0.25">
      <c r="P986" s="18"/>
      <c r="Q986" s="19"/>
    </row>
    <row r="987" spans="16:17" ht="40.15" customHeight="1" x14ac:dyDescent="0.25">
      <c r="P987" s="18"/>
      <c r="Q987" s="19"/>
    </row>
    <row r="988" spans="16:17" ht="40.15" customHeight="1" x14ac:dyDescent="0.25">
      <c r="P988" s="18"/>
      <c r="Q988" s="19"/>
    </row>
    <row r="989" spans="16:17" ht="40.15" customHeight="1" x14ac:dyDescent="0.25">
      <c r="P989" s="18"/>
      <c r="Q989" s="19"/>
    </row>
    <row r="990" spans="16:17" ht="40.15" customHeight="1" x14ac:dyDescent="0.25">
      <c r="P990" s="18"/>
      <c r="Q990" s="19"/>
    </row>
    <row r="991" spans="16:17" ht="40.15" customHeight="1" x14ac:dyDescent="0.25">
      <c r="P991" s="18"/>
      <c r="Q991" s="19"/>
    </row>
    <row r="992" spans="16:17" ht="40.15" customHeight="1" x14ac:dyDescent="0.25">
      <c r="P992" s="18"/>
      <c r="Q992" s="19"/>
    </row>
    <row r="993" spans="16:17" ht="40.15" customHeight="1" x14ac:dyDescent="0.25">
      <c r="P993" s="18"/>
      <c r="Q993" s="19"/>
    </row>
    <row r="994" spans="16:17" ht="40.15" customHeight="1" x14ac:dyDescent="0.25">
      <c r="P994" s="18"/>
      <c r="Q994" s="19"/>
    </row>
    <row r="995" spans="16:17" ht="40.15" customHeight="1" x14ac:dyDescent="0.25">
      <c r="P995" s="18"/>
      <c r="Q995" s="19"/>
    </row>
    <row r="996" spans="16:17" ht="40.15" customHeight="1" x14ac:dyDescent="0.25">
      <c r="P996" s="18"/>
      <c r="Q996" s="19"/>
    </row>
    <row r="997" spans="16:17" ht="40.15" customHeight="1" x14ac:dyDescent="0.25">
      <c r="P997" s="18"/>
      <c r="Q997" s="19"/>
    </row>
    <row r="998" spans="16:17" ht="40.15" customHeight="1" x14ac:dyDescent="0.25">
      <c r="P998" s="18"/>
      <c r="Q998" s="19"/>
    </row>
    <row r="999" spans="16:17" ht="40.15" customHeight="1" x14ac:dyDescent="0.25">
      <c r="P999" s="18"/>
      <c r="Q999" s="19"/>
    </row>
    <row r="1000" spans="16:17" ht="40.15" customHeight="1" x14ac:dyDescent="0.25">
      <c r="P1000" s="18"/>
      <c r="Q1000" s="19"/>
    </row>
    <row r="1001" spans="16:17" ht="40.15" customHeight="1" x14ac:dyDescent="0.25">
      <c r="P1001" s="18"/>
      <c r="Q1001" s="19"/>
    </row>
    <row r="1002" spans="16:17" ht="40.15" customHeight="1" x14ac:dyDescent="0.25">
      <c r="P1002" s="18"/>
      <c r="Q1002" s="19"/>
    </row>
    <row r="1003" spans="16:17" ht="40.15" customHeight="1" x14ac:dyDescent="0.25">
      <c r="P1003" s="18"/>
      <c r="Q1003" s="19"/>
    </row>
    <row r="1004" spans="16:17" ht="40.15" customHeight="1" x14ac:dyDescent="0.25">
      <c r="P1004" s="18"/>
      <c r="Q1004" s="19"/>
    </row>
    <row r="1005" spans="16:17" ht="40.15" customHeight="1" x14ac:dyDescent="0.25">
      <c r="P1005" s="18"/>
      <c r="Q1005" s="19"/>
    </row>
    <row r="1006" spans="16:17" ht="40.15" customHeight="1" x14ac:dyDescent="0.25">
      <c r="P1006" s="18"/>
      <c r="Q1006" s="19"/>
    </row>
    <row r="1007" spans="16:17" ht="40.15" customHeight="1" x14ac:dyDescent="0.25">
      <c r="P1007" s="18"/>
      <c r="Q1007" s="19"/>
    </row>
    <row r="1008" spans="16:17" ht="40.15" customHeight="1" x14ac:dyDescent="0.25">
      <c r="P1008" s="18"/>
      <c r="Q1008" s="19"/>
    </row>
    <row r="1009" spans="16:17" ht="40.15" customHeight="1" x14ac:dyDescent="0.25">
      <c r="P1009" s="18"/>
      <c r="Q1009" s="19"/>
    </row>
    <row r="1010" spans="16:17" ht="40.15" customHeight="1" x14ac:dyDescent="0.25">
      <c r="P1010" s="18"/>
      <c r="Q1010" s="19"/>
    </row>
    <row r="1011" spans="16:17" ht="40.15" customHeight="1" x14ac:dyDescent="0.25">
      <c r="P1011" s="18"/>
      <c r="Q1011" s="19"/>
    </row>
    <row r="1012" spans="16:17" ht="40.15" customHeight="1" x14ac:dyDescent="0.25">
      <c r="P1012" s="18"/>
      <c r="Q1012" s="19"/>
    </row>
    <row r="1013" spans="16:17" ht="40.15" customHeight="1" x14ac:dyDescent="0.25">
      <c r="P1013" s="18"/>
      <c r="Q1013" s="19"/>
    </row>
    <row r="1014" spans="16:17" ht="40.15" customHeight="1" x14ac:dyDescent="0.25">
      <c r="P1014" s="18"/>
      <c r="Q1014" s="19"/>
    </row>
    <row r="1015" spans="16:17" ht="40.15" customHeight="1" x14ac:dyDescent="0.25">
      <c r="P1015" s="18"/>
      <c r="Q1015" s="19"/>
    </row>
    <row r="1016" spans="16:17" ht="40.15" customHeight="1" x14ac:dyDescent="0.25">
      <c r="P1016" s="18"/>
      <c r="Q1016" s="19"/>
    </row>
    <row r="1017" spans="16:17" ht="40.15" customHeight="1" x14ac:dyDescent="0.25">
      <c r="P1017" s="18"/>
      <c r="Q1017" s="19"/>
    </row>
    <row r="1018" spans="16:17" ht="40.15" customHeight="1" x14ac:dyDescent="0.25">
      <c r="P1018" s="18"/>
      <c r="Q1018" s="19"/>
    </row>
    <row r="1019" spans="16:17" ht="40.15" customHeight="1" x14ac:dyDescent="0.25">
      <c r="P1019" s="18"/>
      <c r="Q1019" s="19"/>
    </row>
    <row r="1020" spans="16:17" ht="40.15" customHeight="1" x14ac:dyDescent="0.25">
      <c r="P1020" s="18"/>
      <c r="Q1020" s="19"/>
    </row>
    <row r="1021" spans="16:17" ht="40.15" customHeight="1" x14ac:dyDescent="0.25">
      <c r="P1021" s="18"/>
      <c r="Q1021" s="19"/>
    </row>
    <row r="1022" spans="16:17" ht="40.15" customHeight="1" x14ac:dyDescent="0.25">
      <c r="P1022" s="18"/>
      <c r="Q1022" s="19"/>
    </row>
    <row r="1023" spans="16:17" ht="40.15" customHeight="1" x14ac:dyDescent="0.25">
      <c r="P1023" s="18"/>
      <c r="Q1023" s="19"/>
    </row>
    <row r="1024" spans="16:17" ht="40.15" customHeight="1" x14ac:dyDescent="0.25">
      <c r="P1024" s="18"/>
      <c r="Q1024" s="19"/>
    </row>
    <row r="1025" spans="16:17" ht="40.15" customHeight="1" x14ac:dyDescent="0.25">
      <c r="P1025" s="18"/>
      <c r="Q1025" s="19"/>
    </row>
    <row r="1026" spans="16:17" ht="40.15" customHeight="1" x14ac:dyDescent="0.25">
      <c r="P1026" s="18"/>
      <c r="Q1026" s="19"/>
    </row>
    <row r="1027" spans="16:17" ht="40.15" customHeight="1" x14ac:dyDescent="0.25">
      <c r="P1027" s="18"/>
      <c r="Q1027" s="19"/>
    </row>
    <row r="1028" spans="16:17" ht="40.15" customHeight="1" x14ac:dyDescent="0.25">
      <c r="P1028" s="18"/>
      <c r="Q1028" s="19"/>
    </row>
    <row r="1029" spans="16:17" ht="40.15" customHeight="1" x14ac:dyDescent="0.25">
      <c r="P1029" s="18"/>
      <c r="Q1029" s="19"/>
    </row>
    <row r="1030" spans="16:17" ht="40.15" customHeight="1" x14ac:dyDescent="0.25">
      <c r="P1030" s="18"/>
      <c r="Q1030" s="19"/>
    </row>
    <row r="1031" spans="16:17" ht="40.15" customHeight="1" x14ac:dyDescent="0.25">
      <c r="P1031" s="18"/>
      <c r="Q1031" s="19"/>
    </row>
    <row r="1032" spans="16:17" ht="40.15" customHeight="1" x14ac:dyDescent="0.25">
      <c r="P1032" s="18"/>
      <c r="Q1032" s="19"/>
    </row>
    <row r="1033" spans="16:17" ht="40.15" customHeight="1" x14ac:dyDescent="0.25">
      <c r="P1033" s="18"/>
      <c r="Q1033" s="19"/>
    </row>
    <row r="1034" spans="16:17" ht="40.15" customHeight="1" x14ac:dyDescent="0.25">
      <c r="P1034" s="18"/>
      <c r="Q1034" s="19"/>
    </row>
    <row r="1035" spans="16:17" ht="40.15" customHeight="1" x14ac:dyDescent="0.25">
      <c r="P1035" s="18"/>
      <c r="Q1035" s="19"/>
    </row>
    <row r="1036" spans="16:17" ht="40.15" customHeight="1" x14ac:dyDescent="0.25">
      <c r="P1036" s="18"/>
      <c r="Q1036" s="19"/>
    </row>
    <row r="1037" spans="16:17" ht="40.15" customHeight="1" x14ac:dyDescent="0.25">
      <c r="P1037" s="18"/>
      <c r="Q1037" s="19"/>
    </row>
    <row r="1038" spans="16:17" ht="40.15" customHeight="1" x14ac:dyDescent="0.25">
      <c r="P1038" s="18"/>
      <c r="Q1038" s="19"/>
    </row>
    <row r="1039" spans="16:17" ht="40.15" customHeight="1" x14ac:dyDescent="0.25">
      <c r="P1039" s="18"/>
      <c r="Q1039" s="19"/>
    </row>
    <row r="1040" spans="16:17" ht="40.15" customHeight="1" x14ac:dyDescent="0.25">
      <c r="P1040" s="18"/>
      <c r="Q1040" s="19"/>
    </row>
    <row r="1041" spans="16:17" ht="40.15" customHeight="1" x14ac:dyDescent="0.25">
      <c r="P1041" s="18"/>
      <c r="Q1041" s="19"/>
    </row>
    <row r="1042" spans="16:17" ht="40.15" customHeight="1" x14ac:dyDescent="0.25">
      <c r="P1042" s="18"/>
      <c r="Q1042" s="19"/>
    </row>
    <row r="1043" spans="16:17" ht="40.15" customHeight="1" x14ac:dyDescent="0.25">
      <c r="P1043" s="18"/>
      <c r="Q1043" s="19"/>
    </row>
    <row r="1044" spans="16:17" ht="40.15" customHeight="1" x14ac:dyDescent="0.25">
      <c r="P1044" s="18"/>
      <c r="Q1044" s="19"/>
    </row>
    <row r="1045" spans="16:17" ht="40.15" customHeight="1" x14ac:dyDescent="0.25">
      <c r="P1045" s="18"/>
      <c r="Q1045" s="19"/>
    </row>
    <row r="1046" spans="16:17" ht="40.15" customHeight="1" x14ac:dyDescent="0.25">
      <c r="P1046" s="18"/>
      <c r="Q1046" s="19"/>
    </row>
    <row r="1047" spans="16:17" ht="40.15" customHeight="1" x14ac:dyDescent="0.25">
      <c r="P1047" s="18"/>
      <c r="Q1047" s="19"/>
    </row>
    <row r="1048" spans="16:17" ht="40.15" customHeight="1" x14ac:dyDescent="0.25">
      <c r="P1048" s="18"/>
      <c r="Q1048" s="19"/>
    </row>
    <row r="1049" spans="16:17" ht="40.15" customHeight="1" x14ac:dyDescent="0.25">
      <c r="P1049" s="18"/>
      <c r="Q1049" s="19"/>
    </row>
    <row r="1050" spans="16:17" ht="40.15" customHeight="1" x14ac:dyDescent="0.25">
      <c r="P1050" s="18"/>
      <c r="Q1050" s="19"/>
    </row>
    <row r="1051" spans="16:17" ht="40.15" customHeight="1" x14ac:dyDescent="0.25">
      <c r="P1051" s="18"/>
      <c r="Q1051" s="19"/>
    </row>
    <row r="1052" spans="16:17" ht="40.15" customHeight="1" x14ac:dyDescent="0.25">
      <c r="P1052" s="18"/>
      <c r="Q1052" s="19"/>
    </row>
    <row r="1053" spans="16:17" ht="40.15" customHeight="1" x14ac:dyDescent="0.25">
      <c r="P1053" s="18"/>
      <c r="Q1053" s="19"/>
    </row>
    <row r="1054" spans="16:17" ht="40.15" customHeight="1" x14ac:dyDescent="0.25">
      <c r="P1054" s="18"/>
      <c r="Q1054" s="19"/>
    </row>
    <row r="1055" spans="16:17" ht="40.15" customHeight="1" x14ac:dyDescent="0.25">
      <c r="P1055" s="18"/>
      <c r="Q1055" s="19"/>
    </row>
    <row r="1056" spans="16:17" ht="40.15" customHeight="1" x14ac:dyDescent="0.25">
      <c r="P1056" s="18"/>
      <c r="Q1056" s="19"/>
    </row>
    <row r="1057" spans="16:17" ht="40.15" customHeight="1" x14ac:dyDescent="0.25">
      <c r="P1057" s="18"/>
      <c r="Q1057" s="19"/>
    </row>
    <row r="1058" spans="16:17" ht="40.15" customHeight="1" x14ac:dyDescent="0.25">
      <c r="P1058" s="18"/>
      <c r="Q1058" s="19"/>
    </row>
    <row r="1059" spans="16:17" ht="40.15" customHeight="1" x14ac:dyDescent="0.25">
      <c r="P1059" s="18"/>
      <c r="Q1059" s="19"/>
    </row>
    <row r="1060" spans="16:17" ht="40.15" customHeight="1" x14ac:dyDescent="0.25">
      <c r="P1060" s="18"/>
      <c r="Q1060" s="19"/>
    </row>
    <row r="1061" spans="16:17" ht="40.15" customHeight="1" x14ac:dyDescent="0.25">
      <c r="P1061" s="18"/>
      <c r="Q1061" s="19"/>
    </row>
    <row r="1062" spans="16:17" ht="40.15" customHeight="1" x14ac:dyDescent="0.25">
      <c r="P1062" s="18"/>
      <c r="Q1062" s="19"/>
    </row>
    <row r="1063" spans="16:17" ht="40.15" customHeight="1" x14ac:dyDescent="0.25">
      <c r="P1063" s="18"/>
      <c r="Q1063" s="19"/>
    </row>
    <row r="1064" spans="16:17" ht="40.15" customHeight="1" x14ac:dyDescent="0.25">
      <c r="P1064" s="18"/>
      <c r="Q1064" s="19"/>
    </row>
    <row r="1065" spans="16:17" ht="40.15" customHeight="1" x14ac:dyDescent="0.25">
      <c r="P1065" s="18"/>
      <c r="Q1065" s="19"/>
    </row>
    <row r="1066" spans="16:17" ht="40.15" customHeight="1" x14ac:dyDescent="0.25">
      <c r="P1066" s="18"/>
      <c r="Q1066" s="19"/>
    </row>
    <row r="1067" spans="16:17" ht="40.15" customHeight="1" x14ac:dyDescent="0.25">
      <c r="P1067" s="18"/>
      <c r="Q1067" s="19"/>
    </row>
    <row r="1068" spans="16:17" ht="40.15" customHeight="1" x14ac:dyDescent="0.25">
      <c r="P1068" s="18"/>
      <c r="Q1068" s="19"/>
    </row>
    <row r="1069" spans="16:17" ht="40.15" customHeight="1" x14ac:dyDescent="0.25">
      <c r="P1069" s="18"/>
      <c r="Q1069" s="19"/>
    </row>
    <row r="1070" spans="16:17" ht="40.15" customHeight="1" x14ac:dyDescent="0.25">
      <c r="P1070" s="18"/>
      <c r="Q1070" s="19"/>
    </row>
    <row r="1071" spans="16:17" ht="40.15" customHeight="1" x14ac:dyDescent="0.25">
      <c r="P1071" s="18"/>
      <c r="Q1071" s="19"/>
    </row>
    <row r="1072" spans="16:17" ht="40.15" customHeight="1" x14ac:dyDescent="0.25">
      <c r="P1072" s="18"/>
      <c r="Q1072" s="19"/>
    </row>
    <row r="1073" spans="16:17" ht="40.15" customHeight="1" x14ac:dyDescent="0.25">
      <c r="P1073" s="18"/>
      <c r="Q1073" s="19"/>
    </row>
    <row r="1074" spans="16:17" ht="40.15" customHeight="1" x14ac:dyDescent="0.25">
      <c r="P1074" s="18"/>
      <c r="Q1074" s="19"/>
    </row>
    <row r="1075" spans="16:17" ht="40.15" customHeight="1" x14ac:dyDescent="0.25">
      <c r="P1075" s="18"/>
      <c r="Q1075" s="19"/>
    </row>
    <row r="1076" spans="16:17" ht="40.15" customHeight="1" x14ac:dyDescent="0.25">
      <c r="P1076" s="18"/>
      <c r="Q1076" s="19"/>
    </row>
    <row r="1077" spans="16:17" ht="40.15" customHeight="1" x14ac:dyDescent="0.25">
      <c r="P1077" s="18"/>
      <c r="Q1077" s="19"/>
    </row>
    <row r="1078" spans="16:17" ht="40.15" customHeight="1" x14ac:dyDescent="0.25">
      <c r="P1078" s="18"/>
      <c r="Q1078" s="19"/>
    </row>
    <row r="1079" spans="16:17" ht="40.15" customHeight="1" x14ac:dyDescent="0.25">
      <c r="P1079" s="18"/>
      <c r="Q1079" s="19"/>
    </row>
    <row r="1080" spans="16:17" ht="40.15" customHeight="1" x14ac:dyDescent="0.25">
      <c r="P1080" s="18"/>
      <c r="Q1080" s="19"/>
    </row>
    <row r="1081" spans="16:17" ht="40.15" customHeight="1" x14ac:dyDescent="0.25">
      <c r="P1081" s="18"/>
      <c r="Q1081" s="19"/>
    </row>
    <row r="1082" spans="16:17" ht="40.15" customHeight="1" x14ac:dyDescent="0.25">
      <c r="P1082" s="18"/>
      <c r="Q1082" s="19"/>
    </row>
    <row r="1083" spans="16:17" ht="40.15" customHeight="1" x14ac:dyDescent="0.25">
      <c r="P1083" s="18"/>
      <c r="Q1083" s="19"/>
    </row>
    <row r="1084" spans="16:17" ht="40.15" customHeight="1" x14ac:dyDescent="0.25">
      <c r="P1084" s="18"/>
      <c r="Q1084" s="19"/>
    </row>
    <row r="1085" spans="16:17" ht="40.15" customHeight="1" x14ac:dyDescent="0.25">
      <c r="P1085" s="18"/>
      <c r="Q1085" s="19"/>
    </row>
    <row r="1086" spans="16:17" ht="40.15" customHeight="1" x14ac:dyDescent="0.25">
      <c r="P1086" s="18"/>
      <c r="Q1086" s="19"/>
    </row>
    <row r="1087" spans="16:17" ht="40.15" customHeight="1" x14ac:dyDescent="0.25">
      <c r="P1087" s="18"/>
      <c r="Q1087" s="19"/>
    </row>
    <row r="1088" spans="16:17" ht="40.15" customHeight="1" x14ac:dyDescent="0.25">
      <c r="P1088" s="18"/>
      <c r="Q1088" s="19"/>
    </row>
    <row r="1089" spans="16:17" ht="40.15" customHeight="1" x14ac:dyDescent="0.25">
      <c r="P1089" s="18"/>
      <c r="Q1089" s="19"/>
    </row>
    <row r="1090" spans="16:17" ht="40.15" customHeight="1" x14ac:dyDescent="0.25">
      <c r="P1090" s="18"/>
      <c r="Q1090" s="19"/>
    </row>
    <row r="1091" spans="16:17" ht="40.15" customHeight="1" x14ac:dyDescent="0.25">
      <c r="P1091" s="18"/>
      <c r="Q1091" s="19"/>
    </row>
    <row r="1092" spans="16:17" ht="40.15" customHeight="1" x14ac:dyDescent="0.25">
      <c r="P1092" s="18"/>
      <c r="Q1092" s="19"/>
    </row>
    <row r="1093" spans="16:17" ht="40.15" customHeight="1" x14ac:dyDescent="0.25">
      <c r="P1093" s="18"/>
      <c r="Q1093" s="19"/>
    </row>
    <row r="1094" spans="16:17" ht="40.15" customHeight="1" x14ac:dyDescent="0.25">
      <c r="P1094" s="18"/>
      <c r="Q1094" s="19"/>
    </row>
    <row r="1095" spans="16:17" ht="40.15" customHeight="1" x14ac:dyDescent="0.25">
      <c r="P1095" s="18"/>
      <c r="Q1095" s="19"/>
    </row>
    <row r="1096" spans="16:17" ht="40.15" customHeight="1" x14ac:dyDescent="0.25">
      <c r="P1096" s="18"/>
      <c r="Q1096" s="19"/>
    </row>
    <row r="1097" spans="16:17" ht="40.15" customHeight="1" x14ac:dyDescent="0.25">
      <c r="P1097" s="18"/>
      <c r="Q1097" s="19"/>
    </row>
    <row r="1098" spans="16:17" ht="40.15" customHeight="1" x14ac:dyDescent="0.25">
      <c r="P1098" s="18"/>
      <c r="Q1098" s="19"/>
    </row>
    <row r="1099" spans="16:17" ht="40.15" customHeight="1" x14ac:dyDescent="0.25">
      <c r="P1099" s="18"/>
      <c r="Q1099" s="19"/>
    </row>
    <row r="1100" spans="16:17" ht="40.15" customHeight="1" x14ac:dyDescent="0.25">
      <c r="P1100" s="18"/>
      <c r="Q1100" s="19"/>
    </row>
    <row r="1101" spans="16:17" ht="40.15" customHeight="1" x14ac:dyDescent="0.25">
      <c r="P1101" s="18"/>
      <c r="Q1101" s="19"/>
    </row>
    <row r="1102" spans="16:17" ht="40.15" customHeight="1" x14ac:dyDescent="0.25">
      <c r="P1102" s="18"/>
      <c r="Q1102" s="19"/>
    </row>
    <row r="1103" spans="16:17" ht="40.15" customHeight="1" x14ac:dyDescent="0.25">
      <c r="P1103" s="18"/>
      <c r="Q1103" s="19"/>
    </row>
    <row r="1104" spans="16:17" ht="40.15" customHeight="1" x14ac:dyDescent="0.25">
      <c r="P1104" s="18"/>
      <c r="Q1104" s="19"/>
    </row>
    <row r="1105" spans="16:17" ht="40.15" customHeight="1" x14ac:dyDescent="0.25">
      <c r="P1105" s="18"/>
      <c r="Q1105" s="19"/>
    </row>
    <row r="1106" spans="16:17" ht="40.15" customHeight="1" x14ac:dyDescent="0.25">
      <c r="P1106" s="18"/>
      <c r="Q1106" s="19"/>
    </row>
    <row r="1107" spans="16:17" ht="40.15" customHeight="1" x14ac:dyDescent="0.25">
      <c r="P1107" s="18"/>
      <c r="Q1107" s="19"/>
    </row>
    <row r="1108" spans="16:17" ht="40.15" customHeight="1" x14ac:dyDescent="0.25">
      <c r="P1108" s="18"/>
      <c r="Q1108" s="19"/>
    </row>
    <row r="1109" spans="16:17" ht="40.15" customHeight="1" x14ac:dyDescent="0.25">
      <c r="P1109" s="18"/>
      <c r="Q1109" s="19"/>
    </row>
    <row r="1110" spans="16:17" ht="40.15" customHeight="1" x14ac:dyDescent="0.25">
      <c r="P1110" s="18"/>
      <c r="Q1110" s="19"/>
    </row>
    <row r="1111" spans="16:17" ht="40.15" customHeight="1" x14ac:dyDescent="0.25">
      <c r="P1111" s="18"/>
      <c r="Q1111" s="19"/>
    </row>
    <row r="1112" spans="16:17" ht="40.15" customHeight="1" x14ac:dyDescent="0.25">
      <c r="P1112" s="18"/>
      <c r="Q1112" s="19"/>
    </row>
    <row r="1113" spans="16:17" ht="40.15" customHeight="1" x14ac:dyDescent="0.25">
      <c r="P1113" s="18"/>
      <c r="Q1113" s="19"/>
    </row>
    <row r="1114" spans="16:17" ht="40.15" customHeight="1" x14ac:dyDescent="0.25">
      <c r="P1114" s="18"/>
      <c r="Q1114" s="19"/>
    </row>
    <row r="1115" spans="16:17" ht="40.15" customHeight="1" x14ac:dyDescent="0.25">
      <c r="P1115" s="18"/>
      <c r="Q1115" s="19"/>
    </row>
    <row r="1116" spans="16:17" ht="40.15" customHeight="1" x14ac:dyDescent="0.25">
      <c r="P1116" s="18"/>
      <c r="Q1116" s="19"/>
    </row>
    <row r="1117" spans="16:17" ht="40.15" customHeight="1" x14ac:dyDescent="0.25">
      <c r="P1117" s="18"/>
      <c r="Q1117" s="19"/>
    </row>
    <row r="1118" spans="16:17" ht="40.15" customHeight="1" x14ac:dyDescent="0.25">
      <c r="P1118" s="18"/>
      <c r="Q1118" s="19"/>
    </row>
    <row r="1119" spans="16:17" ht="40.15" customHeight="1" x14ac:dyDescent="0.25">
      <c r="P1119" s="18"/>
      <c r="Q1119" s="19"/>
    </row>
    <row r="1120" spans="16:17" ht="40.15" customHeight="1" x14ac:dyDescent="0.25">
      <c r="P1120" s="18"/>
      <c r="Q1120" s="19"/>
    </row>
    <row r="1121" spans="16:17" ht="40.15" customHeight="1" x14ac:dyDescent="0.25">
      <c r="P1121" s="18"/>
      <c r="Q1121" s="19"/>
    </row>
    <row r="1122" spans="16:17" ht="40.15" customHeight="1" x14ac:dyDescent="0.25">
      <c r="P1122" s="18"/>
      <c r="Q1122" s="19"/>
    </row>
    <row r="1123" spans="16:17" ht="40.15" customHeight="1" x14ac:dyDescent="0.25">
      <c r="P1123" s="18"/>
      <c r="Q1123" s="19"/>
    </row>
    <row r="1124" spans="16:17" ht="40.15" customHeight="1" x14ac:dyDescent="0.25">
      <c r="P1124" s="18"/>
      <c r="Q1124" s="19"/>
    </row>
    <row r="1125" spans="16:17" ht="40.15" customHeight="1" x14ac:dyDescent="0.25">
      <c r="P1125" s="18"/>
      <c r="Q1125" s="19"/>
    </row>
    <row r="1126" spans="16:17" ht="40.15" customHeight="1" x14ac:dyDescent="0.25">
      <c r="P1126" s="18"/>
      <c r="Q1126" s="19"/>
    </row>
    <row r="1127" spans="16:17" ht="40.15" customHeight="1" x14ac:dyDescent="0.25">
      <c r="P1127" s="18"/>
      <c r="Q1127" s="19"/>
    </row>
    <row r="1128" spans="16:17" ht="40.15" customHeight="1" x14ac:dyDescent="0.25">
      <c r="P1128" s="18"/>
      <c r="Q1128" s="19"/>
    </row>
    <row r="1129" spans="16:17" ht="40.15" customHeight="1" x14ac:dyDescent="0.25">
      <c r="P1129" s="18"/>
      <c r="Q1129" s="19"/>
    </row>
    <row r="1130" spans="16:17" ht="40.15" customHeight="1" x14ac:dyDescent="0.25">
      <c r="P1130" s="18"/>
      <c r="Q1130" s="19"/>
    </row>
    <row r="1131" spans="16:17" ht="40.15" customHeight="1" x14ac:dyDescent="0.25">
      <c r="P1131" s="18"/>
      <c r="Q1131" s="19"/>
    </row>
    <row r="1132" spans="16:17" ht="40.15" customHeight="1" x14ac:dyDescent="0.25">
      <c r="P1132" s="18"/>
      <c r="Q1132" s="19"/>
    </row>
    <row r="1133" spans="16:17" ht="40.15" customHeight="1" x14ac:dyDescent="0.25">
      <c r="P1133" s="18"/>
      <c r="Q1133" s="19"/>
    </row>
    <row r="1134" spans="16:17" ht="40.15" customHeight="1" x14ac:dyDescent="0.25">
      <c r="P1134" s="18"/>
      <c r="Q1134" s="19"/>
    </row>
    <row r="1135" spans="16:17" ht="40.15" customHeight="1" x14ac:dyDescent="0.25">
      <c r="P1135" s="18"/>
      <c r="Q1135" s="19"/>
    </row>
    <row r="1136" spans="16:17" ht="40.15" customHeight="1" x14ac:dyDescent="0.25">
      <c r="P1136" s="18"/>
      <c r="Q1136" s="19"/>
    </row>
    <row r="1137" spans="16:17" ht="40.15" customHeight="1" x14ac:dyDescent="0.25">
      <c r="P1137" s="18"/>
      <c r="Q1137" s="19"/>
    </row>
    <row r="1138" spans="16:17" ht="40.15" customHeight="1" x14ac:dyDescent="0.25">
      <c r="P1138" s="18"/>
      <c r="Q1138" s="19"/>
    </row>
    <row r="1139" spans="16:17" ht="40.15" customHeight="1" x14ac:dyDescent="0.25">
      <c r="P1139" s="18"/>
      <c r="Q1139" s="19"/>
    </row>
    <row r="1140" spans="16:17" ht="40.15" customHeight="1" x14ac:dyDescent="0.25">
      <c r="P1140" s="18"/>
      <c r="Q1140" s="19"/>
    </row>
    <row r="1141" spans="16:17" ht="40.15" customHeight="1" x14ac:dyDescent="0.25">
      <c r="P1141" s="18"/>
      <c r="Q1141" s="19"/>
    </row>
    <row r="1142" spans="16:17" ht="40.15" customHeight="1" x14ac:dyDescent="0.25">
      <c r="P1142" s="18"/>
      <c r="Q1142" s="19"/>
    </row>
    <row r="1143" spans="16:17" ht="40.15" customHeight="1" x14ac:dyDescent="0.25">
      <c r="P1143" s="18"/>
      <c r="Q1143" s="19"/>
    </row>
    <row r="1144" spans="16:17" ht="40.15" customHeight="1" x14ac:dyDescent="0.25">
      <c r="P1144" s="18"/>
      <c r="Q1144" s="19"/>
    </row>
    <row r="1145" spans="16:17" ht="40.15" customHeight="1" x14ac:dyDescent="0.25">
      <c r="P1145" s="18"/>
      <c r="Q1145" s="19"/>
    </row>
    <row r="1146" spans="16:17" ht="40.15" customHeight="1" x14ac:dyDescent="0.25">
      <c r="P1146" s="18"/>
      <c r="Q1146" s="19"/>
    </row>
    <row r="1147" spans="16:17" ht="40.15" customHeight="1" x14ac:dyDescent="0.25">
      <c r="P1147" s="18"/>
      <c r="Q1147" s="19"/>
    </row>
    <row r="1148" spans="16:17" ht="40.15" customHeight="1" x14ac:dyDescent="0.25">
      <c r="P1148" s="18"/>
      <c r="Q1148" s="19"/>
    </row>
    <row r="1149" spans="16:17" ht="40.15" customHeight="1" x14ac:dyDescent="0.25">
      <c r="P1149" s="18"/>
      <c r="Q1149" s="19"/>
    </row>
    <row r="1150" spans="16:17" ht="40.15" customHeight="1" x14ac:dyDescent="0.25">
      <c r="P1150" s="18"/>
      <c r="Q1150" s="19"/>
    </row>
    <row r="1151" spans="16:17" ht="40.15" customHeight="1" x14ac:dyDescent="0.25">
      <c r="P1151" s="18"/>
      <c r="Q1151" s="19"/>
    </row>
    <row r="1152" spans="16:17" ht="40.15" customHeight="1" x14ac:dyDescent="0.25">
      <c r="P1152" s="18"/>
      <c r="Q1152" s="19"/>
    </row>
    <row r="1153" spans="16:17" ht="40.15" customHeight="1" x14ac:dyDescent="0.25">
      <c r="P1153" s="18"/>
      <c r="Q1153" s="19"/>
    </row>
    <row r="1154" spans="16:17" ht="40.15" customHeight="1" x14ac:dyDescent="0.25">
      <c r="P1154" s="18"/>
      <c r="Q1154" s="19"/>
    </row>
    <row r="1155" spans="16:17" ht="40.15" customHeight="1" x14ac:dyDescent="0.25">
      <c r="P1155" s="18"/>
      <c r="Q1155" s="19"/>
    </row>
    <row r="1156" spans="16:17" ht="40.15" customHeight="1" x14ac:dyDescent="0.25">
      <c r="P1156" s="18"/>
      <c r="Q1156" s="19"/>
    </row>
    <row r="1157" spans="16:17" ht="40.15" customHeight="1" x14ac:dyDescent="0.25">
      <c r="P1157" s="18"/>
      <c r="Q1157" s="19"/>
    </row>
    <row r="1158" spans="16:17" ht="40.15" customHeight="1" x14ac:dyDescent="0.25">
      <c r="P1158" s="18"/>
      <c r="Q1158" s="19"/>
    </row>
    <row r="1159" spans="16:17" ht="40.15" customHeight="1" x14ac:dyDescent="0.25">
      <c r="P1159" s="18"/>
      <c r="Q1159" s="19"/>
    </row>
    <row r="1160" spans="16:17" ht="40.15" customHeight="1" x14ac:dyDescent="0.25">
      <c r="P1160" s="18"/>
      <c r="Q1160" s="19"/>
    </row>
    <row r="1161" spans="16:17" ht="40.15" customHeight="1" x14ac:dyDescent="0.25">
      <c r="P1161" s="18"/>
      <c r="Q1161" s="19"/>
    </row>
    <row r="1162" spans="16:17" ht="40.15" customHeight="1" x14ac:dyDescent="0.25">
      <c r="P1162" s="18"/>
      <c r="Q1162" s="19"/>
    </row>
    <row r="1163" spans="16:17" ht="40.15" customHeight="1" x14ac:dyDescent="0.25">
      <c r="P1163" s="18"/>
      <c r="Q1163" s="19"/>
    </row>
    <row r="1164" spans="16:17" ht="40.15" customHeight="1" x14ac:dyDescent="0.25">
      <c r="P1164" s="18"/>
      <c r="Q1164" s="19"/>
    </row>
    <row r="1165" spans="16:17" ht="40.15" customHeight="1" x14ac:dyDescent="0.25">
      <c r="P1165" s="18"/>
      <c r="Q1165" s="19"/>
    </row>
    <row r="1166" spans="16:17" ht="40.15" customHeight="1" x14ac:dyDescent="0.25">
      <c r="P1166" s="18"/>
      <c r="Q1166" s="19"/>
    </row>
    <row r="1167" spans="16:17" ht="40.15" customHeight="1" x14ac:dyDescent="0.25">
      <c r="P1167" s="18"/>
      <c r="Q1167" s="19"/>
    </row>
    <row r="1168" spans="16:17" ht="40.15" customHeight="1" x14ac:dyDescent="0.25">
      <c r="P1168" s="18"/>
      <c r="Q1168" s="19"/>
    </row>
    <row r="1169" spans="16:17" ht="40.15" customHeight="1" x14ac:dyDescent="0.25">
      <c r="P1169" s="18"/>
      <c r="Q1169" s="19"/>
    </row>
    <row r="1170" spans="16:17" ht="40.15" customHeight="1" x14ac:dyDescent="0.25">
      <c r="P1170" s="18"/>
      <c r="Q1170" s="19"/>
    </row>
    <row r="1171" spans="16:17" ht="40.15" customHeight="1" x14ac:dyDescent="0.25">
      <c r="P1171" s="18"/>
      <c r="Q1171" s="19"/>
    </row>
    <row r="1172" spans="16:17" ht="40.15" customHeight="1" x14ac:dyDescent="0.25">
      <c r="P1172" s="18"/>
      <c r="Q1172" s="19"/>
    </row>
    <row r="1173" spans="16:17" ht="40.15" customHeight="1" x14ac:dyDescent="0.25">
      <c r="P1173" s="18"/>
      <c r="Q1173" s="19"/>
    </row>
    <row r="1174" spans="16:17" ht="40.15" customHeight="1" x14ac:dyDescent="0.25">
      <c r="P1174" s="18"/>
      <c r="Q1174" s="19"/>
    </row>
    <row r="1175" spans="16:17" ht="40.15" customHeight="1" x14ac:dyDescent="0.25">
      <c r="P1175" s="18"/>
      <c r="Q1175" s="19"/>
    </row>
    <row r="1176" spans="16:17" ht="40.15" customHeight="1" x14ac:dyDescent="0.25">
      <c r="P1176" s="18"/>
      <c r="Q1176" s="19"/>
    </row>
    <row r="1177" spans="16:17" ht="40.15" customHeight="1" x14ac:dyDescent="0.25">
      <c r="P1177" s="18"/>
      <c r="Q1177" s="19"/>
    </row>
    <row r="1178" spans="16:17" ht="40.15" customHeight="1" x14ac:dyDescent="0.25">
      <c r="P1178" s="18"/>
      <c r="Q1178" s="19"/>
    </row>
    <row r="1179" spans="16:17" ht="40.15" customHeight="1" x14ac:dyDescent="0.25">
      <c r="P1179" s="18"/>
      <c r="Q1179" s="19"/>
    </row>
    <row r="1180" spans="16:17" ht="40.15" customHeight="1" x14ac:dyDescent="0.25">
      <c r="P1180" s="18"/>
      <c r="Q1180" s="19"/>
    </row>
    <row r="1181" spans="16:17" ht="40.15" customHeight="1" x14ac:dyDescent="0.25">
      <c r="P1181" s="18"/>
      <c r="Q1181" s="19"/>
    </row>
    <row r="1182" spans="16:17" ht="40.15" customHeight="1" x14ac:dyDescent="0.25">
      <c r="P1182" s="18"/>
      <c r="Q1182" s="19"/>
    </row>
    <row r="1183" spans="16:17" ht="40.15" customHeight="1" x14ac:dyDescent="0.25">
      <c r="P1183" s="18"/>
      <c r="Q1183" s="19"/>
    </row>
    <row r="1184" spans="16:17" ht="40.15" customHeight="1" x14ac:dyDescent="0.25">
      <c r="P1184" s="18"/>
      <c r="Q1184" s="19"/>
    </row>
    <row r="1185" spans="16:17" ht="40.15" customHeight="1" x14ac:dyDescent="0.25">
      <c r="P1185" s="18"/>
      <c r="Q1185" s="19"/>
    </row>
    <row r="1186" spans="16:17" ht="40.15" customHeight="1" x14ac:dyDescent="0.25">
      <c r="P1186" s="18"/>
      <c r="Q1186" s="19"/>
    </row>
    <row r="1187" spans="16:17" ht="40.15" customHeight="1" x14ac:dyDescent="0.25">
      <c r="P1187" s="18"/>
      <c r="Q1187" s="19"/>
    </row>
    <row r="1188" spans="16:17" ht="40.15" customHeight="1" x14ac:dyDescent="0.25">
      <c r="P1188" s="18"/>
      <c r="Q1188" s="19"/>
    </row>
    <row r="1189" spans="16:17" ht="40.15" customHeight="1" x14ac:dyDescent="0.25">
      <c r="P1189" s="18"/>
      <c r="Q1189" s="19"/>
    </row>
    <row r="1190" spans="16:17" ht="40.15" customHeight="1" x14ac:dyDescent="0.25">
      <c r="P1190" s="18"/>
      <c r="Q1190" s="19"/>
    </row>
    <row r="1191" spans="16:17" ht="40.15" customHeight="1" x14ac:dyDescent="0.25">
      <c r="P1191" s="18"/>
      <c r="Q1191" s="19"/>
    </row>
    <row r="1192" spans="16:17" ht="40.15" customHeight="1" x14ac:dyDescent="0.25">
      <c r="P1192" s="18"/>
      <c r="Q1192" s="19"/>
    </row>
    <row r="1193" spans="16:17" ht="40.15" customHeight="1" x14ac:dyDescent="0.25">
      <c r="P1193" s="18"/>
      <c r="Q1193" s="19"/>
    </row>
    <row r="1194" spans="16:17" ht="40.15" customHeight="1" x14ac:dyDescent="0.25">
      <c r="P1194" s="18"/>
      <c r="Q1194" s="19"/>
    </row>
    <row r="1195" spans="16:17" ht="40.15" customHeight="1" x14ac:dyDescent="0.25">
      <c r="P1195" s="18"/>
      <c r="Q1195" s="19"/>
    </row>
    <row r="1196" spans="16:17" ht="40.15" customHeight="1" x14ac:dyDescent="0.25">
      <c r="P1196" s="18"/>
      <c r="Q1196" s="19"/>
    </row>
    <row r="1197" spans="16:17" ht="40.15" customHeight="1" x14ac:dyDescent="0.25">
      <c r="P1197" s="18"/>
      <c r="Q1197" s="19"/>
    </row>
    <row r="1198" spans="16:17" ht="40.15" customHeight="1" x14ac:dyDescent="0.25">
      <c r="P1198" s="18"/>
      <c r="Q1198" s="19"/>
    </row>
    <row r="1199" spans="16:17" ht="40.15" customHeight="1" x14ac:dyDescent="0.25">
      <c r="P1199" s="18"/>
      <c r="Q1199" s="19"/>
    </row>
    <row r="1200" spans="16:17" ht="40.15" customHeight="1" x14ac:dyDescent="0.25">
      <c r="P1200" s="18"/>
      <c r="Q1200" s="19"/>
    </row>
    <row r="1201" spans="16:17" ht="40.15" customHeight="1" x14ac:dyDescent="0.25">
      <c r="P1201" s="18"/>
      <c r="Q1201" s="19"/>
    </row>
    <row r="1202" spans="16:17" ht="40.15" customHeight="1" x14ac:dyDescent="0.25">
      <c r="P1202" s="18"/>
      <c r="Q1202" s="19"/>
    </row>
    <row r="1203" spans="16:17" ht="40.15" customHeight="1" x14ac:dyDescent="0.25">
      <c r="P1203" s="18"/>
      <c r="Q1203" s="19"/>
    </row>
    <row r="1204" spans="16:17" ht="40.15" customHeight="1" x14ac:dyDescent="0.25">
      <c r="P1204" s="18"/>
      <c r="Q1204" s="19"/>
    </row>
    <row r="1205" spans="16:17" ht="40.15" customHeight="1" x14ac:dyDescent="0.25">
      <c r="P1205" s="18"/>
      <c r="Q1205" s="19"/>
    </row>
    <row r="1206" spans="16:17" ht="40.15" customHeight="1" x14ac:dyDescent="0.25">
      <c r="P1206" s="18"/>
      <c r="Q1206" s="19"/>
    </row>
    <row r="1207" spans="16:17" ht="40.15" customHeight="1" x14ac:dyDescent="0.25">
      <c r="P1207" s="18"/>
      <c r="Q1207" s="19"/>
    </row>
    <row r="1208" spans="16:17" ht="40.15" customHeight="1" x14ac:dyDescent="0.25">
      <c r="P1208" s="18"/>
      <c r="Q1208" s="19"/>
    </row>
    <row r="1209" spans="16:17" ht="40.15" customHeight="1" x14ac:dyDescent="0.25">
      <c r="P1209" s="18"/>
      <c r="Q1209" s="19"/>
    </row>
    <row r="1210" spans="16:17" ht="40.15" customHeight="1" x14ac:dyDescent="0.25">
      <c r="P1210" s="18"/>
      <c r="Q1210" s="19"/>
    </row>
    <row r="1211" spans="16:17" ht="40.15" customHeight="1" x14ac:dyDescent="0.25">
      <c r="P1211" s="18"/>
      <c r="Q1211" s="19"/>
    </row>
    <row r="1212" spans="16:17" ht="40.15" customHeight="1" x14ac:dyDescent="0.25">
      <c r="P1212" s="18"/>
      <c r="Q1212" s="19"/>
    </row>
    <row r="1213" spans="16:17" ht="40.15" customHeight="1" x14ac:dyDescent="0.25">
      <c r="P1213" s="18"/>
      <c r="Q1213" s="19"/>
    </row>
    <row r="1214" spans="16:17" ht="40.15" customHeight="1" x14ac:dyDescent="0.25">
      <c r="P1214" s="18"/>
      <c r="Q1214" s="19"/>
    </row>
    <row r="1215" spans="16:17" ht="40.15" customHeight="1" x14ac:dyDescent="0.25">
      <c r="P1215" s="18"/>
      <c r="Q1215" s="19"/>
    </row>
    <row r="1216" spans="16:17" ht="40.15" customHeight="1" x14ac:dyDescent="0.25">
      <c r="P1216" s="18"/>
      <c r="Q1216" s="19"/>
    </row>
    <row r="1217" spans="16:17" ht="40.15" customHeight="1" x14ac:dyDescent="0.25">
      <c r="P1217" s="18"/>
      <c r="Q1217" s="19"/>
    </row>
    <row r="1218" spans="16:17" ht="40.15" customHeight="1" x14ac:dyDescent="0.25">
      <c r="P1218" s="18"/>
      <c r="Q1218" s="19"/>
    </row>
    <row r="1219" spans="16:17" ht="40.15" customHeight="1" x14ac:dyDescent="0.25">
      <c r="P1219" s="18"/>
      <c r="Q1219" s="19"/>
    </row>
    <row r="1220" spans="16:17" ht="40.15" customHeight="1" x14ac:dyDescent="0.25">
      <c r="P1220" s="18"/>
      <c r="Q1220" s="19"/>
    </row>
    <row r="1221" spans="16:17" ht="40.15" customHeight="1" x14ac:dyDescent="0.25">
      <c r="P1221" s="18"/>
      <c r="Q1221" s="19"/>
    </row>
    <row r="1222" spans="16:17" ht="40.15" customHeight="1" x14ac:dyDescent="0.25">
      <c r="P1222" s="18"/>
      <c r="Q1222" s="19"/>
    </row>
    <row r="1223" spans="16:17" ht="40.15" customHeight="1" x14ac:dyDescent="0.25">
      <c r="P1223" s="18"/>
      <c r="Q1223" s="19"/>
    </row>
    <row r="1224" spans="16:17" ht="40.15" customHeight="1" x14ac:dyDescent="0.25">
      <c r="P1224" s="18"/>
      <c r="Q1224" s="19"/>
    </row>
    <row r="1225" spans="16:17" ht="40.15" customHeight="1" x14ac:dyDescent="0.25">
      <c r="P1225" s="18"/>
      <c r="Q1225" s="19"/>
    </row>
    <row r="1226" spans="16:17" ht="40.15" customHeight="1" x14ac:dyDescent="0.25">
      <c r="P1226" s="18"/>
      <c r="Q1226" s="19"/>
    </row>
    <row r="1227" spans="16:17" ht="40.15" customHeight="1" x14ac:dyDescent="0.25">
      <c r="P1227" s="18"/>
      <c r="Q1227" s="19"/>
    </row>
    <row r="1228" spans="16:17" ht="40.15" customHeight="1" x14ac:dyDescent="0.25">
      <c r="P1228" s="18"/>
      <c r="Q1228" s="19"/>
    </row>
    <row r="1229" spans="16:17" ht="40.15" customHeight="1" x14ac:dyDescent="0.25">
      <c r="P1229" s="18"/>
      <c r="Q1229" s="19"/>
    </row>
    <row r="1230" spans="16:17" ht="40.15" customHeight="1" x14ac:dyDescent="0.25">
      <c r="P1230" s="18"/>
      <c r="Q1230" s="19"/>
    </row>
    <row r="1231" spans="16:17" ht="40.15" customHeight="1" x14ac:dyDescent="0.25">
      <c r="P1231" s="18"/>
      <c r="Q1231" s="19"/>
    </row>
    <row r="1232" spans="16:17" ht="40.15" customHeight="1" x14ac:dyDescent="0.25">
      <c r="P1232" s="18"/>
      <c r="Q1232" s="19"/>
    </row>
    <row r="1233" spans="16:17" ht="40.15" customHeight="1" x14ac:dyDescent="0.25">
      <c r="P1233" s="18"/>
      <c r="Q1233" s="19"/>
    </row>
    <row r="1234" spans="16:17" ht="40.15" customHeight="1" x14ac:dyDescent="0.25">
      <c r="P1234" s="18"/>
      <c r="Q1234" s="19"/>
    </row>
    <row r="1235" spans="16:17" ht="40.15" customHeight="1" x14ac:dyDescent="0.25">
      <c r="P1235" s="18"/>
      <c r="Q1235" s="19"/>
    </row>
    <row r="1236" spans="16:17" ht="40.15" customHeight="1" x14ac:dyDescent="0.25">
      <c r="P1236" s="18"/>
      <c r="Q1236" s="19"/>
    </row>
    <row r="1237" spans="16:17" ht="40.15" customHeight="1" x14ac:dyDescent="0.25">
      <c r="P1237" s="18"/>
      <c r="Q1237" s="19"/>
    </row>
    <row r="1238" spans="16:17" ht="40.15" customHeight="1" x14ac:dyDescent="0.25">
      <c r="P1238" s="18"/>
      <c r="Q1238" s="19"/>
    </row>
    <row r="1239" spans="16:17" ht="40.15" customHeight="1" x14ac:dyDescent="0.25">
      <c r="P1239" s="18"/>
      <c r="Q1239" s="19"/>
    </row>
    <row r="1240" spans="16:17" ht="40.15" customHeight="1" x14ac:dyDescent="0.25">
      <c r="P1240" s="18"/>
      <c r="Q1240" s="19"/>
    </row>
    <row r="1241" spans="16:17" ht="40.15" customHeight="1" x14ac:dyDescent="0.25">
      <c r="P1241" s="18"/>
      <c r="Q1241" s="19"/>
    </row>
    <row r="1242" spans="16:17" ht="40.15" customHeight="1" x14ac:dyDescent="0.25">
      <c r="P1242" s="18"/>
      <c r="Q1242" s="19"/>
    </row>
    <row r="1243" spans="16:17" ht="40.15" customHeight="1" x14ac:dyDescent="0.25">
      <c r="P1243" s="18"/>
      <c r="Q1243" s="19"/>
    </row>
    <row r="1244" spans="16:17" ht="40.15" customHeight="1" x14ac:dyDescent="0.25">
      <c r="P1244" s="18"/>
      <c r="Q1244" s="19"/>
    </row>
    <row r="1245" spans="16:17" ht="40.15" customHeight="1" x14ac:dyDescent="0.25">
      <c r="P1245" s="18"/>
      <c r="Q1245" s="19"/>
    </row>
    <row r="1246" spans="16:17" ht="40.15" customHeight="1" x14ac:dyDescent="0.25">
      <c r="P1246" s="18"/>
      <c r="Q1246" s="19"/>
    </row>
    <row r="1247" spans="16:17" ht="40.15" customHeight="1" x14ac:dyDescent="0.25">
      <c r="P1247" s="18"/>
      <c r="Q1247" s="19"/>
    </row>
    <row r="1248" spans="16:17" ht="40.15" customHeight="1" x14ac:dyDescent="0.25">
      <c r="P1248" s="18"/>
      <c r="Q1248" s="19"/>
    </row>
    <row r="1249" spans="16:17" ht="40.15" customHeight="1" x14ac:dyDescent="0.25">
      <c r="P1249" s="18"/>
      <c r="Q1249" s="19"/>
    </row>
    <row r="1250" spans="16:17" ht="40.15" customHeight="1" x14ac:dyDescent="0.25">
      <c r="P1250" s="18"/>
      <c r="Q1250" s="19"/>
    </row>
    <row r="1251" spans="16:17" ht="40.15" customHeight="1" x14ac:dyDescent="0.25">
      <c r="P1251" s="18"/>
      <c r="Q1251" s="19"/>
    </row>
    <row r="1252" spans="16:17" ht="40.15" customHeight="1" x14ac:dyDescent="0.25">
      <c r="P1252" s="18"/>
      <c r="Q1252" s="19"/>
    </row>
    <row r="1253" spans="16:17" ht="40.15" customHeight="1" x14ac:dyDescent="0.25">
      <c r="P1253" s="18"/>
      <c r="Q1253" s="19"/>
    </row>
    <row r="1254" spans="16:17" ht="40.15" customHeight="1" x14ac:dyDescent="0.25">
      <c r="P1254" s="18"/>
      <c r="Q1254" s="19"/>
    </row>
    <row r="1255" spans="16:17" ht="40.15" customHeight="1" x14ac:dyDescent="0.25">
      <c r="P1255" s="18"/>
      <c r="Q1255" s="19"/>
    </row>
    <row r="1256" spans="16:17" ht="40.15" customHeight="1" x14ac:dyDescent="0.25">
      <c r="P1256" s="18"/>
      <c r="Q1256" s="19"/>
    </row>
    <row r="1257" spans="16:17" ht="40.15" customHeight="1" x14ac:dyDescent="0.25">
      <c r="P1257" s="18"/>
      <c r="Q1257" s="19"/>
    </row>
    <row r="1258" spans="16:17" ht="40.15" customHeight="1" x14ac:dyDescent="0.25">
      <c r="P1258" s="18"/>
      <c r="Q1258" s="19"/>
    </row>
    <row r="1259" spans="16:17" ht="40.15" customHeight="1" x14ac:dyDescent="0.25">
      <c r="P1259" s="18"/>
      <c r="Q1259" s="19"/>
    </row>
    <row r="1260" spans="16:17" ht="40.15" customHeight="1" x14ac:dyDescent="0.25">
      <c r="P1260" s="18"/>
      <c r="Q1260" s="19"/>
    </row>
    <row r="1261" spans="16:17" ht="40.15" customHeight="1" x14ac:dyDescent="0.25">
      <c r="P1261" s="18"/>
      <c r="Q1261" s="19"/>
    </row>
    <row r="1262" spans="16:17" ht="40.15" customHeight="1" x14ac:dyDescent="0.25">
      <c r="P1262" s="18"/>
      <c r="Q1262" s="19"/>
    </row>
    <row r="1263" spans="16:17" ht="40.15" customHeight="1" x14ac:dyDescent="0.25">
      <c r="P1263" s="18"/>
      <c r="Q1263" s="19"/>
    </row>
    <row r="1264" spans="16:17" ht="40.15" customHeight="1" x14ac:dyDescent="0.25">
      <c r="P1264" s="18"/>
      <c r="Q1264" s="19"/>
    </row>
    <row r="1265" spans="16:17" ht="40.15" customHeight="1" x14ac:dyDescent="0.25">
      <c r="P1265" s="18"/>
      <c r="Q1265" s="19"/>
    </row>
    <row r="1266" spans="16:17" ht="40.15" customHeight="1" x14ac:dyDescent="0.25">
      <c r="P1266" s="18"/>
      <c r="Q1266" s="19"/>
    </row>
    <row r="1267" spans="16:17" ht="40.15" customHeight="1" x14ac:dyDescent="0.25">
      <c r="P1267" s="18"/>
      <c r="Q1267" s="19"/>
    </row>
    <row r="1268" spans="16:17" ht="40.15" customHeight="1" x14ac:dyDescent="0.25">
      <c r="P1268" s="18"/>
      <c r="Q1268" s="19"/>
    </row>
    <row r="1269" spans="16:17" ht="40.15" customHeight="1" x14ac:dyDescent="0.25">
      <c r="P1269" s="18"/>
      <c r="Q1269" s="19"/>
    </row>
    <row r="1270" spans="16:17" ht="40.15" customHeight="1" x14ac:dyDescent="0.25">
      <c r="P1270" s="18"/>
      <c r="Q1270" s="19"/>
    </row>
    <row r="1271" spans="16:17" ht="40.15" customHeight="1" x14ac:dyDescent="0.25">
      <c r="P1271" s="18"/>
      <c r="Q1271" s="19"/>
    </row>
    <row r="1272" spans="16:17" ht="40.15" customHeight="1" x14ac:dyDescent="0.25">
      <c r="P1272" s="18"/>
      <c r="Q1272" s="19"/>
    </row>
    <row r="1273" spans="16:17" ht="40.15" customHeight="1" x14ac:dyDescent="0.25">
      <c r="P1273" s="18"/>
      <c r="Q1273" s="19"/>
    </row>
    <row r="1274" spans="16:17" ht="40.15" customHeight="1" x14ac:dyDescent="0.25">
      <c r="P1274" s="18"/>
      <c r="Q1274" s="19"/>
    </row>
    <row r="1275" spans="16:17" ht="40.15" customHeight="1" x14ac:dyDescent="0.25">
      <c r="P1275" s="18"/>
      <c r="Q1275" s="19"/>
    </row>
    <row r="1276" spans="16:17" ht="40.15" customHeight="1" x14ac:dyDescent="0.25">
      <c r="P1276" s="18"/>
      <c r="Q1276" s="19"/>
    </row>
    <row r="1277" spans="16:17" ht="40.15" customHeight="1" x14ac:dyDescent="0.25">
      <c r="P1277" s="18"/>
      <c r="Q1277" s="19"/>
    </row>
    <row r="1278" spans="16:17" ht="40.15" customHeight="1" x14ac:dyDescent="0.25">
      <c r="P1278" s="18"/>
      <c r="Q1278" s="19"/>
    </row>
    <row r="1279" spans="16:17" ht="40.15" customHeight="1" x14ac:dyDescent="0.25">
      <c r="P1279" s="18"/>
      <c r="Q1279" s="19"/>
    </row>
    <row r="1280" spans="16:17" ht="40.15" customHeight="1" x14ac:dyDescent="0.25">
      <c r="P1280" s="18"/>
      <c r="Q1280" s="19"/>
    </row>
    <row r="1281" spans="16:17" ht="40.15" customHeight="1" x14ac:dyDescent="0.25">
      <c r="P1281" s="18"/>
      <c r="Q1281" s="19"/>
    </row>
    <row r="1282" spans="16:17" ht="40.15" customHeight="1" x14ac:dyDescent="0.25">
      <c r="P1282" s="18"/>
      <c r="Q1282" s="19"/>
    </row>
    <row r="1283" spans="16:17" ht="40.15" customHeight="1" x14ac:dyDescent="0.25">
      <c r="P1283" s="18"/>
      <c r="Q1283" s="19"/>
    </row>
    <row r="1284" spans="16:17" ht="40.15" customHeight="1" x14ac:dyDescent="0.25">
      <c r="P1284" s="18"/>
      <c r="Q1284" s="19"/>
    </row>
    <row r="1285" spans="16:17" ht="40.15" customHeight="1" x14ac:dyDescent="0.25">
      <c r="P1285" s="18"/>
      <c r="Q1285" s="19"/>
    </row>
    <row r="1286" spans="16:17" ht="40.15" customHeight="1" x14ac:dyDescent="0.25">
      <c r="P1286" s="18"/>
      <c r="Q1286" s="19"/>
    </row>
    <row r="1287" spans="16:17" ht="40.15" customHeight="1" x14ac:dyDescent="0.25">
      <c r="P1287" s="18"/>
      <c r="Q1287" s="19"/>
    </row>
    <row r="1288" spans="16:17" ht="40.15" customHeight="1" x14ac:dyDescent="0.25">
      <c r="P1288" s="18"/>
      <c r="Q1288" s="19"/>
    </row>
    <row r="1289" spans="16:17" ht="40.15" customHeight="1" x14ac:dyDescent="0.25">
      <c r="P1289" s="18"/>
      <c r="Q1289" s="19"/>
    </row>
    <row r="1290" spans="16:17" ht="40.15" customHeight="1" x14ac:dyDescent="0.25">
      <c r="P1290" s="18"/>
      <c r="Q1290" s="19"/>
    </row>
    <row r="1291" spans="16:17" ht="40.15" customHeight="1" x14ac:dyDescent="0.25">
      <c r="P1291" s="18"/>
      <c r="Q1291" s="19"/>
    </row>
    <row r="1292" spans="16:17" ht="40.15" customHeight="1" x14ac:dyDescent="0.25">
      <c r="P1292" s="18"/>
      <c r="Q1292" s="19"/>
    </row>
    <row r="1293" spans="16:17" ht="40.15" customHeight="1" x14ac:dyDescent="0.25">
      <c r="P1293" s="18"/>
      <c r="Q1293" s="19"/>
    </row>
    <row r="1294" spans="16:17" ht="40.15" customHeight="1" x14ac:dyDescent="0.25">
      <c r="P1294" s="18"/>
      <c r="Q1294" s="19"/>
    </row>
    <row r="1295" spans="16:17" ht="40.15" customHeight="1" x14ac:dyDescent="0.25">
      <c r="P1295" s="18"/>
      <c r="Q1295" s="19"/>
    </row>
    <row r="1296" spans="16:17" ht="40.15" customHeight="1" x14ac:dyDescent="0.25">
      <c r="P1296" s="18"/>
      <c r="Q1296" s="19"/>
    </row>
    <row r="1297" spans="16:17" ht="40.15" customHeight="1" x14ac:dyDescent="0.25">
      <c r="P1297" s="18"/>
      <c r="Q1297" s="19"/>
    </row>
    <row r="1298" spans="16:17" ht="40.15" customHeight="1" x14ac:dyDescent="0.25">
      <c r="P1298" s="18"/>
      <c r="Q1298" s="19"/>
    </row>
    <row r="1299" spans="16:17" ht="40.15" customHeight="1" x14ac:dyDescent="0.25">
      <c r="P1299" s="18"/>
      <c r="Q1299" s="19"/>
    </row>
    <row r="1300" spans="16:17" ht="40.15" customHeight="1" x14ac:dyDescent="0.25">
      <c r="P1300" s="18"/>
      <c r="Q1300" s="19"/>
    </row>
    <row r="1301" spans="16:17" ht="40.15" customHeight="1" x14ac:dyDescent="0.25">
      <c r="P1301" s="18"/>
      <c r="Q1301" s="19"/>
    </row>
    <row r="1302" spans="16:17" ht="40.15" customHeight="1" x14ac:dyDescent="0.25">
      <c r="P1302" s="18"/>
      <c r="Q1302" s="19"/>
    </row>
    <row r="1303" spans="16:17" ht="40.15" customHeight="1" x14ac:dyDescent="0.25">
      <c r="P1303" s="18"/>
      <c r="Q1303" s="19"/>
    </row>
    <row r="1304" spans="16:17" ht="40.15" customHeight="1" x14ac:dyDescent="0.25">
      <c r="P1304" s="18"/>
      <c r="Q1304" s="19"/>
    </row>
    <row r="1305" spans="16:17" ht="40.15" customHeight="1" x14ac:dyDescent="0.25">
      <c r="P1305" s="18"/>
      <c r="Q1305" s="19"/>
    </row>
    <row r="1306" spans="16:17" ht="40.15" customHeight="1" x14ac:dyDescent="0.25">
      <c r="P1306" s="18"/>
      <c r="Q1306" s="19"/>
    </row>
    <row r="1307" spans="16:17" ht="40.15" customHeight="1" x14ac:dyDescent="0.25">
      <c r="P1307" s="18"/>
      <c r="Q1307" s="19"/>
    </row>
    <row r="1308" spans="16:17" ht="40.15" customHeight="1" x14ac:dyDescent="0.25">
      <c r="P1308" s="18"/>
      <c r="Q1308" s="19"/>
    </row>
    <row r="1309" spans="16:17" ht="40.15" customHeight="1" x14ac:dyDescent="0.25">
      <c r="P1309" s="18"/>
      <c r="Q1309" s="19"/>
    </row>
    <row r="1310" spans="16:17" ht="40.15" customHeight="1" x14ac:dyDescent="0.25">
      <c r="P1310" s="18"/>
      <c r="Q1310" s="19"/>
    </row>
    <row r="1311" spans="16:17" ht="40.15" customHeight="1" x14ac:dyDescent="0.25">
      <c r="P1311" s="18"/>
      <c r="Q1311" s="19"/>
    </row>
    <row r="1312" spans="16:17" ht="40.15" customHeight="1" x14ac:dyDescent="0.25">
      <c r="P1312" s="18"/>
      <c r="Q1312" s="19"/>
    </row>
    <row r="1313" spans="16:17" ht="40.15" customHeight="1" x14ac:dyDescent="0.25">
      <c r="P1313" s="18"/>
      <c r="Q1313" s="19"/>
    </row>
    <row r="1314" spans="16:17" ht="40.15" customHeight="1" x14ac:dyDescent="0.25">
      <c r="P1314" s="18"/>
      <c r="Q1314" s="19"/>
    </row>
    <row r="1315" spans="16:17" ht="40.15" customHeight="1" x14ac:dyDescent="0.25">
      <c r="P1315" s="18"/>
      <c r="Q1315" s="19"/>
    </row>
    <row r="1316" spans="16:17" ht="40.15" customHeight="1" x14ac:dyDescent="0.25">
      <c r="P1316" s="18"/>
      <c r="Q1316" s="19"/>
    </row>
    <row r="1317" spans="16:17" ht="40.15" customHeight="1" x14ac:dyDescent="0.25">
      <c r="P1317" s="18"/>
      <c r="Q1317" s="19"/>
    </row>
    <row r="1318" spans="16:17" ht="40.15" customHeight="1" x14ac:dyDescent="0.25">
      <c r="P1318" s="18"/>
      <c r="Q1318" s="19"/>
    </row>
    <row r="1319" spans="16:17" ht="40.15" customHeight="1" x14ac:dyDescent="0.25">
      <c r="P1319" s="18"/>
      <c r="Q1319" s="19"/>
    </row>
    <row r="1320" spans="16:17" ht="40.15" customHeight="1" x14ac:dyDescent="0.25">
      <c r="P1320" s="18"/>
      <c r="Q1320" s="19"/>
    </row>
    <row r="1321" spans="16:17" ht="40.15" customHeight="1" x14ac:dyDescent="0.25">
      <c r="P1321" s="18"/>
      <c r="Q1321" s="19"/>
    </row>
    <row r="1322" spans="16:17" ht="40.15" customHeight="1" x14ac:dyDescent="0.25">
      <c r="P1322" s="18"/>
      <c r="Q1322" s="19"/>
    </row>
    <row r="1323" spans="16:17" ht="40.15" customHeight="1" x14ac:dyDescent="0.25">
      <c r="P1323" s="18"/>
      <c r="Q1323" s="19"/>
    </row>
    <row r="1324" spans="16:17" ht="40.15" customHeight="1" x14ac:dyDescent="0.25">
      <c r="P1324" s="18"/>
      <c r="Q1324" s="19"/>
    </row>
    <row r="1325" spans="16:17" ht="40.15" customHeight="1" x14ac:dyDescent="0.25">
      <c r="P1325" s="18"/>
      <c r="Q1325" s="19"/>
    </row>
    <row r="1326" spans="16:17" ht="40.15" customHeight="1" x14ac:dyDescent="0.25">
      <c r="P1326" s="18"/>
      <c r="Q1326" s="19"/>
    </row>
    <row r="1327" spans="16:17" ht="40.15" customHeight="1" x14ac:dyDescent="0.25">
      <c r="P1327" s="18"/>
      <c r="Q1327" s="19"/>
    </row>
    <row r="1328" spans="16:17" ht="40.15" customHeight="1" x14ac:dyDescent="0.25">
      <c r="P1328" s="18"/>
      <c r="Q1328" s="19"/>
    </row>
    <row r="1329" spans="16:17" ht="40.15" customHeight="1" x14ac:dyDescent="0.25">
      <c r="P1329" s="18"/>
      <c r="Q1329" s="19"/>
    </row>
    <row r="1330" spans="16:17" ht="40.15" customHeight="1" x14ac:dyDescent="0.25">
      <c r="P1330" s="18"/>
      <c r="Q1330" s="19"/>
    </row>
    <row r="1331" spans="16:17" ht="40.15" customHeight="1" x14ac:dyDescent="0.25">
      <c r="P1331" s="18"/>
      <c r="Q1331" s="19"/>
    </row>
    <row r="1332" spans="16:17" ht="40.15" customHeight="1" x14ac:dyDescent="0.25">
      <c r="P1332" s="18"/>
      <c r="Q1332" s="19"/>
    </row>
    <row r="1333" spans="16:17" ht="40.15" customHeight="1" x14ac:dyDescent="0.25">
      <c r="P1333" s="18"/>
      <c r="Q1333" s="19"/>
    </row>
    <row r="1334" spans="16:17" ht="40.15" customHeight="1" x14ac:dyDescent="0.25">
      <c r="P1334" s="18"/>
      <c r="Q1334" s="19"/>
    </row>
    <row r="1335" spans="16:17" ht="40.15" customHeight="1" x14ac:dyDescent="0.25">
      <c r="P1335" s="18"/>
      <c r="Q1335" s="19"/>
    </row>
    <row r="1336" spans="16:17" ht="40.15" customHeight="1" x14ac:dyDescent="0.25">
      <c r="P1336" s="18"/>
      <c r="Q1336" s="19"/>
    </row>
    <row r="1337" spans="16:17" ht="40.15" customHeight="1" x14ac:dyDescent="0.25">
      <c r="P1337" s="18"/>
      <c r="Q1337" s="19"/>
    </row>
    <row r="1338" spans="16:17" ht="40.15" customHeight="1" x14ac:dyDescent="0.25">
      <c r="P1338" s="18"/>
      <c r="Q1338" s="19"/>
    </row>
    <row r="1339" spans="16:17" ht="40.15" customHeight="1" x14ac:dyDescent="0.25">
      <c r="P1339" s="18"/>
      <c r="Q1339" s="19"/>
    </row>
    <row r="1340" spans="16:17" ht="40.15" customHeight="1" x14ac:dyDescent="0.25">
      <c r="P1340" s="18"/>
      <c r="Q1340" s="19"/>
    </row>
    <row r="1341" spans="16:17" ht="40.15" customHeight="1" x14ac:dyDescent="0.25">
      <c r="P1341" s="18"/>
      <c r="Q1341" s="19"/>
    </row>
    <row r="1342" spans="16:17" ht="40.15" customHeight="1" x14ac:dyDescent="0.25">
      <c r="P1342" s="18"/>
      <c r="Q1342" s="19"/>
    </row>
    <row r="1343" spans="16:17" ht="40.15" customHeight="1" x14ac:dyDescent="0.25">
      <c r="P1343" s="18"/>
      <c r="Q1343" s="19"/>
    </row>
    <row r="1344" spans="16:17" ht="40.15" customHeight="1" x14ac:dyDescent="0.25">
      <c r="P1344" s="18"/>
      <c r="Q1344" s="19"/>
    </row>
    <row r="1345" spans="16:17" ht="40.15" customHeight="1" x14ac:dyDescent="0.25">
      <c r="P1345" s="18"/>
      <c r="Q1345" s="19"/>
    </row>
    <row r="1346" spans="16:17" ht="40.15" customHeight="1" x14ac:dyDescent="0.25">
      <c r="P1346" s="18"/>
      <c r="Q1346" s="19"/>
    </row>
    <row r="1347" spans="16:17" ht="40.15" customHeight="1" x14ac:dyDescent="0.25">
      <c r="P1347" s="18"/>
      <c r="Q1347" s="19"/>
    </row>
    <row r="1348" spans="16:17" ht="40.15" customHeight="1" x14ac:dyDescent="0.25">
      <c r="P1348" s="18"/>
      <c r="Q1348" s="19"/>
    </row>
    <row r="1349" spans="16:17" ht="40.15" customHeight="1" x14ac:dyDescent="0.25">
      <c r="P1349" s="18"/>
      <c r="Q1349" s="19"/>
    </row>
    <row r="1350" spans="16:17" ht="40.15" customHeight="1" x14ac:dyDescent="0.25">
      <c r="P1350" s="18"/>
      <c r="Q1350" s="19"/>
    </row>
    <row r="1351" spans="16:17" ht="40.15" customHeight="1" x14ac:dyDescent="0.25">
      <c r="P1351" s="18"/>
      <c r="Q1351" s="19"/>
    </row>
    <row r="1352" spans="16:17" ht="40.15" customHeight="1" x14ac:dyDescent="0.25">
      <c r="P1352" s="18"/>
      <c r="Q1352" s="19"/>
    </row>
    <row r="1353" spans="16:17" ht="40.15" customHeight="1" x14ac:dyDescent="0.25">
      <c r="P1353" s="18"/>
      <c r="Q1353" s="19"/>
    </row>
    <row r="1354" spans="16:17" ht="40.15" customHeight="1" x14ac:dyDescent="0.25">
      <c r="P1354" s="18"/>
      <c r="Q1354" s="19"/>
    </row>
    <row r="1355" spans="16:17" ht="40.15" customHeight="1" x14ac:dyDescent="0.25">
      <c r="P1355" s="18"/>
      <c r="Q1355" s="19"/>
    </row>
    <row r="1356" spans="16:17" ht="40.15" customHeight="1" x14ac:dyDescent="0.25">
      <c r="P1356" s="18"/>
      <c r="Q1356" s="19"/>
    </row>
    <row r="1357" spans="16:17" ht="40.15" customHeight="1" x14ac:dyDescent="0.25">
      <c r="P1357" s="18"/>
      <c r="Q1357" s="19"/>
    </row>
    <row r="1358" spans="16:17" ht="40.15" customHeight="1" x14ac:dyDescent="0.25">
      <c r="P1358" s="18"/>
      <c r="Q1358" s="19"/>
    </row>
    <row r="1359" spans="16:17" ht="40.15" customHeight="1" x14ac:dyDescent="0.25">
      <c r="P1359" s="18"/>
      <c r="Q1359" s="19"/>
    </row>
    <row r="1360" spans="16:17" ht="40.15" customHeight="1" x14ac:dyDescent="0.25">
      <c r="P1360" s="18"/>
      <c r="Q1360" s="19"/>
    </row>
    <row r="1361" spans="16:17" ht="40.15" customHeight="1" x14ac:dyDescent="0.25">
      <c r="P1361" s="18"/>
      <c r="Q1361" s="19"/>
    </row>
    <row r="1362" spans="16:17" ht="40.15" customHeight="1" x14ac:dyDescent="0.25">
      <c r="P1362" s="18"/>
      <c r="Q1362" s="19"/>
    </row>
    <row r="1363" spans="16:17" ht="40.15" customHeight="1" x14ac:dyDescent="0.25">
      <c r="P1363" s="18"/>
      <c r="Q1363" s="19"/>
    </row>
    <row r="1364" spans="16:17" ht="40.15" customHeight="1" x14ac:dyDescent="0.25">
      <c r="P1364" s="18"/>
      <c r="Q1364" s="19"/>
    </row>
    <row r="1365" spans="16:17" ht="40.15" customHeight="1" x14ac:dyDescent="0.25">
      <c r="P1365" s="18"/>
      <c r="Q1365" s="19"/>
    </row>
    <row r="1366" spans="16:17" ht="40.15" customHeight="1" x14ac:dyDescent="0.25">
      <c r="P1366" s="18"/>
      <c r="Q1366" s="19"/>
    </row>
    <row r="1367" spans="16:17" ht="40.15" customHeight="1" x14ac:dyDescent="0.25">
      <c r="P1367" s="18"/>
      <c r="Q1367" s="19"/>
    </row>
    <row r="1368" spans="16:17" ht="40.15" customHeight="1" x14ac:dyDescent="0.25">
      <c r="P1368" s="18"/>
      <c r="Q1368" s="19"/>
    </row>
    <row r="1369" spans="16:17" ht="40.15" customHeight="1" x14ac:dyDescent="0.25">
      <c r="P1369" s="18"/>
      <c r="Q1369" s="19"/>
    </row>
    <row r="1370" spans="16:17" ht="40.15" customHeight="1" x14ac:dyDescent="0.25">
      <c r="P1370" s="18"/>
      <c r="Q1370" s="19"/>
    </row>
    <row r="1371" spans="16:17" ht="40.15" customHeight="1" x14ac:dyDescent="0.25">
      <c r="P1371" s="18"/>
      <c r="Q1371" s="19"/>
    </row>
    <row r="1372" spans="16:17" ht="40.15" customHeight="1" x14ac:dyDescent="0.25">
      <c r="P1372" s="18"/>
      <c r="Q1372" s="19"/>
    </row>
    <row r="1373" spans="16:17" ht="40.15" customHeight="1" x14ac:dyDescent="0.25">
      <c r="P1373" s="18"/>
      <c r="Q1373" s="19"/>
    </row>
    <row r="1374" spans="16:17" ht="40.15" customHeight="1" x14ac:dyDescent="0.25">
      <c r="P1374" s="18"/>
      <c r="Q1374" s="19"/>
    </row>
    <row r="1375" spans="16:17" ht="40.15" customHeight="1" x14ac:dyDescent="0.25">
      <c r="P1375" s="18"/>
      <c r="Q1375" s="19"/>
    </row>
    <row r="1376" spans="16:17" ht="40.15" customHeight="1" x14ac:dyDescent="0.25">
      <c r="P1376" s="18"/>
      <c r="Q1376" s="19"/>
    </row>
    <row r="1377" spans="16:17" ht="40.15" customHeight="1" x14ac:dyDescent="0.25">
      <c r="P1377" s="18"/>
      <c r="Q1377" s="19"/>
    </row>
    <row r="1378" spans="16:17" ht="40.15" customHeight="1" x14ac:dyDescent="0.25">
      <c r="P1378" s="18"/>
      <c r="Q1378" s="19"/>
    </row>
    <row r="1379" spans="16:17" ht="40.15" customHeight="1" x14ac:dyDescent="0.25">
      <c r="P1379" s="18"/>
      <c r="Q1379" s="19"/>
    </row>
    <row r="1380" spans="16:17" ht="40.15" customHeight="1" x14ac:dyDescent="0.25">
      <c r="P1380" s="18"/>
      <c r="Q1380" s="19"/>
    </row>
    <row r="1381" spans="16:17" ht="40.15" customHeight="1" x14ac:dyDescent="0.25">
      <c r="P1381" s="18"/>
      <c r="Q1381" s="19"/>
    </row>
    <row r="1382" spans="16:17" ht="40.15" customHeight="1" x14ac:dyDescent="0.25">
      <c r="P1382" s="18"/>
      <c r="Q1382" s="19"/>
    </row>
    <row r="1383" spans="16:17" ht="40.15" customHeight="1" x14ac:dyDescent="0.25">
      <c r="P1383" s="18"/>
      <c r="Q1383" s="19"/>
    </row>
    <row r="1384" spans="16:17" ht="40.15" customHeight="1" x14ac:dyDescent="0.25">
      <c r="P1384" s="18"/>
      <c r="Q1384" s="19"/>
    </row>
    <row r="1385" spans="16:17" ht="40.15" customHeight="1" x14ac:dyDescent="0.25">
      <c r="P1385" s="18"/>
      <c r="Q1385" s="19"/>
    </row>
    <row r="1386" spans="16:17" ht="40.15" customHeight="1" x14ac:dyDescent="0.25">
      <c r="P1386" s="18"/>
      <c r="Q1386" s="19"/>
    </row>
    <row r="1387" spans="16:17" ht="40.15" customHeight="1" x14ac:dyDescent="0.25">
      <c r="P1387" s="18"/>
      <c r="Q1387" s="19"/>
    </row>
    <row r="1388" spans="16:17" ht="40.15" customHeight="1" x14ac:dyDescent="0.25">
      <c r="P1388" s="18"/>
      <c r="Q1388" s="19"/>
    </row>
    <row r="1389" spans="16:17" ht="40.15" customHeight="1" x14ac:dyDescent="0.25">
      <c r="P1389" s="18"/>
      <c r="Q1389" s="19"/>
    </row>
    <row r="1390" spans="16:17" ht="40.15" customHeight="1" x14ac:dyDescent="0.25">
      <c r="P1390" s="18"/>
      <c r="Q1390" s="19"/>
    </row>
    <row r="1391" spans="16:17" ht="40.15" customHeight="1" x14ac:dyDescent="0.25">
      <c r="P1391" s="18"/>
      <c r="Q1391" s="19"/>
    </row>
    <row r="1392" spans="16:17" ht="40.15" customHeight="1" x14ac:dyDescent="0.25">
      <c r="P1392" s="18"/>
      <c r="Q1392" s="19"/>
    </row>
    <row r="1393" spans="16:17" ht="40.15" customHeight="1" x14ac:dyDescent="0.25">
      <c r="P1393" s="18"/>
      <c r="Q1393" s="19"/>
    </row>
    <row r="1394" spans="16:17" ht="40.15" customHeight="1" x14ac:dyDescent="0.25">
      <c r="P1394" s="18"/>
      <c r="Q1394" s="19"/>
    </row>
    <row r="1395" spans="16:17" ht="40.15" customHeight="1" x14ac:dyDescent="0.25">
      <c r="P1395" s="18"/>
      <c r="Q1395" s="19"/>
    </row>
    <row r="1396" spans="16:17" ht="40.15" customHeight="1" x14ac:dyDescent="0.25">
      <c r="P1396" s="18"/>
      <c r="Q1396" s="19"/>
    </row>
    <row r="1397" spans="16:17" ht="40.15" customHeight="1" x14ac:dyDescent="0.25">
      <c r="P1397" s="18"/>
      <c r="Q1397" s="19"/>
    </row>
    <row r="1398" spans="16:17" ht="40.15" customHeight="1" x14ac:dyDescent="0.25">
      <c r="P1398" s="18"/>
      <c r="Q1398" s="19"/>
    </row>
    <row r="1399" spans="16:17" ht="40.15" customHeight="1" x14ac:dyDescent="0.25">
      <c r="P1399" s="18"/>
      <c r="Q1399" s="19"/>
    </row>
    <row r="1400" spans="16:17" ht="40.15" customHeight="1" x14ac:dyDescent="0.25">
      <c r="P1400" s="18"/>
      <c r="Q1400" s="19"/>
    </row>
    <row r="1401" spans="16:17" ht="40.15" customHeight="1" x14ac:dyDescent="0.25">
      <c r="P1401" s="18"/>
      <c r="Q1401" s="19"/>
    </row>
    <row r="1402" spans="16:17" ht="40.15" customHeight="1" x14ac:dyDescent="0.25">
      <c r="P1402" s="18"/>
      <c r="Q1402" s="19"/>
    </row>
    <row r="1403" spans="16:17" ht="40.15" customHeight="1" x14ac:dyDescent="0.25">
      <c r="P1403" s="18"/>
      <c r="Q1403" s="19"/>
    </row>
    <row r="1404" spans="16:17" ht="40.15" customHeight="1" x14ac:dyDescent="0.25">
      <c r="P1404" s="18"/>
      <c r="Q1404" s="19"/>
    </row>
    <row r="1405" spans="16:17" ht="40.15" customHeight="1" x14ac:dyDescent="0.25">
      <c r="P1405" s="18"/>
      <c r="Q1405" s="19"/>
    </row>
    <row r="1406" spans="16:17" ht="40.15" customHeight="1" x14ac:dyDescent="0.25">
      <c r="P1406" s="18"/>
      <c r="Q1406" s="19"/>
    </row>
    <row r="1407" spans="16:17" ht="40.15" customHeight="1" x14ac:dyDescent="0.25">
      <c r="P1407" s="18"/>
      <c r="Q1407" s="19"/>
    </row>
    <row r="1408" spans="16:17" ht="40.15" customHeight="1" x14ac:dyDescent="0.25">
      <c r="P1408" s="18"/>
      <c r="Q1408" s="19"/>
    </row>
    <row r="1409" spans="16:17" ht="40.15" customHeight="1" x14ac:dyDescent="0.25">
      <c r="P1409" s="18"/>
      <c r="Q1409" s="19"/>
    </row>
    <row r="1410" spans="16:17" ht="40.15" customHeight="1" x14ac:dyDescent="0.25">
      <c r="P1410" s="18"/>
      <c r="Q1410" s="19"/>
    </row>
    <row r="1411" spans="16:17" ht="40.15" customHeight="1" x14ac:dyDescent="0.25">
      <c r="P1411" s="18"/>
      <c r="Q1411" s="19"/>
    </row>
    <row r="1412" spans="16:17" ht="40.15" customHeight="1" x14ac:dyDescent="0.25">
      <c r="P1412" s="18"/>
      <c r="Q1412" s="19"/>
    </row>
    <row r="1413" spans="16:17" ht="40.15" customHeight="1" x14ac:dyDescent="0.25">
      <c r="P1413" s="18"/>
      <c r="Q1413" s="19"/>
    </row>
    <row r="1414" spans="16:17" ht="40.15" customHeight="1" x14ac:dyDescent="0.25">
      <c r="P1414" s="18"/>
      <c r="Q1414" s="19"/>
    </row>
    <row r="1415" spans="16:17" ht="40.15" customHeight="1" x14ac:dyDescent="0.25">
      <c r="P1415" s="18"/>
      <c r="Q1415" s="19"/>
    </row>
    <row r="1416" spans="16:17" ht="40.15" customHeight="1" x14ac:dyDescent="0.25">
      <c r="P1416" s="18"/>
      <c r="Q1416" s="19"/>
    </row>
    <row r="1417" spans="16:17" ht="40.15" customHeight="1" x14ac:dyDescent="0.25">
      <c r="P1417" s="18"/>
      <c r="Q1417" s="19"/>
    </row>
    <row r="1418" spans="16:17" ht="40.15" customHeight="1" x14ac:dyDescent="0.25">
      <c r="P1418" s="18"/>
      <c r="Q1418" s="19"/>
    </row>
    <row r="1419" spans="16:17" ht="40.15" customHeight="1" x14ac:dyDescent="0.25">
      <c r="P1419" s="18"/>
      <c r="Q1419" s="19"/>
    </row>
    <row r="1420" spans="16:17" ht="40.15" customHeight="1" x14ac:dyDescent="0.25">
      <c r="P1420" s="18"/>
      <c r="Q1420" s="19"/>
    </row>
    <row r="1421" spans="16:17" ht="40.15" customHeight="1" x14ac:dyDescent="0.25">
      <c r="P1421" s="18"/>
      <c r="Q1421" s="19"/>
    </row>
    <row r="1422" spans="16:17" ht="40.15" customHeight="1" x14ac:dyDescent="0.25">
      <c r="P1422" s="18"/>
      <c r="Q1422" s="19"/>
    </row>
    <row r="1423" spans="16:17" ht="40.15" customHeight="1" x14ac:dyDescent="0.25">
      <c r="P1423" s="18"/>
      <c r="Q1423" s="19"/>
    </row>
    <row r="1424" spans="16:17" ht="40.15" customHeight="1" x14ac:dyDescent="0.25">
      <c r="P1424" s="18"/>
      <c r="Q1424" s="19"/>
    </row>
    <row r="1425" spans="16:17" ht="40.15" customHeight="1" x14ac:dyDescent="0.25">
      <c r="P1425" s="18"/>
      <c r="Q1425" s="19"/>
    </row>
    <row r="1426" spans="16:17" ht="40.15" customHeight="1" x14ac:dyDescent="0.25">
      <c r="P1426" s="18"/>
      <c r="Q1426" s="19"/>
    </row>
    <row r="1427" spans="16:17" ht="40.15" customHeight="1" x14ac:dyDescent="0.25">
      <c r="P1427" s="18"/>
      <c r="Q1427" s="19"/>
    </row>
    <row r="1428" spans="16:17" ht="40.15" customHeight="1" x14ac:dyDescent="0.25">
      <c r="P1428" s="18"/>
      <c r="Q1428" s="19"/>
    </row>
    <row r="1429" spans="16:17" ht="40.15" customHeight="1" x14ac:dyDescent="0.25">
      <c r="P1429" s="18"/>
      <c r="Q1429" s="19"/>
    </row>
    <row r="1430" spans="16:17" ht="40.15" customHeight="1" x14ac:dyDescent="0.25">
      <c r="P1430" s="18"/>
      <c r="Q1430" s="19"/>
    </row>
    <row r="1431" spans="16:17" ht="40.15" customHeight="1" x14ac:dyDescent="0.25">
      <c r="P1431" s="18"/>
      <c r="Q1431" s="19"/>
    </row>
    <row r="1432" spans="16:17" ht="40.15" customHeight="1" x14ac:dyDescent="0.25">
      <c r="P1432" s="18"/>
      <c r="Q1432" s="19"/>
    </row>
    <row r="1433" spans="16:17" ht="40.15" customHeight="1" x14ac:dyDescent="0.25">
      <c r="P1433" s="18"/>
      <c r="Q1433" s="19"/>
    </row>
    <row r="1434" spans="16:17" ht="40.15" customHeight="1" x14ac:dyDescent="0.25">
      <c r="P1434" s="18"/>
      <c r="Q1434" s="19"/>
    </row>
    <row r="1435" spans="16:17" ht="40.15" customHeight="1" x14ac:dyDescent="0.25">
      <c r="P1435" s="18"/>
      <c r="Q1435" s="19"/>
    </row>
    <row r="1436" spans="16:17" ht="40.15" customHeight="1" x14ac:dyDescent="0.25">
      <c r="P1436" s="18"/>
      <c r="Q1436" s="19"/>
    </row>
    <row r="1437" spans="16:17" ht="40.15" customHeight="1" x14ac:dyDescent="0.25">
      <c r="P1437" s="18"/>
      <c r="Q1437" s="19"/>
    </row>
    <row r="1438" spans="16:17" ht="40.15" customHeight="1" x14ac:dyDescent="0.25">
      <c r="P1438" s="18"/>
      <c r="Q1438" s="19"/>
    </row>
    <row r="1439" spans="16:17" ht="40.15" customHeight="1" x14ac:dyDescent="0.25">
      <c r="P1439" s="18"/>
      <c r="Q1439" s="19"/>
    </row>
    <row r="1440" spans="16:17" ht="40.15" customHeight="1" x14ac:dyDescent="0.25">
      <c r="P1440" s="18"/>
      <c r="Q1440" s="19"/>
    </row>
    <row r="1441" spans="16:17" ht="40.15" customHeight="1" x14ac:dyDescent="0.25">
      <c r="P1441" s="18"/>
      <c r="Q1441" s="19"/>
    </row>
    <row r="1442" spans="16:17" ht="40.15" customHeight="1" x14ac:dyDescent="0.25">
      <c r="P1442" s="18"/>
      <c r="Q1442" s="19"/>
    </row>
    <row r="1443" spans="16:17" ht="40.15" customHeight="1" x14ac:dyDescent="0.25">
      <c r="P1443" s="18"/>
      <c r="Q1443" s="19"/>
    </row>
    <row r="1444" spans="16:17" ht="40.15" customHeight="1" x14ac:dyDescent="0.25">
      <c r="P1444" s="18"/>
      <c r="Q1444" s="19"/>
    </row>
    <row r="1445" spans="16:17" ht="40.15" customHeight="1" x14ac:dyDescent="0.25">
      <c r="P1445" s="18"/>
      <c r="Q1445" s="19"/>
    </row>
    <row r="1446" spans="16:17" ht="40.15" customHeight="1" x14ac:dyDescent="0.25">
      <c r="P1446" s="18"/>
      <c r="Q1446" s="19"/>
    </row>
    <row r="1447" spans="16:17" ht="40.15" customHeight="1" x14ac:dyDescent="0.25">
      <c r="P1447" s="18"/>
      <c r="Q1447" s="19"/>
    </row>
    <row r="1448" spans="16:17" ht="40.15" customHeight="1" x14ac:dyDescent="0.25">
      <c r="P1448" s="18"/>
      <c r="Q1448" s="19"/>
    </row>
    <row r="1449" spans="16:17" ht="40.15" customHeight="1" x14ac:dyDescent="0.25">
      <c r="P1449" s="18"/>
      <c r="Q1449" s="19"/>
    </row>
    <row r="1450" spans="16:17" ht="40.15" customHeight="1" x14ac:dyDescent="0.25">
      <c r="P1450" s="18"/>
      <c r="Q1450" s="19"/>
    </row>
    <row r="1451" spans="16:17" ht="40.15" customHeight="1" x14ac:dyDescent="0.25">
      <c r="P1451" s="18"/>
      <c r="Q1451" s="19"/>
    </row>
    <row r="1452" spans="16:17" ht="40.15" customHeight="1" x14ac:dyDescent="0.25">
      <c r="P1452" s="18"/>
      <c r="Q1452" s="19"/>
    </row>
    <row r="1453" spans="16:17" ht="40.15" customHeight="1" x14ac:dyDescent="0.25">
      <c r="P1453" s="18"/>
      <c r="Q1453" s="19"/>
    </row>
    <row r="1454" spans="16:17" ht="40.15" customHeight="1" x14ac:dyDescent="0.25">
      <c r="P1454" s="18"/>
      <c r="Q1454" s="19"/>
    </row>
    <row r="1455" spans="16:17" ht="40.15" customHeight="1" x14ac:dyDescent="0.25">
      <c r="P1455" s="18"/>
      <c r="Q1455" s="19"/>
    </row>
    <row r="1456" spans="16:17" ht="40.15" customHeight="1" x14ac:dyDescent="0.25">
      <c r="P1456" s="18"/>
      <c r="Q1456" s="19"/>
    </row>
    <row r="1457" spans="16:17" ht="40.15" customHeight="1" x14ac:dyDescent="0.25">
      <c r="P1457" s="18"/>
      <c r="Q1457" s="19"/>
    </row>
    <row r="1458" spans="16:17" ht="40.15" customHeight="1" x14ac:dyDescent="0.25">
      <c r="P1458" s="18"/>
      <c r="Q1458" s="19"/>
    </row>
    <row r="1459" spans="16:17" ht="40.15" customHeight="1" x14ac:dyDescent="0.25">
      <c r="P1459" s="18"/>
      <c r="Q1459" s="19"/>
    </row>
    <row r="1460" spans="16:17" ht="40.15" customHeight="1" x14ac:dyDescent="0.25">
      <c r="P1460" s="18"/>
      <c r="Q1460" s="19"/>
    </row>
    <row r="1461" spans="16:17" ht="40.15" customHeight="1" x14ac:dyDescent="0.25">
      <c r="P1461" s="18"/>
      <c r="Q1461" s="19"/>
    </row>
    <row r="1462" spans="16:17" ht="40.15" customHeight="1" x14ac:dyDescent="0.25">
      <c r="P1462" s="18"/>
      <c r="Q1462" s="19"/>
    </row>
    <row r="1463" spans="16:17" ht="40.15" customHeight="1" x14ac:dyDescent="0.25">
      <c r="P1463" s="18"/>
      <c r="Q1463" s="19"/>
    </row>
    <row r="1464" spans="16:17" ht="40.15" customHeight="1" x14ac:dyDescent="0.25">
      <c r="P1464" s="18"/>
      <c r="Q1464" s="19"/>
    </row>
    <row r="1465" spans="16:17" ht="40.15" customHeight="1" x14ac:dyDescent="0.25">
      <c r="P1465" s="18"/>
      <c r="Q1465" s="19"/>
    </row>
    <row r="1466" spans="16:17" ht="40.15" customHeight="1" x14ac:dyDescent="0.25">
      <c r="P1466" s="18"/>
      <c r="Q1466" s="19"/>
    </row>
    <row r="1467" spans="16:17" ht="40.15" customHeight="1" x14ac:dyDescent="0.25">
      <c r="P1467" s="18"/>
      <c r="Q1467" s="19"/>
    </row>
    <row r="1468" spans="16:17" ht="40.15" customHeight="1" x14ac:dyDescent="0.25">
      <c r="P1468" s="18"/>
      <c r="Q1468" s="19"/>
    </row>
    <row r="1469" spans="16:17" ht="40.15" customHeight="1" x14ac:dyDescent="0.25">
      <c r="P1469" s="18"/>
      <c r="Q1469" s="19"/>
    </row>
    <row r="1470" spans="16:17" ht="40.15" customHeight="1" x14ac:dyDescent="0.25">
      <c r="P1470" s="18"/>
      <c r="Q1470" s="19"/>
    </row>
    <row r="1471" spans="16:17" ht="40.15" customHeight="1" x14ac:dyDescent="0.25">
      <c r="P1471" s="18"/>
      <c r="Q1471" s="19"/>
    </row>
    <row r="1472" spans="16:17" ht="40.15" customHeight="1" x14ac:dyDescent="0.25">
      <c r="P1472" s="18"/>
      <c r="Q1472" s="19"/>
    </row>
    <row r="1473" spans="16:17" ht="40.15" customHeight="1" x14ac:dyDescent="0.25">
      <c r="P1473" s="18"/>
      <c r="Q1473" s="19"/>
    </row>
    <row r="1474" spans="16:17" ht="40.15" customHeight="1" x14ac:dyDescent="0.25">
      <c r="P1474" s="18"/>
      <c r="Q1474" s="19"/>
    </row>
    <row r="1475" spans="16:17" ht="40.15" customHeight="1" x14ac:dyDescent="0.25">
      <c r="P1475" s="18"/>
      <c r="Q1475" s="19"/>
    </row>
    <row r="1476" spans="16:17" ht="40.15" customHeight="1" x14ac:dyDescent="0.25">
      <c r="P1476" s="18"/>
      <c r="Q1476" s="19"/>
    </row>
    <row r="1477" spans="16:17" ht="40.15" customHeight="1" x14ac:dyDescent="0.25">
      <c r="P1477" s="18"/>
      <c r="Q1477" s="19"/>
    </row>
    <row r="1478" spans="16:17" ht="40.15" customHeight="1" x14ac:dyDescent="0.25">
      <c r="P1478" s="18"/>
      <c r="Q1478" s="19"/>
    </row>
    <row r="1479" spans="16:17" ht="40.15" customHeight="1" x14ac:dyDescent="0.25">
      <c r="P1479" s="18"/>
      <c r="Q1479" s="19"/>
    </row>
    <row r="1480" spans="16:17" ht="40.15" customHeight="1" x14ac:dyDescent="0.25">
      <c r="P1480" s="18"/>
      <c r="Q1480" s="19"/>
    </row>
    <row r="1481" spans="16:17" ht="40.15" customHeight="1" x14ac:dyDescent="0.25">
      <c r="P1481" s="18"/>
      <c r="Q1481" s="19"/>
    </row>
    <row r="1482" spans="16:17" ht="40.15" customHeight="1" x14ac:dyDescent="0.25">
      <c r="P1482" s="18"/>
      <c r="Q1482" s="19"/>
    </row>
    <row r="1483" spans="16:17" ht="40.15" customHeight="1" x14ac:dyDescent="0.25">
      <c r="P1483" s="18"/>
      <c r="Q1483" s="19"/>
    </row>
    <row r="1484" spans="16:17" ht="40.15" customHeight="1" x14ac:dyDescent="0.25">
      <c r="P1484" s="18"/>
      <c r="Q1484" s="19"/>
    </row>
    <row r="1485" spans="16:17" ht="40.15" customHeight="1" x14ac:dyDescent="0.25">
      <c r="P1485" s="18"/>
      <c r="Q1485" s="19"/>
    </row>
    <row r="1486" spans="16:17" ht="40.15" customHeight="1" x14ac:dyDescent="0.25">
      <c r="P1486" s="18"/>
      <c r="Q1486" s="19"/>
    </row>
    <row r="1487" spans="16:17" ht="40.15" customHeight="1" x14ac:dyDescent="0.25">
      <c r="P1487" s="18"/>
      <c r="Q1487" s="19"/>
    </row>
    <row r="1488" spans="16:17" ht="40.15" customHeight="1" x14ac:dyDescent="0.25">
      <c r="P1488" s="18"/>
      <c r="Q1488" s="19"/>
    </row>
    <row r="1489" spans="16:17" ht="40.15" customHeight="1" x14ac:dyDescent="0.25">
      <c r="P1489" s="18"/>
      <c r="Q1489" s="19"/>
    </row>
    <row r="1490" spans="16:17" ht="40.15" customHeight="1" x14ac:dyDescent="0.25">
      <c r="P1490" s="18"/>
      <c r="Q1490" s="19"/>
    </row>
    <row r="1491" spans="16:17" ht="40.15" customHeight="1" x14ac:dyDescent="0.25">
      <c r="P1491" s="18"/>
      <c r="Q1491" s="19"/>
    </row>
    <row r="1492" spans="16:17" ht="40.15" customHeight="1" x14ac:dyDescent="0.25">
      <c r="P1492" s="18"/>
      <c r="Q1492" s="19"/>
    </row>
    <row r="1493" spans="16:17" ht="40.15" customHeight="1" x14ac:dyDescent="0.25">
      <c r="P1493" s="18"/>
      <c r="Q1493" s="19"/>
    </row>
    <row r="1494" spans="16:17" ht="40.15" customHeight="1" x14ac:dyDescent="0.25">
      <c r="P1494" s="18"/>
      <c r="Q1494" s="19"/>
    </row>
    <row r="1495" spans="16:17" ht="40.15" customHeight="1" x14ac:dyDescent="0.25">
      <c r="P1495" s="18"/>
      <c r="Q1495" s="19"/>
    </row>
    <row r="1496" spans="16:17" ht="40.15" customHeight="1" x14ac:dyDescent="0.25">
      <c r="P1496" s="18"/>
      <c r="Q1496" s="19"/>
    </row>
    <row r="1497" spans="16:17" ht="40.15" customHeight="1" x14ac:dyDescent="0.25">
      <c r="P1497" s="18"/>
      <c r="Q1497" s="19"/>
    </row>
    <row r="1498" spans="16:17" ht="40.15" customHeight="1" x14ac:dyDescent="0.25">
      <c r="P1498" s="18"/>
      <c r="Q1498" s="19"/>
    </row>
    <row r="1499" spans="16:17" ht="40.15" customHeight="1" x14ac:dyDescent="0.25">
      <c r="P1499" s="18"/>
      <c r="Q1499" s="19"/>
    </row>
    <row r="1500" spans="16:17" ht="40.15" customHeight="1" x14ac:dyDescent="0.25">
      <c r="P1500" s="18"/>
      <c r="Q1500" s="19"/>
    </row>
    <row r="1501" spans="16:17" ht="40.15" customHeight="1" x14ac:dyDescent="0.25">
      <c r="P1501" s="18"/>
      <c r="Q1501" s="19"/>
    </row>
    <row r="1502" spans="16:17" ht="40.15" customHeight="1" x14ac:dyDescent="0.25">
      <c r="P1502" s="18"/>
      <c r="Q1502" s="19"/>
    </row>
    <row r="1503" spans="16:17" ht="40.15" customHeight="1" x14ac:dyDescent="0.25">
      <c r="P1503" s="18"/>
      <c r="Q1503" s="19"/>
    </row>
    <row r="1504" spans="16:17" ht="40.15" customHeight="1" x14ac:dyDescent="0.25">
      <c r="P1504" s="18"/>
      <c r="Q1504" s="19"/>
    </row>
    <row r="1505" spans="16:17" ht="40.15" customHeight="1" x14ac:dyDescent="0.25">
      <c r="P1505" s="18"/>
      <c r="Q1505" s="19"/>
    </row>
    <row r="1506" spans="16:17" ht="40.15" customHeight="1" x14ac:dyDescent="0.25">
      <c r="P1506" s="18"/>
      <c r="Q1506" s="19"/>
    </row>
    <row r="1507" spans="16:17" ht="40.15" customHeight="1" x14ac:dyDescent="0.25">
      <c r="P1507" s="18"/>
      <c r="Q1507" s="19"/>
    </row>
    <row r="1508" spans="16:17" ht="40.15" customHeight="1" x14ac:dyDescent="0.25">
      <c r="P1508" s="18"/>
      <c r="Q1508" s="19"/>
    </row>
    <row r="1509" spans="16:17" ht="40.15" customHeight="1" x14ac:dyDescent="0.25">
      <c r="P1509" s="18"/>
      <c r="Q1509" s="19"/>
    </row>
    <row r="1510" spans="16:17" ht="40.15" customHeight="1" x14ac:dyDescent="0.25">
      <c r="P1510" s="18"/>
      <c r="Q1510" s="19"/>
    </row>
    <row r="1511" spans="16:17" ht="40.15" customHeight="1" x14ac:dyDescent="0.25">
      <c r="P1511" s="18"/>
      <c r="Q1511" s="19"/>
    </row>
    <row r="1512" spans="16:17" ht="40.15" customHeight="1" x14ac:dyDescent="0.25">
      <c r="P1512" s="18"/>
      <c r="Q1512" s="19"/>
    </row>
    <row r="1513" spans="16:17" ht="40.15" customHeight="1" x14ac:dyDescent="0.25">
      <c r="P1513" s="18"/>
      <c r="Q1513" s="19"/>
    </row>
    <row r="1514" spans="16:17" ht="40.15" customHeight="1" x14ac:dyDescent="0.25">
      <c r="P1514" s="18"/>
      <c r="Q1514" s="19"/>
    </row>
    <row r="1515" spans="16:17" ht="40.15" customHeight="1" x14ac:dyDescent="0.25">
      <c r="P1515" s="18"/>
      <c r="Q1515" s="19"/>
    </row>
    <row r="1516" spans="16:17" ht="40.15" customHeight="1" x14ac:dyDescent="0.25">
      <c r="P1516" s="18"/>
      <c r="Q1516" s="19"/>
    </row>
    <row r="1517" spans="16:17" ht="40.15" customHeight="1" x14ac:dyDescent="0.25">
      <c r="P1517" s="18"/>
      <c r="Q1517" s="19"/>
    </row>
    <row r="1518" spans="16:17" ht="40.15" customHeight="1" x14ac:dyDescent="0.25">
      <c r="P1518" s="18"/>
      <c r="Q1518" s="19"/>
    </row>
    <row r="1519" spans="16:17" ht="40.15" customHeight="1" x14ac:dyDescent="0.25">
      <c r="P1519" s="18"/>
      <c r="Q1519" s="19"/>
    </row>
    <row r="1520" spans="16:17" ht="40.15" customHeight="1" x14ac:dyDescent="0.25">
      <c r="P1520" s="18"/>
      <c r="Q1520" s="19"/>
    </row>
    <row r="1521" spans="16:17" ht="40.15" customHeight="1" x14ac:dyDescent="0.25">
      <c r="P1521" s="18"/>
      <c r="Q1521" s="19"/>
    </row>
    <row r="1522" spans="16:17" ht="40.15" customHeight="1" x14ac:dyDescent="0.25">
      <c r="P1522" s="18"/>
      <c r="Q1522" s="19"/>
    </row>
    <row r="1523" spans="16:17" ht="40.15" customHeight="1" x14ac:dyDescent="0.25">
      <c r="P1523" s="18"/>
      <c r="Q1523" s="19"/>
    </row>
    <row r="1524" spans="16:17" ht="40.15" customHeight="1" x14ac:dyDescent="0.25">
      <c r="P1524" s="18"/>
      <c r="Q1524" s="19"/>
    </row>
    <row r="1525" spans="16:17" ht="40.15" customHeight="1" x14ac:dyDescent="0.25">
      <c r="P1525" s="18"/>
      <c r="Q1525" s="19"/>
    </row>
    <row r="1526" spans="16:17" ht="40.15" customHeight="1" x14ac:dyDescent="0.25">
      <c r="P1526" s="18"/>
      <c r="Q1526" s="19"/>
    </row>
    <row r="1527" spans="16:17" ht="40.15" customHeight="1" x14ac:dyDescent="0.25">
      <c r="P1527" s="18"/>
      <c r="Q1527" s="19"/>
    </row>
    <row r="1528" spans="16:17" ht="40.15" customHeight="1" x14ac:dyDescent="0.25">
      <c r="P1528" s="18"/>
      <c r="Q1528" s="19"/>
    </row>
    <row r="1529" spans="16:17" ht="40.15" customHeight="1" x14ac:dyDescent="0.25">
      <c r="P1529" s="18"/>
      <c r="Q1529" s="19"/>
    </row>
    <row r="1530" spans="16:17" ht="40.15" customHeight="1" x14ac:dyDescent="0.25">
      <c r="P1530" s="18"/>
      <c r="Q1530" s="19"/>
    </row>
    <row r="1531" spans="16:17" ht="40.15" customHeight="1" x14ac:dyDescent="0.25">
      <c r="P1531" s="18"/>
      <c r="Q1531" s="19"/>
    </row>
    <row r="1532" spans="16:17" ht="40.15" customHeight="1" x14ac:dyDescent="0.25">
      <c r="P1532" s="18"/>
      <c r="Q1532" s="19"/>
    </row>
    <row r="1533" spans="16:17" ht="40.15" customHeight="1" x14ac:dyDescent="0.25">
      <c r="P1533" s="18"/>
      <c r="Q1533" s="19"/>
    </row>
    <row r="1534" spans="16:17" ht="40.15" customHeight="1" x14ac:dyDescent="0.25">
      <c r="P1534" s="18"/>
      <c r="Q1534" s="19"/>
    </row>
    <row r="1535" spans="16:17" ht="40.15" customHeight="1" x14ac:dyDescent="0.25">
      <c r="P1535" s="18"/>
      <c r="Q1535" s="19"/>
    </row>
    <row r="1536" spans="16:17" ht="40.15" customHeight="1" x14ac:dyDescent="0.25">
      <c r="P1536" s="18"/>
      <c r="Q1536" s="19"/>
    </row>
    <row r="1537" spans="16:17" ht="40.15" customHeight="1" x14ac:dyDescent="0.25">
      <c r="P1537" s="18"/>
      <c r="Q1537" s="19"/>
    </row>
    <row r="1538" spans="16:17" ht="40.15" customHeight="1" x14ac:dyDescent="0.25">
      <c r="P1538" s="18"/>
      <c r="Q1538" s="19"/>
    </row>
    <row r="1539" spans="16:17" ht="40.15" customHeight="1" x14ac:dyDescent="0.25">
      <c r="P1539" s="18"/>
      <c r="Q1539" s="19"/>
    </row>
    <row r="1540" spans="16:17" ht="40.15" customHeight="1" x14ac:dyDescent="0.25">
      <c r="P1540" s="18"/>
      <c r="Q1540" s="19"/>
    </row>
    <row r="1541" spans="16:17" ht="40.15" customHeight="1" x14ac:dyDescent="0.25">
      <c r="P1541" s="18"/>
      <c r="Q1541" s="19"/>
    </row>
    <row r="1542" spans="16:17" ht="40.15" customHeight="1" x14ac:dyDescent="0.25">
      <c r="P1542" s="18"/>
      <c r="Q1542" s="19"/>
    </row>
    <row r="1543" spans="16:17" ht="40.15" customHeight="1" x14ac:dyDescent="0.25">
      <c r="P1543" s="18"/>
      <c r="Q1543" s="19"/>
    </row>
    <row r="1544" spans="16:17" ht="40.15" customHeight="1" x14ac:dyDescent="0.25">
      <c r="P1544" s="18"/>
      <c r="Q1544" s="19"/>
    </row>
    <row r="1545" spans="16:17" ht="40.15" customHeight="1" x14ac:dyDescent="0.25">
      <c r="P1545" s="18"/>
      <c r="Q1545" s="19"/>
    </row>
    <row r="1546" spans="16:17" ht="40.15" customHeight="1" x14ac:dyDescent="0.25">
      <c r="P1546" s="18"/>
      <c r="Q1546" s="19"/>
    </row>
    <row r="1547" spans="16:17" ht="40.15" customHeight="1" x14ac:dyDescent="0.25">
      <c r="P1547" s="18"/>
      <c r="Q1547" s="19"/>
    </row>
    <row r="1548" spans="16:17" ht="40.15" customHeight="1" x14ac:dyDescent="0.25">
      <c r="P1548" s="18"/>
      <c r="Q1548" s="19"/>
    </row>
    <row r="1549" spans="16:17" ht="40.15" customHeight="1" x14ac:dyDescent="0.25">
      <c r="P1549" s="18"/>
      <c r="Q1549" s="19"/>
    </row>
    <row r="1550" spans="16:17" ht="40.15" customHeight="1" x14ac:dyDescent="0.25">
      <c r="P1550" s="18"/>
      <c r="Q1550" s="19"/>
    </row>
    <row r="1551" spans="16:17" ht="40.15" customHeight="1" x14ac:dyDescent="0.25">
      <c r="P1551" s="18"/>
      <c r="Q1551" s="19"/>
    </row>
    <row r="1552" spans="16:17" ht="40.15" customHeight="1" x14ac:dyDescent="0.25">
      <c r="P1552" s="18"/>
      <c r="Q1552" s="19"/>
    </row>
    <row r="1553" spans="16:17" ht="40.15" customHeight="1" x14ac:dyDescent="0.25">
      <c r="P1553" s="18"/>
      <c r="Q1553" s="19"/>
    </row>
    <row r="1554" spans="16:17" ht="40.15" customHeight="1" x14ac:dyDescent="0.25">
      <c r="P1554" s="18"/>
      <c r="Q1554" s="19"/>
    </row>
    <row r="1555" spans="16:17" ht="40.15" customHeight="1" x14ac:dyDescent="0.25">
      <c r="P1555" s="18"/>
      <c r="Q1555" s="19"/>
    </row>
    <row r="1556" spans="16:17" ht="40.15" customHeight="1" x14ac:dyDescent="0.25">
      <c r="P1556" s="18"/>
      <c r="Q1556" s="19"/>
    </row>
    <row r="1557" spans="16:17" ht="40.15" customHeight="1" x14ac:dyDescent="0.25">
      <c r="P1557" s="18"/>
      <c r="Q1557" s="19"/>
    </row>
    <row r="1558" spans="16:17" ht="40.15" customHeight="1" x14ac:dyDescent="0.25">
      <c r="P1558" s="18"/>
      <c r="Q1558" s="19"/>
    </row>
    <row r="1559" spans="16:17" ht="40.15" customHeight="1" x14ac:dyDescent="0.25">
      <c r="P1559" s="18"/>
      <c r="Q1559" s="19"/>
    </row>
    <row r="1560" spans="16:17" ht="40.15" customHeight="1" x14ac:dyDescent="0.25">
      <c r="P1560" s="18"/>
      <c r="Q1560" s="19"/>
    </row>
    <row r="1561" spans="16:17" ht="40.15" customHeight="1" x14ac:dyDescent="0.25">
      <c r="P1561" s="18"/>
      <c r="Q1561" s="19"/>
    </row>
    <row r="1562" spans="16:17" ht="40.15" customHeight="1" x14ac:dyDescent="0.25">
      <c r="P1562" s="18"/>
      <c r="Q1562" s="19"/>
    </row>
    <row r="1563" spans="16:17" ht="40.15" customHeight="1" x14ac:dyDescent="0.25">
      <c r="P1563" s="18"/>
      <c r="Q1563" s="19"/>
    </row>
    <row r="1564" spans="16:17" ht="40.15" customHeight="1" x14ac:dyDescent="0.25">
      <c r="P1564" s="18"/>
      <c r="Q1564" s="19"/>
    </row>
    <row r="1565" spans="16:17" ht="40.15" customHeight="1" x14ac:dyDescent="0.25">
      <c r="P1565" s="18"/>
      <c r="Q1565" s="19"/>
    </row>
    <row r="1566" spans="16:17" ht="40.15" customHeight="1" x14ac:dyDescent="0.25">
      <c r="P1566" s="18"/>
      <c r="Q1566" s="19"/>
    </row>
    <row r="1567" spans="16:17" ht="40.15" customHeight="1" x14ac:dyDescent="0.25">
      <c r="P1567" s="18"/>
      <c r="Q1567" s="19"/>
    </row>
    <row r="1568" spans="16:17" ht="40.15" customHeight="1" x14ac:dyDescent="0.25">
      <c r="P1568" s="18"/>
      <c r="Q1568" s="19"/>
    </row>
    <row r="1569" spans="16:17" ht="40.15" customHeight="1" x14ac:dyDescent="0.25">
      <c r="P1569" s="18"/>
      <c r="Q1569" s="19"/>
    </row>
    <row r="1570" spans="16:17" ht="40.15" customHeight="1" x14ac:dyDescent="0.25">
      <c r="P1570" s="18"/>
      <c r="Q1570" s="19"/>
    </row>
    <row r="1571" spans="16:17" ht="40.15" customHeight="1" x14ac:dyDescent="0.25">
      <c r="P1571" s="18"/>
      <c r="Q1571" s="19"/>
    </row>
    <row r="1572" spans="16:17" ht="40.15" customHeight="1" x14ac:dyDescent="0.25">
      <c r="P1572" s="18"/>
      <c r="Q1572" s="19"/>
    </row>
    <row r="1573" spans="16:17" ht="40.15" customHeight="1" x14ac:dyDescent="0.25">
      <c r="P1573" s="18"/>
      <c r="Q1573" s="19"/>
    </row>
    <row r="1574" spans="16:17" ht="40.15" customHeight="1" x14ac:dyDescent="0.25">
      <c r="P1574" s="18"/>
      <c r="Q1574" s="19"/>
    </row>
    <row r="1575" spans="16:17" ht="40.15" customHeight="1" x14ac:dyDescent="0.25">
      <c r="P1575" s="18"/>
      <c r="Q1575" s="19"/>
    </row>
    <row r="1576" spans="16:17" ht="40.15" customHeight="1" x14ac:dyDescent="0.25">
      <c r="P1576" s="18"/>
      <c r="Q1576" s="19"/>
    </row>
    <row r="1577" spans="16:17" ht="40.15" customHeight="1" x14ac:dyDescent="0.25">
      <c r="P1577" s="18"/>
      <c r="Q1577" s="19"/>
    </row>
    <row r="1578" spans="16:17" ht="40.15" customHeight="1" x14ac:dyDescent="0.25">
      <c r="P1578" s="18"/>
      <c r="Q1578" s="19"/>
    </row>
    <row r="1579" spans="16:17" ht="40.15" customHeight="1" x14ac:dyDescent="0.25">
      <c r="P1579" s="18"/>
      <c r="Q1579" s="19"/>
    </row>
    <row r="1580" spans="16:17" ht="40.15" customHeight="1" x14ac:dyDescent="0.25">
      <c r="P1580" s="18"/>
      <c r="Q1580" s="19"/>
    </row>
    <row r="1581" spans="16:17" ht="40.15" customHeight="1" x14ac:dyDescent="0.25">
      <c r="P1581" s="18"/>
      <c r="Q1581" s="19"/>
    </row>
    <row r="1582" spans="16:17" ht="40.15" customHeight="1" x14ac:dyDescent="0.25">
      <c r="P1582" s="18"/>
      <c r="Q1582" s="19"/>
    </row>
    <row r="1583" spans="16:17" ht="40.15" customHeight="1" x14ac:dyDescent="0.25">
      <c r="P1583" s="18"/>
      <c r="Q1583" s="19"/>
    </row>
    <row r="1584" spans="16:17" ht="40.15" customHeight="1" x14ac:dyDescent="0.25">
      <c r="P1584" s="18"/>
      <c r="Q1584" s="19"/>
    </row>
    <row r="1585" spans="16:17" ht="40.15" customHeight="1" x14ac:dyDescent="0.25">
      <c r="P1585" s="18"/>
      <c r="Q1585" s="19"/>
    </row>
    <row r="1586" spans="16:17" ht="40.15" customHeight="1" x14ac:dyDescent="0.25">
      <c r="P1586" s="18"/>
      <c r="Q1586" s="19"/>
    </row>
    <row r="1587" spans="16:17" ht="40.15" customHeight="1" x14ac:dyDescent="0.25">
      <c r="P1587" s="18"/>
      <c r="Q1587" s="19"/>
    </row>
    <row r="1588" spans="16:17" ht="40.15" customHeight="1" x14ac:dyDescent="0.25">
      <c r="P1588" s="18"/>
      <c r="Q1588" s="19"/>
    </row>
    <row r="1589" spans="16:17" ht="40.15" customHeight="1" x14ac:dyDescent="0.25">
      <c r="P1589" s="18"/>
      <c r="Q1589" s="19"/>
    </row>
    <row r="1590" spans="16:17" ht="40.15" customHeight="1" x14ac:dyDescent="0.25">
      <c r="P1590" s="18"/>
      <c r="Q1590" s="19"/>
    </row>
    <row r="1591" spans="16:17" ht="40.15" customHeight="1" x14ac:dyDescent="0.25">
      <c r="P1591" s="18"/>
      <c r="Q1591" s="19"/>
    </row>
    <row r="1592" spans="16:17" ht="40.15" customHeight="1" x14ac:dyDescent="0.25">
      <c r="P1592" s="18"/>
      <c r="Q1592" s="19"/>
    </row>
    <row r="1593" spans="16:17" ht="40.15" customHeight="1" x14ac:dyDescent="0.25">
      <c r="P1593" s="18"/>
      <c r="Q1593" s="19"/>
    </row>
    <row r="1594" spans="16:17" ht="40.15" customHeight="1" x14ac:dyDescent="0.25">
      <c r="P1594" s="18"/>
      <c r="Q1594" s="19"/>
    </row>
    <row r="1595" spans="16:17" ht="40.15" customHeight="1" x14ac:dyDescent="0.25">
      <c r="P1595" s="18"/>
      <c r="Q1595" s="19"/>
    </row>
    <row r="1596" spans="16:17" ht="40.15" customHeight="1" x14ac:dyDescent="0.25">
      <c r="P1596" s="18"/>
      <c r="Q1596" s="19"/>
    </row>
    <row r="1597" spans="16:17" ht="40.15" customHeight="1" x14ac:dyDescent="0.25">
      <c r="P1597" s="18"/>
      <c r="Q1597" s="19"/>
    </row>
    <row r="1598" spans="16:17" ht="40.15" customHeight="1" x14ac:dyDescent="0.25">
      <c r="P1598" s="18"/>
      <c r="Q1598" s="19"/>
    </row>
    <row r="1599" spans="16:17" ht="40.15" customHeight="1" x14ac:dyDescent="0.25">
      <c r="P1599" s="18"/>
      <c r="Q1599" s="19"/>
    </row>
    <row r="1600" spans="16:17" ht="40.15" customHeight="1" x14ac:dyDescent="0.25">
      <c r="P1600" s="18"/>
      <c r="Q1600" s="19"/>
    </row>
    <row r="1601" spans="16:17" ht="40.15" customHeight="1" x14ac:dyDescent="0.25">
      <c r="P1601" s="18"/>
      <c r="Q1601" s="19"/>
    </row>
    <row r="1602" spans="16:17" ht="40.15" customHeight="1" x14ac:dyDescent="0.25">
      <c r="P1602" s="18"/>
      <c r="Q1602" s="19"/>
    </row>
    <row r="1603" spans="16:17" ht="40.15" customHeight="1" x14ac:dyDescent="0.25">
      <c r="P1603" s="18"/>
      <c r="Q1603" s="19"/>
    </row>
    <row r="1604" spans="16:17" ht="40.15" customHeight="1" x14ac:dyDescent="0.25">
      <c r="P1604" s="18"/>
      <c r="Q1604" s="19"/>
    </row>
    <row r="1605" spans="16:17" ht="40.15" customHeight="1" x14ac:dyDescent="0.25">
      <c r="P1605" s="18"/>
      <c r="Q1605" s="19"/>
    </row>
    <row r="1606" spans="16:17" ht="40.15" customHeight="1" x14ac:dyDescent="0.25">
      <c r="P1606" s="18"/>
      <c r="Q1606" s="19"/>
    </row>
    <row r="1607" spans="16:17" ht="40.15" customHeight="1" x14ac:dyDescent="0.25">
      <c r="P1607" s="18"/>
      <c r="Q1607" s="19"/>
    </row>
    <row r="1608" spans="16:17" ht="40.15" customHeight="1" x14ac:dyDescent="0.25">
      <c r="P1608" s="18"/>
      <c r="Q1608" s="19"/>
    </row>
    <row r="1609" spans="16:17" ht="40.15" customHeight="1" x14ac:dyDescent="0.25">
      <c r="P1609" s="18"/>
      <c r="Q1609" s="19"/>
    </row>
    <row r="1610" spans="16:17" ht="40.15" customHeight="1" x14ac:dyDescent="0.25">
      <c r="P1610" s="18"/>
      <c r="Q1610" s="19"/>
    </row>
    <row r="1611" spans="16:17" ht="40.15" customHeight="1" x14ac:dyDescent="0.25">
      <c r="P1611" s="18"/>
      <c r="Q1611" s="19"/>
    </row>
    <row r="1612" spans="16:17" ht="40.15" customHeight="1" x14ac:dyDescent="0.25">
      <c r="P1612" s="18"/>
      <c r="Q1612" s="19"/>
    </row>
    <row r="1613" spans="16:17" ht="40.15" customHeight="1" x14ac:dyDescent="0.25">
      <c r="P1613" s="18"/>
      <c r="Q1613" s="19"/>
    </row>
    <row r="1614" spans="16:17" ht="40.15" customHeight="1" x14ac:dyDescent="0.25">
      <c r="P1614" s="18"/>
      <c r="Q1614" s="19"/>
    </row>
    <row r="1615" spans="16:17" ht="40.15" customHeight="1" x14ac:dyDescent="0.25">
      <c r="P1615" s="18"/>
      <c r="Q1615" s="19"/>
    </row>
    <row r="1616" spans="16:17" ht="40.15" customHeight="1" x14ac:dyDescent="0.25">
      <c r="P1616" s="18"/>
      <c r="Q1616" s="19"/>
    </row>
    <row r="1617" spans="16:17" ht="40.15" customHeight="1" x14ac:dyDescent="0.25">
      <c r="P1617" s="18"/>
      <c r="Q1617" s="19"/>
    </row>
    <row r="1618" spans="16:17" ht="40.15" customHeight="1" x14ac:dyDescent="0.25">
      <c r="P1618" s="18"/>
      <c r="Q1618" s="19"/>
    </row>
    <row r="1619" spans="16:17" ht="40.15" customHeight="1" x14ac:dyDescent="0.25">
      <c r="P1619" s="18"/>
      <c r="Q1619" s="19"/>
    </row>
    <row r="1620" spans="16:17" ht="40.15" customHeight="1" x14ac:dyDescent="0.25">
      <c r="P1620" s="18"/>
      <c r="Q1620" s="19"/>
    </row>
    <row r="1621" spans="16:17" ht="40.15" customHeight="1" x14ac:dyDescent="0.25">
      <c r="P1621" s="18"/>
      <c r="Q1621" s="19"/>
    </row>
    <row r="1622" spans="16:17" ht="40.15" customHeight="1" x14ac:dyDescent="0.25">
      <c r="P1622" s="18"/>
      <c r="Q1622" s="19"/>
    </row>
    <row r="1623" spans="16:17" ht="40.15" customHeight="1" x14ac:dyDescent="0.25">
      <c r="P1623" s="18"/>
      <c r="Q1623" s="19"/>
    </row>
    <row r="1624" spans="16:17" ht="40.15" customHeight="1" x14ac:dyDescent="0.25">
      <c r="P1624" s="18"/>
      <c r="Q1624" s="19"/>
    </row>
    <row r="1625" spans="16:17" ht="40.15" customHeight="1" x14ac:dyDescent="0.25">
      <c r="P1625" s="18"/>
      <c r="Q1625" s="19"/>
    </row>
    <row r="1626" spans="16:17" ht="40.15" customHeight="1" x14ac:dyDescent="0.25">
      <c r="P1626" s="18"/>
      <c r="Q1626" s="19"/>
    </row>
    <row r="1627" spans="16:17" ht="40.15" customHeight="1" x14ac:dyDescent="0.25">
      <c r="P1627" s="18"/>
      <c r="Q1627" s="19"/>
    </row>
    <row r="1628" spans="16:17" ht="40.15" customHeight="1" x14ac:dyDescent="0.25">
      <c r="P1628" s="18"/>
      <c r="Q1628" s="19"/>
    </row>
    <row r="1629" spans="16:17" ht="40.15" customHeight="1" x14ac:dyDescent="0.25">
      <c r="P1629" s="18"/>
      <c r="Q1629" s="19"/>
    </row>
    <row r="1630" spans="16:17" ht="40.15" customHeight="1" x14ac:dyDescent="0.25">
      <c r="P1630" s="18"/>
      <c r="Q1630" s="19"/>
    </row>
    <row r="1631" spans="16:17" ht="40.15" customHeight="1" x14ac:dyDescent="0.25">
      <c r="P1631" s="18"/>
      <c r="Q1631" s="19"/>
    </row>
    <row r="1632" spans="16:17" ht="40.15" customHeight="1" x14ac:dyDescent="0.25">
      <c r="P1632" s="18"/>
      <c r="Q1632" s="19"/>
    </row>
    <row r="1633" spans="16:17" ht="40.15" customHeight="1" x14ac:dyDescent="0.25">
      <c r="P1633" s="18"/>
      <c r="Q1633" s="19"/>
    </row>
    <row r="1634" spans="16:17" ht="40.15" customHeight="1" x14ac:dyDescent="0.25">
      <c r="P1634" s="18"/>
      <c r="Q1634" s="19"/>
    </row>
    <row r="1635" spans="16:17" ht="40.15" customHeight="1" x14ac:dyDescent="0.25">
      <c r="P1635" s="18"/>
      <c r="Q1635" s="19"/>
    </row>
    <row r="1636" spans="16:17" ht="40.15" customHeight="1" x14ac:dyDescent="0.25">
      <c r="P1636" s="18"/>
      <c r="Q1636" s="19"/>
    </row>
    <row r="1637" spans="16:17" ht="40.15" customHeight="1" x14ac:dyDescent="0.25">
      <c r="P1637" s="18"/>
      <c r="Q1637" s="19"/>
    </row>
    <row r="1638" spans="16:17" ht="40.15" customHeight="1" x14ac:dyDescent="0.25">
      <c r="P1638" s="18"/>
      <c r="Q1638" s="19"/>
    </row>
    <row r="1639" spans="16:17" ht="40.15" customHeight="1" x14ac:dyDescent="0.25">
      <c r="P1639" s="18"/>
      <c r="Q1639" s="19"/>
    </row>
    <row r="1640" spans="16:17" ht="40.15" customHeight="1" x14ac:dyDescent="0.25">
      <c r="P1640" s="18"/>
      <c r="Q1640" s="19"/>
    </row>
    <row r="1641" spans="16:17" ht="40.15" customHeight="1" x14ac:dyDescent="0.25">
      <c r="P1641" s="18"/>
      <c r="Q1641" s="19"/>
    </row>
    <row r="1642" spans="16:17" ht="40.15" customHeight="1" x14ac:dyDescent="0.25">
      <c r="P1642" s="18"/>
      <c r="Q1642" s="19"/>
    </row>
    <row r="1643" spans="16:17" ht="40.15" customHeight="1" x14ac:dyDescent="0.25">
      <c r="P1643" s="18"/>
      <c r="Q1643" s="19"/>
    </row>
    <row r="1644" spans="16:17" ht="40.15" customHeight="1" x14ac:dyDescent="0.25">
      <c r="P1644" s="18"/>
      <c r="Q1644" s="19"/>
    </row>
    <row r="1645" spans="16:17" ht="40.15" customHeight="1" x14ac:dyDescent="0.25">
      <c r="P1645" s="18"/>
      <c r="Q1645" s="19"/>
    </row>
    <row r="1646" spans="16:17" ht="40.15" customHeight="1" x14ac:dyDescent="0.25">
      <c r="P1646" s="18"/>
      <c r="Q1646" s="19"/>
    </row>
    <row r="1647" spans="16:17" ht="40.15" customHeight="1" x14ac:dyDescent="0.25">
      <c r="P1647" s="18"/>
      <c r="Q1647" s="19"/>
    </row>
    <row r="1648" spans="16:17" ht="40.15" customHeight="1" x14ac:dyDescent="0.25">
      <c r="P1648" s="18"/>
      <c r="Q1648" s="19"/>
    </row>
    <row r="1649" spans="16:17" ht="40.15" customHeight="1" x14ac:dyDescent="0.25">
      <c r="P1649" s="18"/>
      <c r="Q1649" s="19"/>
    </row>
    <row r="1650" spans="16:17" ht="40.15" customHeight="1" x14ac:dyDescent="0.25">
      <c r="P1650" s="18"/>
      <c r="Q1650" s="19"/>
    </row>
    <row r="1651" spans="16:17" ht="40.15" customHeight="1" x14ac:dyDescent="0.25">
      <c r="P1651" s="18"/>
      <c r="Q1651" s="19"/>
    </row>
    <row r="1652" spans="16:17" ht="40.15" customHeight="1" x14ac:dyDescent="0.25">
      <c r="P1652" s="18"/>
      <c r="Q1652" s="19"/>
    </row>
    <row r="1653" spans="16:17" ht="40.15" customHeight="1" x14ac:dyDescent="0.25">
      <c r="P1653" s="18"/>
      <c r="Q1653" s="19"/>
    </row>
    <row r="1654" spans="16:17" ht="40.15" customHeight="1" x14ac:dyDescent="0.25">
      <c r="P1654" s="18"/>
      <c r="Q1654" s="19"/>
    </row>
    <row r="1655" spans="16:17" ht="40.15" customHeight="1" x14ac:dyDescent="0.25">
      <c r="P1655" s="18"/>
      <c r="Q1655" s="19"/>
    </row>
    <row r="1656" spans="16:17" ht="40.15" customHeight="1" x14ac:dyDescent="0.25">
      <c r="P1656" s="18"/>
      <c r="Q1656" s="19"/>
    </row>
    <row r="1657" spans="16:17" ht="40.15" customHeight="1" x14ac:dyDescent="0.25">
      <c r="P1657" s="18"/>
      <c r="Q1657" s="19"/>
    </row>
    <row r="1658" spans="16:17" ht="40.15" customHeight="1" x14ac:dyDescent="0.25">
      <c r="P1658" s="18"/>
      <c r="Q1658" s="19"/>
    </row>
    <row r="1659" spans="16:17" ht="40.15" customHeight="1" x14ac:dyDescent="0.25">
      <c r="P1659" s="18"/>
      <c r="Q1659" s="19"/>
    </row>
    <row r="1660" spans="16:17" ht="40.15" customHeight="1" x14ac:dyDescent="0.25">
      <c r="P1660" s="18"/>
      <c r="Q1660" s="19"/>
    </row>
    <row r="1661" spans="16:17" ht="40.15" customHeight="1" x14ac:dyDescent="0.25">
      <c r="P1661" s="18"/>
      <c r="Q1661" s="19"/>
    </row>
    <row r="1662" spans="16:17" ht="40.15" customHeight="1" x14ac:dyDescent="0.25">
      <c r="P1662" s="18"/>
      <c r="Q1662" s="19"/>
    </row>
    <row r="1663" spans="16:17" ht="40.15" customHeight="1" x14ac:dyDescent="0.25">
      <c r="P1663" s="18"/>
      <c r="Q1663" s="19"/>
    </row>
    <row r="1664" spans="16:17" ht="40.15" customHeight="1" x14ac:dyDescent="0.25">
      <c r="P1664" s="18"/>
      <c r="Q1664" s="19"/>
    </row>
    <row r="1665" spans="16:17" ht="40.15" customHeight="1" x14ac:dyDescent="0.25">
      <c r="P1665" s="18"/>
      <c r="Q1665" s="19"/>
    </row>
    <row r="1666" spans="16:17" ht="40.15" customHeight="1" x14ac:dyDescent="0.25">
      <c r="P1666" s="18"/>
      <c r="Q1666" s="19"/>
    </row>
    <row r="1667" spans="16:17" ht="40.15" customHeight="1" x14ac:dyDescent="0.25">
      <c r="P1667" s="18"/>
      <c r="Q1667" s="19"/>
    </row>
    <row r="1668" spans="16:17" ht="40.15" customHeight="1" x14ac:dyDescent="0.25">
      <c r="P1668" s="18"/>
      <c r="Q1668" s="19"/>
    </row>
    <row r="1669" spans="16:17" ht="40.15" customHeight="1" x14ac:dyDescent="0.25">
      <c r="P1669" s="18"/>
      <c r="Q1669" s="19"/>
    </row>
    <row r="1670" spans="16:17" ht="40.15" customHeight="1" x14ac:dyDescent="0.25">
      <c r="P1670" s="18"/>
      <c r="Q1670" s="19"/>
    </row>
    <row r="1671" spans="16:17" ht="40.15" customHeight="1" x14ac:dyDescent="0.25">
      <c r="P1671" s="18"/>
      <c r="Q1671" s="19"/>
    </row>
    <row r="1672" spans="16:17" ht="40.15" customHeight="1" x14ac:dyDescent="0.25">
      <c r="P1672" s="18"/>
      <c r="Q1672" s="19"/>
    </row>
    <row r="1673" spans="16:17" ht="40.15" customHeight="1" x14ac:dyDescent="0.25">
      <c r="P1673" s="18"/>
      <c r="Q1673" s="19"/>
    </row>
    <row r="1674" spans="16:17" ht="40.15" customHeight="1" x14ac:dyDescent="0.25">
      <c r="P1674" s="18"/>
      <c r="Q1674" s="19"/>
    </row>
    <row r="1675" spans="16:17" ht="40.15" customHeight="1" x14ac:dyDescent="0.25">
      <c r="P1675" s="18"/>
      <c r="Q1675" s="19"/>
    </row>
    <row r="1676" spans="16:17" ht="40.15" customHeight="1" x14ac:dyDescent="0.25">
      <c r="P1676" s="18"/>
      <c r="Q1676" s="19"/>
    </row>
    <row r="1677" spans="16:17" ht="40.15" customHeight="1" x14ac:dyDescent="0.25">
      <c r="P1677" s="18"/>
      <c r="Q1677" s="19"/>
    </row>
    <row r="1678" spans="16:17" ht="40.15" customHeight="1" x14ac:dyDescent="0.25">
      <c r="P1678" s="18"/>
      <c r="Q1678" s="19"/>
    </row>
    <row r="1679" spans="16:17" ht="40.15" customHeight="1" x14ac:dyDescent="0.25">
      <c r="P1679" s="18"/>
      <c r="Q1679" s="19"/>
    </row>
    <row r="1680" spans="16:17" ht="40.15" customHeight="1" x14ac:dyDescent="0.25">
      <c r="P1680" s="18"/>
      <c r="Q1680" s="19"/>
    </row>
    <row r="1681" spans="16:17" ht="40.15" customHeight="1" x14ac:dyDescent="0.25">
      <c r="P1681" s="18"/>
      <c r="Q1681" s="19"/>
    </row>
    <row r="1682" spans="16:17" ht="40.15" customHeight="1" x14ac:dyDescent="0.25">
      <c r="P1682" s="18"/>
      <c r="Q1682" s="19"/>
    </row>
    <row r="1683" spans="16:17" ht="40.15" customHeight="1" x14ac:dyDescent="0.25">
      <c r="P1683" s="18"/>
      <c r="Q1683" s="19"/>
    </row>
    <row r="1684" spans="16:17" ht="40.15" customHeight="1" x14ac:dyDescent="0.25">
      <c r="P1684" s="18"/>
      <c r="Q1684" s="19"/>
    </row>
    <row r="1685" spans="16:17" ht="40.15" customHeight="1" x14ac:dyDescent="0.25">
      <c r="P1685" s="18"/>
      <c r="Q1685" s="19"/>
    </row>
    <row r="1686" spans="16:17" ht="40.15" customHeight="1" x14ac:dyDescent="0.25">
      <c r="P1686" s="18"/>
      <c r="Q1686" s="19"/>
    </row>
    <row r="1687" spans="16:17" ht="40.15" customHeight="1" x14ac:dyDescent="0.25">
      <c r="P1687" s="18"/>
      <c r="Q1687" s="19"/>
    </row>
    <row r="1688" spans="16:17" ht="40.15" customHeight="1" x14ac:dyDescent="0.25">
      <c r="P1688" s="18"/>
      <c r="Q1688" s="19"/>
    </row>
    <row r="1689" spans="16:17" ht="40.15" customHeight="1" x14ac:dyDescent="0.25">
      <c r="P1689" s="18"/>
      <c r="Q1689" s="19"/>
    </row>
    <row r="1690" spans="16:17" ht="40.15" customHeight="1" x14ac:dyDescent="0.25">
      <c r="P1690" s="18"/>
      <c r="Q1690" s="19"/>
    </row>
    <row r="1691" spans="16:17" ht="40.15" customHeight="1" x14ac:dyDescent="0.25">
      <c r="P1691" s="18"/>
      <c r="Q1691" s="19"/>
    </row>
    <row r="1692" spans="16:17" ht="40.15" customHeight="1" x14ac:dyDescent="0.25">
      <c r="P1692" s="18"/>
      <c r="Q1692" s="19"/>
    </row>
    <row r="1693" spans="16:17" ht="40.15" customHeight="1" x14ac:dyDescent="0.25">
      <c r="P1693" s="18"/>
      <c r="Q1693" s="19"/>
    </row>
    <row r="1694" spans="16:17" ht="40.15" customHeight="1" x14ac:dyDescent="0.25">
      <c r="P1694" s="18"/>
      <c r="Q1694" s="19"/>
    </row>
    <row r="1695" spans="16:17" ht="40.15" customHeight="1" x14ac:dyDescent="0.25">
      <c r="P1695" s="18"/>
      <c r="Q1695" s="19"/>
    </row>
    <row r="1696" spans="16:17" ht="40.15" customHeight="1" x14ac:dyDescent="0.25">
      <c r="P1696" s="18"/>
      <c r="Q1696" s="19"/>
    </row>
    <row r="1697" spans="16:17" ht="40.15" customHeight="1" x14ac:dyDescent="0.25">
      <c r="P1697" s="18"/>
      <c r="Q1697" s="19"/>
    </row>
    <row r="1698" spans="16:17" ht="40.15" customHeight="1" x14ac:dyDescent="0.25">
      <c r="P1698" s="18"/>
      <c r="Q1698" s="19"/>
    </row>
    <row r="1699" spans="16:17" ht="40.15" customHeight="1" x14ac:dyDescent="0.25">
      <c r="P1699" s="18"/>
      <c r="Q1699" s="19"/>
    </row>
    <row r="1700" spans="16:17" ht="40.15" customHeight="1" x14ac:dyDescent="0.25">
      <c r="P1700" s="18"/>
      <c r="Q1700" s="19"/>
    </row>
    <row r="1701" spans="16:17" ht="40.15" customHeight="1" x14ac:dyDescent="0.25">
      <c r="P1701" s="18"/>
      <c r="Q1701" s="19"/>
    </row>
    <row r="1702" spans="16:17" ht="40.15" customHeight="1" x14ac:dyDescent="0.25">
      <c r="P1702" s="18"/>
      <c r="Q1702" s="19"/>
    </row>
    <row r="1703" spans="16:17" ht="40.15" customHeight="1" x14ac:dyDescent="0.25">
      <c r="P1703" s="18"/>
      <c r="Q1703" s="19"/>
    </row>
    <row r="1704" spans="16:17" ht="40.15" customHeight="1" x14ac:dyDescent="0.25">
      <c r="P1704" s="18"/>
      <c r="Q1704" s="19"/>
    </row>
    <row r="1705" spans="16:17" ht="40.15" customHeight="1" x14ac:dyDescent="0.25">
      <c r="P1705" s="18"/>
      <c r="Q1705" s="19"/>
    </row>
    <row r="1706" spans="16:17" ht="40.15" customHeight="1" x14ac:dyDescent="0.25">
      <c r="P1706" s="18"/>
      <c r="Q1706" s="19"/>
    </row>
    <row r="1707" spans="16:17" ht="40.15" customHeight="1" x14ac:dyDescent="0.25">
      <c r="P1707" s="18"/>
      <c r="Q1707" s="19"/>
    </row>
    <row r="1708" spans="16:17" ht="40.15" customHeight="1" x14ac:dyDescent="0.25">
      <c r="P1708" s="18"/>
      <c r="Q1708" s="19"/>
    </row>
    <row r="1709" spans="16:17" ht="40.15" customHeight="1" x14ac:dyDescent="0.25">
      <c r="P1709" s="18"/>
      <c r="Q1709" s="19"/>
    </row>
    <row r="1710" spans="16:17" ht="40.15" customHeight="1" x14ac:dyDescent="0.25">
      <c r="P1710" s="18"/>
      <c r="Q1710" s="19"/>
    </row>
    <row r="1711" spans="16:17" ht="40.15" customHeight="1" x14ac:dyDescent="0.25">
      <c r="P1711" s="18"/>
      <c r="Q1711" s="19"/>
    </row>
    <row r="1712" spans="16:17" ht="40.15" customHeight="1" x14ac:dyDescent="0.25">
      <c r="P1712" s="18"/>
      <c r="Q1712" s="19"/>
    </row>
    <row r="1713" spans="16:17" ht="40.15" customHeight="1" x14ac:dyDescent="0.25">
      <c r="P1713" s="18"/>
      <c r="Q1713" s="19"/>
    </row>
    <row r="1714" spans="16:17" ht="40.15" customHeight="1" x14ac:dyDescent="0.25">
      <c r="P1714" s="18"/>
      <c r="Q1714" s="19"/>
    </row>
    <row r="1715" spans="16:17" ht="40.15" customHeight="1" x14ac:dyDescent="0.25">
      <c r="P1715" s="18"/>
      <c r="Q1715" s="19"/>
    </row>
    <row r="1716" spans="16:17" ht="40.15" customHeight="1" x14ac:dyDescent="0.25">
      <c r="P1716" s="18"/>
      <c r="Q1716" s="19"/>
    </row>
    <row r="1717" spans="16:17" ht="40.15" customHeight="1" x14ac:dyDescent="0.25">
      <c r="P1717" s="18"/>
      <c r="Q1717" s="19"/>
    </row>
    <row r="1718" spans="16:17" ht="40.15" customHeight="1" x14ac:dyDescent="0.25">
      <c r="P1718" s="18"/>
      <c r="Q1718" s="19"/>
    </row>
    <row r="1719" spans="16:17" ht="40.15" customHeight="1" x14ac:dyDescent="0.25">
      <c r="P1719" s="18"/>
      <c r="Q1719" s="19"/>
    </row>
    <row r="1720" spans="16:17" ht="40.15" customHeight="1" x14ac:dyDescent="0.25">
      <c r="P1720" s="18"/>
      <c r="Q1720" s="19"/>
    </row>
    <row r="1721" spans="16:17" ht="40.15" customHeight="1" x14ac:dyDescent="0.25">
      <c r="P1721" s="18"/>
      <c r="Q1721" s="19"/>
    </row>
    <row r="1722" spans="16:17" ht="40.15" customHeight="1" x14ac:dyDescent="0.25">
      <c r="P1722" s="18"/>
      <c r="Q1722" s="19"/>
    </row>
    <row r="1723" spans="16:17" ht="40.15" customHeight="1" x14ac:dyDescent="0.25">
      <c r="P1723" s="18"/>
      <c r="Q1723" s="19"/>
    </row>
    <row r="1724" spans="16:17" ht="40.15" customHeight="1" x14ac:dyDescent="0.25">
      <c r="P1724" s="18"/>
      <c r="Q1724" s="19"/>
    </row>
    <row r="1725" spans="16:17" ht="40.15" customHeight="1" x14ac:dyDescent="0.25">
      <c r="P1725" s="18"/>
      <c r="Q1725" s="19"/>
    </row>
    <row r="1726" spans="16:17" ht="40.15" customHeight="1" x14ac:dyDescent="0.25">
      <c r="P1726" s="18"/>
      <c r="Q1726" s="19"/>
    </row>
    <row r="1727" spans="16:17" ht="40.15" customHeight="1" x14ac:dyDescent="0.25">
      <c r="P1727" s="18"/>
      <c r="Q1727" s="19"/>
    </row>
    <row r="1728" spans="16:17" ht="40.15" customHeight="1" x14ac:dyDescent="0.25">
      <c r="P1728" s="18"/>
      <c r="Q1728" s="19"/>
    </row>
    <row r="1729" spans="16:17" ht="40.15" customHeight="1" x14ac:dyDescent="0.25">
      <c r="P1729" s="18"/>
      <c r="Q1729" s="19"/>
    </row>
    <row r="1730" spans="16:17" ht="40.15" customHeight="1" x14ac:dyDescent="0.25">
      <c r="P1730" s="18"/>
      <c r="Q1730" s="19"/>
    </row>
    <row r="1731" spans="16:17" ht="40.15" customHeight="1" x14ac:dyDescent="0.25">
      <c r="P1731" s="18"/>
      <c r="Q1731" s="19"/>
    </row>
    <row r="1732" spans="16:17" ht="40.15" customHeight="1" x14ac:dyDescent="0.25">
      <c r="P1732" s="18"/>
      <c r="Q1732" s="19"/>
    </row>
    <row r="1733" spans="16:17" ht="40.15" customHeight="1" x14ac:dyDescent="0.25">
      <c r="P1733" s="18"/>
      <c r="Q1733" s="19"/>
    </row>
    <row r="1734" spans="16:17" ht="40.15" customHeight="1" x14ac:dyDescent="0.25">
      <c r="P1734" s="18"/>
      <c r="Q1734" s="19"/>
    </row>
    <row r="1735" spans="16:17" ht="40.15" customHeight="1" x14ac:dyDescent="0.25">
      <c r="P1735" s="18"/>
      <c r="Q1735" s="19"/>
    </row>
    <row r="1736" spans="16:17" ht="40.15" customHeight="1" x14ac:dyDescent="0.25">
      <c r="P1736" s="18"/>
      <c r="Q1736" s="19"/>
    </row>
    <row r="1737" spans="16:17" ht="40.15" customHeight="1" x14ac:dyDescent="0.25">
      <c r="P1737" s="18"/>
      <c r="Q1737" s="19"/>
    </row>
    <row r="1738" spans="16:17" ht="40.15" customHeight="1" x14ac:dyDescent="0.25">
      <c r="P1738" s="18"/>
      <c r="Q1738" s="19"/>
    </row>
    <row r="1739" spans="16:17" ht="40.15" customHeight="1" x14ac:dyDescent="0.25">
      <c r="P1739" s="18"/>
      <c r="Q1739" s="19"/>
    </row>
    <row r="1740" spans="16:17" ht="40.15" customHeight="1" x14ac:dyDescent="0.25">
      <c r="P1740" s="18"/>
      <c r="Q1740" s="19"/>
    </row>
    <row r="1741" spans="16:17" ht="40.15" customHeight="1" x14ac:dyDescent="0.25">
      <c r="P1741" s="18"/>
      <c r="Q1741" s="19"/>
    </row>
    <row r="1742" spans="16:17" ht="40.15" customHeight="1" x14ac:dyDescent="0.25">
      <c r="P1742" s="18"/>
      <c r="Q1742" s="19"/>
    </row>
    <row r="1743" spans="16:17" ht="40.15" customHeight="1" x14ac:dyDescent="0.25">
      <c r="P1743" s="18"/>
      <c r="Q1743" s="19"/>
    </row>
    <row r="1744" spans="16:17" ht="40.15" customHeight="1" x14ac:dyDescent="0.25">
      <c r="P1744" s="18"/>
      <c r="Q1744" s="19"/>
    </row>
    <row r="1745" spans="16:17" ht="40.15" customHeight="1" x14ac:dyDescent="0.25">
      <c r="P1745" s="18"/>
      <c r="Q1745" s="19"/>
    </row>
    <row r="1746" spans="16:17" ht="40.15" customHeight="1" x14ac:dyDescent="0.25">
      <c r="P1746" s="18"/>
      <c r="Q1746" s="19"/>
    </row>
    <row r="1747" spans="16:17" ht="40.15" customHeight="1" x14ac:dyDescent="0.25">
      <c r="P1747" s="18"/>
      <c r="Q1747" s="19"/>
    </row>
    <row r="1748" spans="16:17" ht="40.15" customHeight="1" x14ac:dyDescent="0.25">
      <c r="P1748" s="18"/>
      <c r="Q1748" s="19"/>
    </row>
    <row r="1749" spans="16:17" ht="40.15" customHeight="1" x14ac:dyDescent="0.25">
      <c r="P1749" s="18"/>
      <c r="Q1749" s="19"/>
    </row>
    <row r="1750" spans="16:17" ht="40.15" customHeight="1" x14ac:dyDescent="0.25">
      <c r="P1750" s="18"/>
      <c r="Q1750" s="19"/>
    </row>
    <row r="1751" spans="16:17" ht="40.15" customHeight="1" x14ac:dyDescent="0.25">
      <c r="P1751" s="18"/>
      <c r="Q1751" s="19"/>
    </row>
    <row r="1752" spans="16:17" ht="40.15" customHeight="1" x14ac:dyDescent="0.25">
      <c r="P1752" s="18"/>
      <c r="Q1752" s="19"/>
    </row>
    <row r="1753" spans="16:17" ht="40.15" customHeight="1" x14ac:dyDescent="0.25">
      <c r="P1753" s="18"/>
      <c r="Q1753" s="19"/>
    </row>
    <row r="1754" spans="16:17" ht="40.15" customHeight="1" x14ac:dyDescent="0.25">
      <c r="P1754" s="18"/>
      <c r="Q1754" s="19"/>
    </row>
    <row r="1755" spans="16:17" ht="40.15" customHeight="1" x14ac:dyDescent="0.25">
      <c r="P1755" s="18"/>
      <c r="Q1755" s="19"/>
    </row>
    <row r="1756" spans="16:17" ht="40.15" customHeight="1" x14ac:dyDescent="0.25">
      <c r="P1756" s="18"/>
      <c r="Q1756" s="19"/>
    </row>
    <row r="1757" spans="16:17" ht="40.15" customHeight="1" x14ac:dyDescent="0.25">
      <c r="P1757" s="18"/>
      <c r="Q1757" s="19"/>
    </row>
    <row r="1758" spans="16:17" ht="40.15" customHeight="1" x14ac:dyDescent="0.25">
      <c r="P1758" s="18"/>
      <c r="Q1758" s="19"/>
    </row>
    <row r="1759" spans="16:17" ht="40.15" customHeight="1" x14ac:dyDescent="0.25">
      <c r="P1759" s="18"/>
      <c r="Q1759" s="19"/>
    </row>
    <row r="1760" spans="16:17" ht="40.15" customHeight="1" x14ac:dyDescent="0.25">
      <c r="P1760" s="18"/>
      <c r="Q1760" s="19"/>
    </row>
    <row r="1761" spans="16:17" ht="40.15" customHeight="1" x14ac:dyDescent="0.25">
      <c r="P1761" s="18"/>
      <c r="Q1761" s="19"/>
    </row>
    <row r="1762" spans="16:17" ht="40.15" customHeight="1" x14ac:dyDescent="0.25">
      <c r="P1762" s="18"/>
      <c r="Q1762" s="19"/>
    </row>
    <row r="1763" spans="16:17" ht="40.15" customHeight="1" x14ac:dyDescent="0.25">
      <c r="P1763" s="18"/>
      <c r="Q1763" s="19"/>
    </row>
    <row r="1764" spans="16:17" ht="40.15" customHeight="1" x14ac:dyDescent="0.25">
      <c r="P1764" s="18"/>
      <c r="Q1764" s="19"/>
    </row>
    <row r="1765" spans="16:17" ht="40.15" customHeight="1" x14ac:dyDescent="0.25">
      <c r="P1765" s="18"/>
      <c r="Q1765" s="19"/>
    </row>
    <row r="1766" spans="16:17" ht="40.15" customHeight="1" x14ac:dyDescent="0.25">
      <c r="P1766" s="18"/>
      <c r="Q1766" s="19"/>
    </row>
    <row r="1767" spans="16:17" ht="40.15" customHeight="1" x14ac:dyDescent="0.25">
      <c r="P1767" s="18"/>
      <c r="Q1767" s="19"/>
    </row>
    <row r="1768" spans="16:17" ht="40.15" customHeight="1" x14ac:dyDescent="0.25">
      <c r="P1768" s="18"/>
      <c r="Q1768" s="19"/>
    </row>
    <row r="1769" spans="16:17" ht="40.15" customHeight="1" x14ac:dyDescent="0.25">
      <c r="P1769" s="18"/>
      <c r="Q1769" s="19"/>
    </row>
    <row r="1770" spans="16:17" ht="40.15" customHeight="1" x14ac:dyDescent="0.25">
      <c r="P1770" s="18"/>
      <c r="Q1770" s="19"/>
    </row>
    <row r="1771" spans="16:17" ht="40.15" customHeight="1" x14ac:dyDescent="0.25">
      <c r="P1771" s="18"/>
      <c r="Q1771" s="19"/>
    </row>
    <row r="1772" spans="16:17" ht="40.15" customHeight="1" x14ac:dyDescent="0.25">
      <c r="P1772" s="18"/>
      <c r="Q1772" s="19"/>
    </row>
    <row r="1773" spans="16:17" ht="40.15" customHeight="1" x14ac:dyDescent="0.25">
      <c r="P1773" s="18"/>
      <c r="Q1773" s="19"/>
    </row>
    <row r="1774" spans="16:17" ht="40.15" customHeight="1" x14ac:dyDescent="0.25">
      <c r="P1774" s="18"/>
      <c r="Q1774" s="19"/>
    </row>
    <row r="1775" spans="16:17" ht="40.15" customHeight="1" x14ac:dyDescent="0.25">
      <c r="P1775" s="18"/>
      <c r="Q1775" s="19"/>
    </row>
    <row r="1776" spans="16:17" ht="40.15" customHeight="1" x14ac:dyDescent="0.25">
      <c r="P1776" s="18"/>
      <c r="Q1776" s="19"/>
    </row>
    <row r="1777" spans="16:17" ht="40.15" customHeight="1" x14ac:dyDescent="0.25">
      <c r="P1777" s="18"/>
      <c r="Q1777" s="19"/>
    </row>
    <row r="1778" spans="16:17" ht="40.15" customHeight="1" x14ac:dyDescent="0.25">
      <c r="P1778" s="18"/>
      <c r="Q1778" s="19"/>
    </row>
    <row r="1779" spans="16:17" ht="40.15" customHeight="1" x14ac:dyDescent="0.25">
      <c r="P1779" s="18"/>
      <c r="Q1779" s="19"/>
    </row>
    <row r="1780" spans="16:17" ht="40.15" customHeight="1" x14ac:dyDescent="0.25">
      <c r="P1780" s="18"/>
      <c r="Q1780" s="19"/>
    </row>
    <row r="1781" spans="16:17" ht="40.15" customHeight="1" x14ac:dyDescent="0.25">
      <c r="P1781" s="18"/>
      <c r="Q1781" s="19"/>
    </row>
    <row r="1782" spans="16:17" ht="40.15" customHeight="1" x14ac:dyDescent="0.25">
      <c r="P1782" s="18"/>
      <c r="Q1782" s="19"/>
    </row>
    <row r="1783" spans="16:17" ht="40.15" customHeight="1" x14ac:dyDescent="0.25">
      <c r="P1783" s="18"/>
      <c r="Q1783" s="19"/>
    </row>
    <row r="1784" spans="16:17" ht="40.15" customHeight="1" x14ac:dyDescent="0.25">
      <c r="P1784" s="18"/>
      <c r="Q1784" s="19"/>
    </row>
    <row r="1785" spans="16:17" ht="40.15" customHeight="1" x14ac:dyDescent="0.25">
      <c r="P1785" s="18"/>
      <c r="Q1785" s="19"/>
    </row>
    <row r="1786" spans="16:17" ht="40.15" customHeight="1" x14ac:dyDescent="0.25">
      <c r="P1786" s="18"/>
      <c r="Q1786" s="19"/>
    </row>
    <row r="1787" spans="16:17" ht="40.15" customHeight="1" x14ac:dyDescent="0.25">
      <c r="P1787" s="18"/>
      <c r="Q1787" s="19"/>
    </row>
    <row r="1788" spans="16:17" ht="40.15" customHeight="1" x14ac:dyDescent="0.25">
      <c r="P1788" s="18"/>
      <c r="Q1788" s="19"/>
    </row>
    <row r="1789" spans="16:17" ht="40.15" customHeight="1" x14ac:dyDescent="0.25">
      <c r="P1789" s="18"/>
      <c r="Q1789" s="19"/>
    </row>
    <row r="1790" spans="16:17" ht="40.15" customHeight="1" x14ac:dyDescent="0.25">
      <c r="P1790" s="18"/>
      <c r="Q1790" s="19"/>
    </row>
    <row r="1791" spans="16:17" ht="40.15" customHeight="1" x14ac:dyDescent="0.25">
      <c r="P1791" s="18"/>
      <c r="Q1791" s="19"/>
    </row>
    <row r="1792" spans="16:17" ht="40.15" customHeight="1" x14ac:dyDescent="0.25">
      <c r="P1792" s="18"/>
      <c r="Q1792" s="19"/>
    </row>
    <row r="1793" spans="16:17" ht="40.15" customHeight="1" x14ac:dyDescent="0.25">
      <c r="P1793" s="18"/>
      <c r="Q1793" s="19"/>
    </row>
    <row r="1794" spans="16:17" ht="40.15" customHeight="1" x14ac:dyDescent="0.25">
      <c r="P1794" s="18"/>
      <c r="Q1794" s="19"/>
    </row>
    <row r="1795" spans="16:17" ht="40.15" customHeight="1" x14ac:dyDescent="0.25">
      <c r="P1795" s="18"/>
      <c r="Q1795" s="19"/>
    </row>
    <row r="1796" spans="16:17" ht="40.15" customHeight="1" x14ac:dyDescent="0.25">
      <c r="P1796" s="18"/>
      <c r="Q1796" s="19"/>
    </row>
    <row r="1797" spans="16:17" ht="40.15" customHeight="1" x14ac:dyDescent="0.25">
      <c r="P1797" s="18"/>
      <c r="Q1797" s="19"/>
    </row>
    <row r="1798" spans="16:17" ht="40.15" customHeight="1" x14ac:dyDescent="0.25">
      <c r="P1798" s="18"/>
      <c r="Q1798" s="19"/>
    </row>
    <row r="1799" spans="16:17" ht="40.15" customHeight="1" x14ac:dyDescent="0.25">
      <c r="P1799" s="18"/>
      <c r="Q1799" s="19"/>
    </row>
    <row r="1800" spans="16:17" ht="40.15" customHeight="1" x14ac:dyDescent="0.25">
      <c r="P1800" s="18"/>
      <c r="Q1800" s="19"/>
    </row>
    <row r="1801" spans="16:17" ht="40.15" customHeight="1" x14ac:dyDescent="0.25">
      <c r="P1801" s="18"/>
      <c r="Q1801" s="19"/>
    </row>
    <row r="1802" spans="16:17" ht="40.15" customHeight="1" x14ac:dyDescent="0.25">
      <c r="P1802" s="18"/>
      <c r="Q1802" s="19"/>
    </row>
    <row r="1803" spans="16:17" ht="40.15" customHeight="1" x14ac:dyDescent="0.25">
      <c r="P1803" s="18"/>
      <c r="Q1803" s="19"/>
    </row>
    <row r="1804" spans="16:17" ht="40.15" customHeight="1" x14ac:dyDescent="0.25">
      <c r="P1804" s="18"/>
      <c r="Q1804" s="19"/>
    </row>
    <row r="1805" spans="16:17" ht="40.15" customHeight="1" x14ac:dyDescent="0.25">
      <c r="P1805" s="18"/>
      <c r="Q1805" s="19"/>
    </row>
    <row r="1806" spans="16:17" ht="40.15" customHeight="1" x14ac:dyDescent="0.25">
      <c r="P1806" s="18"/>
      <c r="Q1806" s="19"/>
    </row>
    <row r="1807" spans="16:17" ht="40.15" customHeight="1" x14ac:dyDescent="0.25">
      <c r="P1807" s="18"/>
      <c r="Q1807" s="19"/>
    </row>
    <row r="1808" spans="16:17" ht="40.15" customHeight="1" x14ac:dyDescent="0.25">
      <c r="P1808" s="18"/>
      <c r="Q1808" s="19"/>
    </row>
    <row r="1809" spans="16:17" ht="40.15" customHeight="1" x14ac:dyDescent="0.25">
      <c r="P1809" s="18"/>
      <c r="Q1809" s="19"/>
    </row>
    <row r="1810" spans="16:17" ht="40.15" customHeight="1" x14ac:dyDescent="0.25">
      <c r="P1810" s="18"/>
      <c r="Q1810" s="19"/>
    </row>
    <row r="1811" spans="16:17" ht="40.15" customHeight="1" x14ac:dyDescent="0.25">
      <c r="P1811" s="18"/>
      <c r="Q1811" s="19"/>
    </row>
    <row r="1812" spans="16:17" ht="40.15" customHeight="1" x14ac:dyDescent="0.25">
      <c r="P1812" s="18"/>
      <c r="Q1812" s="19"/>
    </row>
    <row r="1813" spans="16:17" ht="40.15" customHeight="1" x14ac:dyDescent="0.25">
      <c r="P1813" s="18"/>
      <c r="Q1813" s="19"/>
    </row>
    <row r="1814" spans="16:17" ht="40.15" customHeight="1" x14ac:dyDescent="0.25">
      <c r="P1814" s="18"/>
      <c r="Q1814" s="19"/>
    </row>
    <row r="1815" spans="16:17" ht="40.15" customHeight="1" x14ac:dyDescent="0.25">
      <c r="P1815" s="18"/>
      <c r="Q1815" s="19"/>
    </row>
    <row r="1816" spans="16:17" ht="40.15" customHeight="1" x14ac:dyDescent="0.25">
      <c r="P1816" s="18"/>
      <c r="Q1816" s="19"/>
    </row>
    <row r="1817" spans="16:17" ht="40.15" customHeight="1" x14ac:dyDescent="0.25">
      <c r="P1817" s="18"/>
      <c r="Q1817" s="19"/>
    </row>
    <row r="1818" spans="16:17" ht="40.15" customHeight="1" x14ac:dyDescent="0.25">
      <c r="P1818" s="18"/>
      <c r="Q1818" s="19"/>
    </row>
    <row r="1819" spans="16:17" ht="40.15" customHeight="1" x14ac:dyDescent="0.25">
      <c r="P1819" s="18"/>
      <c r="Q1819" s="19"/>
    </row>
    <row r="1820" spans="16:17" ht="40.15" customHeight="1" x14ac:dyDescent="0.25">
      <c r="P1820" s="18"/>
      <c r="Q1820" s="19"/>
    </row>
    <row r="1821" spans="16:17" ht="40.15" customHeight="1" x14ac:dyDescent="0.25">
      <c r="P1821" s="18"/>
      <c r="Q1821" s="19"/>
    </row>
    <row r="1822" spans="16:17" ht="40.15" customHeight="1" x14ac:dyDescent="0.25">
      <c r="P1822" s="18"/>
      <c r="Q1822" s="19"/>
    </row>
    <row r="1823" spans="16:17" ht="40.15" customHeight="1" x14ac:dyDescent="0.25">
      <c r="P1823" s="18"/>
      <c r="Q1823" s="19"/>
    </row>
    <row r="1824" spans="16:17" ht="40.15" customHeight="1" x14ac:dyDescent="0.25">
      <c r="P1824" s="18"/>
      <c r="Q1824" s="19"/>
    </row>
    <row r="1825" spans="16:17" ht="40.15" customHeight="1" x14ac:dyDescent="0.25">
      <c r="P1825" s="18"/>
      <c r="Q1825" s="19"/>
    </row>
    <row r="1826" spans="16:17" ht="40.15" customHeight="1" x14ac:dyDescent="0.25">
      <c r="P1826" s="18"/>
      <c r="Q1826" s="19"/>
    </row>
    <row r="1827" spans="16:17" ht="40.15" customHeight="1" x14ac:dyDescent="0.25">
      <c r="P1827" s="18"/>
      <c r="Q1827" s="19"/>
    </row>
    <row r="1828" spans="16:17" ht="40.15" customHeight="1" x14ac:dyDescent="0.25">
      <c r="P1828" s="18"/>
      <c r="Q1828" s="19"/>
    </row>
    <row r="1829" spans="16:17" ht="40.15" customHeight="1" x14ac:dyDescent="0.25">
      <c r="P1829" s="18"/>
      <c r="Q1829" s="19"/>
    </row>
    <row r="1830" spans="16:17" ht="40.15" customHeight="1" x14ac:dyDescent="0.25">
      <c r="P1830" s="18"/>
      <c r="Q1830" s="19"/>
    </row>
    <row r="1831" spans="16:17" ht="40.15" customHeight="1" x14ac:dyDescent="0.25">
      <c r="P1831" s="18"/>
      <c r="Q1831" s="19"/>
    </row>
    <row r="1832" spans="16:17" ht="40.15" customHeight="1" x14ac:dyDescent="0.25">
      <c r="P1832" s="18"/>
      <c r="Q1832" s="19"/>
    </row>
    <row r="1833" spans="16:17" ht="40.15" customHeight="1" x14ac:dyDescent="0.25">
      <c r="P1833" s="18"/>
      <c r="Q1833" s="19"/>
    </row>
    <row r="1834" spans="16:17" ht="40.15" customHeight="1" x14ac:dyDescent="0.25">
      <c r="P1834" s="18"/>
      <c r="Q1834" s="19"/>
    </row>
    <row r="1835" spans="16:17" ht="40.15" customHeight="1" x14ac:dyDescent="0.25">
      <c r="P1835" s="18"/>
      <c r="Q1835" s="19"/>
    </row>
    <row r="1836" spans="16:17" ht="40.15" customHeight="1" x14ac:dyDescent="0.25">
      <c r="P1836" s="18"/>
      <c r="Q1836" s="19"/>
    </row>
    <row r="1837" spans="16:17" ht="40.15" customHeight="1" x14ac:dyDescent="0.25">
      <c r="P1837" s="18"/>
      <c r="Q1837" s="19"/>
    </row>
    <row r="1838" spans="16:17" ht="40.15" customHeight="1" x14ac:dyDescent="0.25">
      <c r="P1838" s="18"/>
      <c r="Q1838" s="19"/>
    </row>
    <row r="1839" spans="16:17" ht="40.15" customHeight="1" x14ac:dyDescent="0.25">
      <c r="P1839" s="18"/>
      <c r="Q1839" s="19"/>
    </row>
    <row r="1840" spans="16:17" ht="40.15" customHeight="1" x14ac:dyDescent="0.25">
      <c r="P1840" s="18"/>
      <c r="Q1840" s="19"/>
    </row>
    <row r="1841" spans="16:17" ht="40.15" customHeight="1" x14ac:dyDescent="0.25">
      <c r="P1841" s="18"/>
      <c r="Q1841" s="19"/>
    </row>
    <row r="1842" spans="16:17" ht="40.15" customHeight="1" x14ac:dyDescent="0.25">
      <c r="P1842" s="18"/>
      <c r="Q1842" s="19"/>
    </row>
    <row r="1843" spans="16:17" ht="40.15" customHeight="1" x14ac:dyDescent="0.25">
      <c r="P1843" s="18"/>
      <c r="Q1843" s="19"/>
    </row>
    <row r="1844" spans="16:17" ht="40.15" customHeight="1" x14ac:dyDescent="0.25">
      <c r="P1844" s="18"/>
      <c r="Q1844" s="19"/>
    </row>
    <row r="1845" spans="16:17" ht="40.15" customHeight="1" x14ac:dyDescent="0.25">
      <c r="P1845" s="18"/>
      <c r="Q1845" s="19"/>
    </row>
    <row r="1846" spans="16:17" ht="40.15" customHeight="1" x14ac:dyDescent="0.25">
      <c r="P1846" s="18"/>
      <c r="Q1846" s="19"/>
    </row>
    <row r="1847" spans="16:17" ht="40.15" customHeight="1" x14ac:dyDescent="0.25">
      <c r="P1847" s="18"/>
      <c r="Q1847" s="19"/>
    </row>
    <row r="1848" spans="16:17" ht="40.15" customHeight="1" x14ac:dyDescent="0.25">
      <c r="P1848" s="18"/>
      <c r="Q1848" s="19"/>
    </row>
    <row r="1849" spans="16:17" ht="40.15" customHeight="1" x14ac:dyDescent="0.25">
      <c r="P1849" s="18"/>
      <c r="Q1849" s="19"/>
    </row>
    <row r="1850" spans="16:17" ht="40.15" customHeight="1" x14ac:dyDescent="0.25">
      <c r="P1850" s="18"/>
      <c r="Q1850" s="19"/>
    </row>
    <row r="1851" spans="16:17" ht="40.15" customHeight="1" x14ac:dyDescent="0.25">
      <c r="P1851" s="18"/>
      <c r="Q1851" s="19"/>
    </row>
    <row r="1852" spans="16:17" ht="40.15" customHeight="1" x14ac:dyDescent="0.25">
      <c r="P1852" s="18"/>
      <c r="Q1852" s="19"/>
    </row>
    <row r="1853" spans="16:17" ht="40.15" customHeight="1" x14ac:dyDescent="0.25">
      <c r="P1853" s="18"/>
      <c r="Q1853" s="19"/>
    </row>
    <row r="1854" spans="16:17" ht="40.15" customHeight="1" x14ac:dyDescent="0.25">
      <c r="P1854" s="18"/>
      <c r="Q1854" s="19"/>
    </row>
    <row r="1855" spans="16:17" ht="40.15" customHeight="1" x14ac:dyDescent="0.25">
      <c r="P1855" s="18"/>
      <c r="Q1855" s="19"/>
    </row>
    <row r="1856" spans="16:17" ht="40.15" customHeight="1" x14ac:dyDescent="0.25">
      <c r="P1856" s="18"/>
      <c r="Q1856" s="19"/>
    </row>
    <row r="1857" spans="16:17" ht="40.15" customHeight="1" x14ac:dyDescent="0.25">
      <c r="P1857" s="18"/>
      <c r="Q1857" s="19"/>
    </row>
    <row r="1858" spans="16:17" ht="40.15" customHeight="1" x14ac:dyDescent="0.25">
      <c r="P1858" s="18"/>
      <c r="Q1858" s="19"/>
    </row>
    <row r="1859" spans="16:17" ht="40.15" customHeight="1" x14ac:dyDescent="0.25">
      <c r="P1859" s="18"/>
      <c r="Q1859" s="19"/>
    </row>
    <row r="1860" spans="16:17" ht="40.15" customHeight="1" x14ac:dyDescent="0.25">
      <c r="P1860" s="18"/>
      <c r="Q1860" s="19"/>
    </row>
    <row r="1861" spans="16:17" ht="40.15" customHeight="1" x14ac:dyDescent="0.25">
      <c r="P1861" s="18"/>
      <c r="Q1861" s="19"/>
    </row>
    <row r="1862" spans="16:17" ht="40.15" customHeight="1" x14ac:dyDescent="0.25">
      <c r="P1862" s="18"/>
      <c r="Q1862" s="19"/>
    </row>
    <row r="1863" spans="16:17" ht="40.15" customHeight="1" x14ac:dyDescent="0.25">
      <c r="P1863" s="18"/>
      <c r="Q1863" s="19"/>
    </row>
    <row r="1864" spans="16:17" ht="40.15" customHeight="1" x14ac:dyDescent="0.25">
      <c r="P1864" s="18"/>
      <c r="Q1864" s="19"/>
    </row>
    <row r="1865" spans="16:17" ht="40.15" customHeight="1" x14ac:dyDescent="0.25">
      <c r="P1865" s="18"/>
      <c r="Q1865" s="19"/>
    </row>
    <row r="1866" spans="16:17" ht="40.15" customHeight="1" x14ac:dyDescent="0.25">
      <c r="P1866" s="18"/>
      <c r="Q1866" s="19"/>
    </row>
    <row r="1867" spans="16:17" ht="40.15" customHeight="1" x14ac:dyDescent="0.25">
      <c r="P1867" s="18"/>
      <c r="Q1867" s="19"/>
    </row>
    <row r="1868" spans="16:17" ht="40.15" customHeight="1" x14ac:dyDescent="0.25">
      <c r="P1868" s="18"/>
      <c r="Q1868" s="19"/>
    </row>
    <row r="1869" spans="16:17" ht="40.15" customHeight="1" x14ac:dyDescent="0.25">
      <c r="P1869" s="18"/>
      <c r="Q1869" s="19"/>
    </row>
    <row r="1870" spans="16:17" ht="40.15" customHeight="1" x14ac:dyDescent="0.25">
      <c r="P1870" s="18"/>
      <c r="Q1870" s="19"/>
    </row>
    <row r="1871" spans="16:17" ht="40.15" customHeight="1" x14ac:dyDescent="0.25">
      <c r="P1871" s="18"/>
      <c r="Q1871" s="19"/>
    </row>
    <row r="1872" spans="16:17" ht="40.15" customHeight="1" x14ac:dyDescent="0.25">
      <c r="P1872" s="18"/>
      <c r="Q1872" s="19"/>
    </row>
    <row r="1873" spans="16:17" ht="40.15" customHeight="1" x14ac:dyDescent="0.25">
      <c r="P1873" s="18"/>
      <c r="Q1873" s="19"/>
    </row>
    <row r="1874" spans="16:17" ht="40.15" customHeight="1" x14ac:dyDescent="0.25">
      <c r="P1874" s="18"/>
      <c r="Q1874" s="19"/>
    </row>
    <row r="1875" spans="16:17" ht="40.15" customHeight="1" x14ac:dyDescent="0.25">
      <c r="P1875" s="18"/>
      <c r="Q1875" s="19"/>
    </row>
    <row r="1876" spans="16:17" ht="40.15" customHeight="1" x14ac:dyDescent="0.25">
      <c r="P1876" s="18"/>
      <c r="Q1876" s="19"/>
    </row>
    <row r="1877" spans="16:17" ht="40.15" customHeight="1" x14ac:dyDescent="0.25">
      <c r="P1877" s="18"/>
      <c r="Q1877" s="19"/>
    </row>
    <row r="1878" spans="16:17" ht="40.15" customHeight="1" x14ac:dyDescent="0.25">
      <c r="P1878" s="18"/>
      <c r="Q1878" s="19"/>
    </row>
    <row r="1879" spans="16:17" ht="40.15" customHeight="1" x14ac:dyDescent="0.25">
      <c r="P1879" s="18"/>
      <c r="Q1879" s="19"/>
    </row>
    <row r="1880" spans="16:17" ht="40.15" customHeight="1" x14ac:dyDescent="0.25">
      <c r="P1880" s="18"/>
      <c r="Q1880" s="19"/>
    </row>
    <row r="1881" spans="16:17" ht="40.15" customHeight="1" x14ac:dyDescent="0.25">
      <c r="P1881" s="18"/>
      <c r="Q1881" s="19"/>
    </row>
    <row r="1882" spans="16:17" ht="40.15" customHeight="1" x14ac:dyDescent="0.25">
      <c r="P1882" s="18"/>
      <c r="Q1882" s="19"/>
    </row>
    <row r="1883" spans="16:17" ht="40.15" customHeight="1" x14ac:dyDescent="0.25">
      <c r="P1883" s="18"/>
      <c r="Q1883" s="19"/>
    </row>
    <row r="1884" spans="16:17" ht="40.15" customHeight="1" x14ac:dyDescent="0.25">
      <c r="P1884" s="18"/>
      <c r="Q1884" s="19"/>
    </row>
    <row r="1885" spans="16:17" ht="40.15" customHeight="1" x14ac:dyDescent="0.25">
      <c r="P1885" s="18"/>
      <c r="Q1885" s="19"/>
    </row>
    <row r="1886" spans="16:17" ht="40.15" customHeight="1" x14ac:dyDescent="0.25">
      <c r="P1886" s="18"/>
      <c r="Q1886" s="19"/>
    </row>
    <row r="1887" spans="16:17" ht="40.15" customHeight="1" x14ac:dyDescent="0.25">
      <c r="P1887" s="18"/>
      <c r="Q1887" s="19"/>
    </row>
    <row r="1888" spans="16:17" ht="40.15" customHeight="1" x14ac:dyDescent="0.25">
      <c r="P1888" s="18"/>
      <c r="Q1888" s="19"/>
    </row>
  </sheetData>
  <mergeCells count="25">
    <mergeCell ref="Q43:Q44"/>
    <mergeCell ref="B22:B24"/>
    <mergeCell ref="A22:A24"/>
    <mergeCell ref="A57:P57"/>
    <mergeCell ref="B43:B44"/>
    <mergeCell ref="A43:A44"/>
    <mergeCell ref="B45:B51"/>
    <mergeCell ref="A45:A51"/>
    <mergeCell ref="B38:B40"/>
    <mergeCell ref="A38:A40"/>
    <mergeCell ref="A54:P54"/>
    <mergeCell ref="A55:P55"/>
    <mergeCell ref="A56:P56"/>
    <mergeCell ref="C43:C44"/>
    <mergeCell ref="D43:D44"/>
    <mergeCell ref="P43:P44"/>
    <mergeCell ref="B1:Q1"/>
    <mergeCell ref="A3:A4"/>
    <mergeCell ref="B7:B8"/>
    <mergeCell ref="E3:O3"/>
    <mergeCell ref="P3:P4"/>
    <mergeCell ref="B3:B4"/>
    <mergeCell ref="D3:D4"/>
    <mergeCell ref="C3:C4"/>
    <mergeCell ref="Q3:Q4"/>
  </mergeCells>
  <pageMargins left="0.27559055118110237" right="0.23622047244094491" top="0.15748031496062992" bottom="0.15748031496062992" header="0" footer="0.15748031496062992"/>
  <pageSetup paperSize="9" scale="40" fitToHeight="0" orientation="portrait" r:id="rId1"/>
  <rowBreaks count="1" manualBreakCount="1">
    <brk id="54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2019-08-02T11:30:20Z</dcterms:modified>
</cp:coreProperties>
</file>