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5480" windowHeight="1146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H79" i="3" l="1"/>
  <c r="H51" i="3"/>
  <c r="H25" i="3"/>
</calcChain>
</file>

<file path=xl/sharedStrings.xml><?xml version="1.0" encoding="utf-8"?>
<sst xmlns="http://schemas.openxmlformats.org/spreadsheetml/2006/main" count="57" uniqueCount="24">
  <si>
    <t xml:space="preserve">Муниципальный район "Печора"                     </t>
  </si>
  <si>
    <t>мат.затр.1 сп.</t>
  </si>
  <si>
    <t>кол-во чел</t>
  </si>
  <si>
    <t>мат.затр.</t>
  </si>
  <si>
    <t>район. И сев.коэф.</t>
  </si>
  <si>
    <t>зар.плата.1 сп.  211 ст.</t>
  </si>
  <si>
    <t>з/пл  211 ст</t>
  </si>
  <si>
    <t>инд. По мат.затр.</t>
  </si>
  <si>
    <t>213 ст. -30,2%</t>
  </si>
  <si>
    <t>Итого субс. (расчетн)</t>
  </si>
  <si>
    <t>район. и сев.коэф.</t>
  </si>
  <si>
    <t xml:space="preserve">Итого </t>
  </si>
  <si>
    <t>6=гр.2*гр.4*гр.5</t>
  </si>
  <si>
    <t>7=гр.6*0,302</t>
  </si>
  <si>
    <t>8=гр.3*гр.5</t>
  </si>
  <si>
    <t>9=гр.6+гр.7+гр.8</t>
  </si>
  <si>
    <t>мат.затр.
1 сп.</t>
  </si>
  <si>
    <t>зар.плата
1 сп. 
 211 ст.</t>
  </si>
  <si>
    <t>кол-во шт.ед.</t>
  </si>
  <si>
    <t>(в рублях)</t>
  </si>
  <si>
    <t xml:space="preserve">РАСЧЕТ 
СУБВЕНЦИЙ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РЕСПУБЛИКИ КОМИ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
</t>
  </si>
  <si>
    <t>з/пл  211 ст.</t>
  </si>
  <si>
    <t xml:space="preserve">Наименование 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</si>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</sst>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0.000"/>
    <numFmt numFmtId="166" formatCode="_-* #,##0.0_р_._-;\-* #,##0.0_р_._-;_-* &quot;-&quot;??_р_._-;_-@_-"/>
    <numFmt numFmtId="167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1" xfId="0" applyBorder="1" applyAlignment="1">
      <alignment horizontal="justify"/>
    </xf>
    <xf numFmtId="1" fontId="0" fillId="0" borderId="0" xfId="0" applyNumberFormat="1"/>
    <xf numFmtId="1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0" xfId="0" applyFont="1"/>
    <xf numFmtId="1" fontId="9" fillId="0" borderId="0" xfId="0" applyNumberFormat="1" applyFont="1"/>
    <xf numFmtId="166" fontId="9" fillId="0" borderId="1" xfId="1" applyNumberFormat="1" applyFont="1" applyBorder="1"/>
    <xf numFmtId="166" fontId="10" fillId="0" borderId="1" xfId="1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7" fontId="8" fillId="0" borderId="1" xfId="1" applyNumberFormat="1" applyFont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2" fontId="9" fillId="0" borderId="1" xfId="0" applyNumberFormat="1" applyFont="1" applyBorder="1"/>
    <xf numFmtId="0" fontId="8" fillId="0" borderId="0" xfId="0" applyFont="1" applyFill="1" applyBorder="1" applyAlignment="1">
      <alignment horizontal="center" vertical="top" wrapText="1"/>
    </xf>
    <xf numFmtId="166" fontId="9" fillId="0" borderId="1" xfId="1" applyNumberFormat="1" applyFont="1" applyBorder="1" applyAlignment="1">
      <alignment vertical="top"/>
    </xf>
    <xf numFmtId="166" fontId="10" fillId="0" borderId="1" xfId="1" applyNumberFormat="1" applyFont="1" applyBorder="1" applyAlignment="1">
      <alignment vertical="top"/>
    </xf>
    <xf numFmtId="167" fontId="0" fillId="0" borderId="0" xfId="0" applyNumberFormat="1"/>
    <xf numFmtId="0" fontId="8" fillId="3" borderId="1" xfId="0" applyFont="1" applyFill="1" applyBorder="1" applyAlignment="1">
      <alignment vertical="top" wrapText="1"/>
    </xf>
    <xf numFmtId="167" fontId="8" fillId="3" borderId="1" xfId="1" applyNumberFormat="1" applyFont="1" applyFill="1" applyBorder="1" applyAlignment="1">
      <alignment vertical="top" wrapText="1"/>
    </xf>
    <xf numFmtId="1" fontId="8" fillId="3" borderId="1" xfId="0" applyNumberFormat="1" applyFont="1" applyFill="1" applyBorder="1" applyAlignment="1">
      <alignment vertical="top" wrapText="1"/>
    </xf>
    <xf numFmtId="166" fontId="9" fillId="3" borderId="1" xfId="1" applyNumberFormat="1" applyFont="1" applyFill="1" applyBorder="1"/>
    <xf numFmtId="166" fontId="10" fillId="3" borderId="1" xfId="1" applyNumberFormat="1" applyFont="1" applyFill="1" applyBorder="1"/>
    <xf numFmtId="0" fontId="8" fillId="4" borderId="1" xfId="0" applyFont="1" applyFill="1" applyBorder="1" applyAlignment="1">
      <alignment vertical="top" wrapText="1"/>
    </xf>
    <xf numFmtId="167" fontId="8" fillId="4" borderId="1" xfId="1" applyNumberFormat="1" applyFont="1" applyFill="1" applyBorder="1" applyAlignment="1">
      <alignment vertical="top" wrapText="1"/>
    </xf>
    <xf numFmtId="166" fontId="9" fillId="4" borderId="1" xfId="1" applyNumberFormat="1" applyFont="1" applyFill="1" applyBorder="1"/>
    <xf numFmtId="166" fontId="10" fillId="4" borderId="1" xfId="1" applyNumberFormat="1" applyFont="1" applyFill="1" applyBorder="1"/>
    <xf numFmtId="0" fontId="0" fillId="0" borderId="2" xfId="0" applyBorder="1" applyAlignment="1">
      <alignment horizontal="justify"/>
    </xf>
    <xf numFmtId="0" fontId="0" fillId="0" borderId="3" xfId="0" applyBorder="1" applyAlignment="1">
      <alignment horizontal="justify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6" fontId="9" fillId="3" borderId="7" xfId="1" applyNumberFormat="1" applyFont="1" applyFill="1" applyBorder="1"/>
    <xf numFmtId="167" fontId="9" fillId="0" borderId="1" xfId="1" applyNumberFormat="1" applyFont="1" applyBorder="1" applyAlignment="1">
      <alignment vertical="top"/>
    </xf>
    <xf numFmtId="167" fontId="9" fillId="0" borderId="1" xfId="1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1"/>
  <sheetViews>
    <sheetView tabSelected="1" view="pageBreakPreview" topLeftCell="A30" zoomScaleNormal="100" zoomScaleSheetLayoutView="100" workbookViewId="0">
      <selection activeCell="I79" sqref="I79"/>
    </sheetView>
  </sheetViews>
  <sheetFormatPr defaultRowHeight="15" x14ac:dyDescent="0.25"/>
  <cols>
    <col min="1" max="1" width="36.140625" customWidth="1"/>
    <col min="2" max="2" width="10.28515625" customWidth="1"/>
    <col min="3" max="3" width="8.85546875" customWidth="1"/>
    <col min="4" max="4" width="9.28515625" customWidth="1"/>
    <col min="5" max="5" width="6.85546875" customWidth="1"/>
    <col min="6" max="8" width="14.28515625" customWidth="1"/>
    <col min="9" max="9" width="15.42578125" customWidth="1"/>
    <col min="10" max="10" width="8.28515625" customWidth="1"/>
    <col min="11" max="11" width="7" customWidth="1"/>
    <col min="12" max="12" width="8.140625" customWidth="1"/>
    <col min="13" max="13" width="12" bestFit="1" customWidth="1"/>
    <col min="18" max="18" width="11.7109375" customWidth="1"/>
    <col min="19" max="26" width="0" hidden="1" customWidth="1"/>
    <col min="27" max="27" width="11.7109375" hidden="1" customWidth="1"/>
  </cols>
  <sheetData>
    <row r="1" spans="1:27" ht="100.5" customHeight="1" x14ac:dyDescent="0.25">
      <c r="A1" s="53" t="s">
        <v>20</v>
      </c>
      <c r="B1" s="53"/>
      <c r="C1" s="53"/>
      <c r="D1" s="53"/>
      <c r="E1" s="53"/>
      <c r="F1" s="53"/>
      <c r="G1" s="53"/>
      <c r="H1" s="53"/>
      <c r="I1" s="53"/>
    </row>
    <row r="2" spans="1:27" ht="16.149999999999999" customHeight="1" x14ac:dyDescent="0.25">
      <c r="A2" s="13"/>
      <c r="B2" s="13"/>
      <c r="C2" s="13"/>
      <c r="D2" s="13"/>
      <c r="E2" s="13"/>
      <c r="F2" s="13"/>
      <c r="G2" s="13"/>
      <c r="H2" s="13"/>
      <c r="I2" s="31" t="s">
        <v>19</v>
      </c>
    </row>
    <row r="3" spans="1:27" ht="15" customHeight="1" x14ac:dyDescent="0.25">
      <c r="A3" s="54" t="s">
        <v>22</v>
      </c>
      <c r="B3" s="49" t="s">
        <v>17</v>
      </c>
      <c r="C3" s="49" t="s">
        <v>16</v>
      </c>
      <c r="D3" s="49" t="s">
        <v>10</v>
      </c>
      <c r="E3" s="50">
        <v>2015</v>
      </c>
      <c r="F3" s="50"/>
      <c r="G3" s="50"/>
      <c r="H3" s="50"/>
      <c r="I3" s="50"/>
      <c r="S3" s="51" t="s">
        <v>5</v>
      </c>
      <c r="T3" s="51" t="s">
        <v>1</v>
      </c>
      <c r="U3" s="51" t="s">
        <v>4</v>
      </c>
      <c r="V3" s="44" t="s">
        <v>7</v>
      </c>
      <c r="W3" s="46">
        <v>2017</v>
      </c>
      <c r="X3" s="47"/>
      <c r="Y3" s="47"/>
      <c r="Z3" s="47"/>
      <c r="AA3" s="48"/>
    </row>
    <row r="4" spans="1:27" ht="30" x14ac:dyDescent="0.25">
      <c r="A4" s="54"/>
      <c r="B4" s="49"/>
      <c r="C4" s="49"/>
      <c r="D4" s="49"/>
      <c r="E4" s="14" t="s">
        <v>18</v>
      </c>
      <c r="F4" s="15" t="s">
        <v>21</v>
      </c>
      <c r="G4" s="15" t="s">
        <v>8</v>
      </c>
      <c r="H4" s="15" t="s">
        <v>3</v>
      </c>
      <c r="I4" s="16" t="s">
        <v>11</v>
      </c>
      <c r="S4" s="52"/>
      <c r="T4" s="52"/>
      <c r="U4" s="52"/>
      <c r="V4" s="45"/>
      <c r="W4" s="4" t="s">
        <v>2</v>
      </c>
      <c r="X4" s="1" t="s">
        <v>6</v>
      </c>
      <c r="Y4" s="4" t="s">
        <v>8</v>
      </c>
      <c r="Z4" s="1" t="s">
        <v>3</v>
      </c>
      <c r="AA4" s="8" t="s">
        <v>9</v>
      </c>
    </row>
    <row r="5" spans="1:27" s="9" customFormat="1" ht="17.25" customHeight="1" x14ac:dyDescent="0.2">
      <c r="A5" s="24">
        <v>1</v>
      </c>
      <c r="B5" s="24">
        <v>2</v>
      </c>
      <c r="C5" s="24">
        <v>3</v>
      </c>
      <c r="D5" s="24">
        <v>4</v>
      </c>
      <c r="E5" s="25">
        <v>5</v>
      </c>
      <c r="F5" s="25" t="s">
        <v>12</v>
      </c>
      <c r="G5" s="25" t="s">
        <v>13</v>
      </c>
      <c r="H5" s="25" t="s">
        <v>14</v>
      </c>
      <c r="I5" s="25" t="s">
        <v>15</v>
      </c>
      <c r="S5" s="10"/>
      <c r="T5" s="10"/>
      <c r="U5" s="10"/>
      <c r="V5" s="11"/>
      <c r="W5" s="11"/>
      <c r="X5" s="11"/>
      <c r="Y5" s="11"/>
      <c r="Z5" s="11"/>
      <c r="AA5" s="12"/>
    </row>
    <row r="6" spans="1:27" hidden="1" x14ac:dyDescent="0.25">
      <c r="A6" s="17"/>
      <c r="B6" s="26"/>
      <c r="C6" s="26"/>
      <c r="D6" s="17"/>
      <c r="E6" s="18"/>
      <c r="F6" s="22"/>
      <c r="G6" s="22"/>
      <c r="H6" s="22"/>
      <c r="I6" s="23"/>
      <c r="S6" s="2">
        <v>214766</v>
      </c>
      <c r="T6" s="2">
        <v>13000</v>
      </c>
      <c r="U6" s="2">
        <v>2.4</v>
      </c>
      <c r="V6" s="2">
        <v>1</v>
      </c>
      <c r="W6" s="3">
        <v>5</v>
      </c>
      <c r="X6" s="5">
        <v>2577192</v>
      </c>
      <c r="Y6" s="5">
        <v>778311.98399999994</v>
      </c>
      <c r="Z6" s="5">
        <v>65000</v>
      </c>
      <c r="AA6" s="6">
        <v>3420503.9840000002</v>
      </c>
    </row>
    <row r="7" spans="1:27" hidden="1" x14ac:dyDescent="0.25">
      <c r="A7" s="17"/>
      <c r="B7" s="26"/>
      <c r="C7" s="26"/>
      <c r="D7" s="17"/>
      <c r="E7" s="27"/>
      <c r="F7" s="22"/>
      <c r="G7" s="22"/>
      <c r="H7" s="22"/>
      <c r="I7" s="23"/>
      <c r="S7" s="2">
        <v>214766</v>
      </c>
      <c r="T7" s="2">
        <v>13000</v>
      </c>
      <c r="U7" s="2">
        <v>2.2999999999999998</v>
      </c>
      <c r="V7" s="2">
        <v>1</v>
      </c>
      <c r="W7" s="3">
        <v>1.2</v>
      </c>
      <c r="X7" s="5">
        <v>592754.15999999992</v>
      </c>
      <c r="Y7" s="5">
        <v>179011.75631999996</v>
      </c>
      <c r="Z7" s="5">
        <v>15600</v>
      </c>
      <c r="AA7" s="6">
        <v>787365.91631999984</v>
      </c>
    </row>
    <row r="8" spans="1:27" hidden="1" x14ac:dyDescent="0.25">
      <c r="A8" s="17"/>
      <c r="B8" s="26"/>
      <c r="C8" s="26"/>
      <c r="D8" s="17"/>
      <c r="E8" s="27"/>
      <c r="F8" s="22"/>
      <c r="G8" s="22"/>
      <c r="H8" s="22"/>
      <c r="I8" s="23"/>
      <c r="S8" s="2">
        <v>214766</v>
      </c>
      <c r="T8" s="2">
        <v>13000</v>
      </c>
      <c r="U8" s="2">
        <v>1.7</v>
      </c>
      <c r="V8" s="2">
        <v>1</v>
      </c>
      <c r="W8" s="3">
        <v>0.5</v>
      </c>
      <c r="X8" s="5">
        <v>182551.1</v>
      </c>
      <c r="Y8" s="5">
        <v>55130.432200000003</v>
      </c>
      <c r="Z8" s="5">
        <v>6500</v>
      </c>
      <c r="AA8" s="6">
        <v>244181.53220000002</v>
      </c>
    </row>
    <row r="9" spans="1:27" hidden="1" x14ac:dyDescent="0.25">
      <c r="A9" s="17"/>
      <c r="B9" s="26"/>
      <c r="C9" s="26"/>
      <c r="D9" s="17"/>
      <c r="E9" s="28"/>
      <c r="F9" s="22"/>
      <c r="G9" s="22"/>
      <c r="H9" s="22"/>
      <c r="I9" s="23"/>
      <c r="S9" s="2">
        <v>214766</v>
      </c>
      <c r="T9" s="2">
        <v>13000</v>
      </c>
      <c r="U9" s="2">
        <v>2.2999999999999998</v>
      </c>
      <c r="V9" s="2">
        <v>1</v>
      </c>
      <c r="W9" s="3">
        <v>0.75</v>
      </c>
      <c r="X9" s="5">
        <v>370471.35</v>
      </c>
      <c r="Y9" s="5">
        <v>111882.34769999998</v>
      </c>
      <c r="Z9" s="5">
        <v>9750</v>
      </c>
      <c r="AA9" s="6">
        <v>492103.69769999996</v>
      </c>
    </row>
    <row r="10" spans="1:27" hidden="1" x14ac:dyDescent="0.25">
      <c r="A10" s="17"/>
      <c r="B10" s="26"/>
      <c r="C10" s="26"/>
      <c r="D10" s="17"/>
      <c r="E10" s="18"/>
      <c r="F10" s="22"/>
      <c r="G10" s="22"/>
      <c r="H10" s="22"/>
      <c r="I10" s="23"/>
      <c r="S10" s="2">
        <v>214766</v>
      </c>
      <c r="T10" s="2">
        <v>13000</v>
      </c>
      <c r="U10" s="2">
        <v>1.8</v>
      </c>
      <c r="V10" s="2">
        <v>1</v>
      </c>
      <c r="W10" s="3">
        <v>1</v>
      </c>
      <c r="X10" s="5">
        <v>386578.8</v>
      </c>
      <c r="Y10" s="5">
        <v>116746.79759999999</v>
      </c>
      <c r="Z10" s="5">
        <v>13000</v>
      </c>
      <c r="AA10" s="6">
        <v>516325.59759999998</v>
      </c>
    </row>
    <row r="11" spans="1:27" hidden="1" x14ac:dyDescent="0.25">
      <c r="A11" s="17"/>
      <c r="B11" s="26"/>
      <c r="C11" s="26"/>
      <c r="D11" s="17"/>
      <c r="E11" s="29"/>
      <c r="F11" s="22"/>
      <c r="G11" s="22"/>
      <c r="H11" s="22"/>
      <c r="I11" s="23"/>
      <c r="S11" s="2">
        <v>214766</v>
      </c>
      <c r="T11" s="2">
        <v>13000</v>
      </c>
      <c r="U11" s="2">
        <v>1.9</v>
      </c>
      <c r="V11" s="2">
        <v>1</v>
      </c>
      <c r="W11" s="3">
        <v>0.625</v>
      </c>
      <c r="X11" s="5">
        <v>255034.62499999997</v>
      </c>
      <c r="Y11" s="5">
        <v>77020.456749999983</v>
      </c>
      <c r="Z11" s="5">
        <v>8125</v>
      </c>
      <c r="AA11" s="6">
        <v>340180.08175000001</v>
      </c>
    </row>
    <row r="12" spans="1:27" hidden="1" x14ac:dyDescent="0.25">
      <c r="A12" s="17"/>
      <c r="B12" s="26"/>
      <c r="C12" s="26"/>
      <c r="D12" s="17"/>
      <c r="E12" s="29"/>
      <c r="F12" s="22"/>
      <c r="G12" s="22"/>
      <c r="H12" s="22"/>
      <c r="I12" s="23"/>
      <c r="S12" s="2">
        <v>214766</v>
      </c>
      <c r="T12" s="2">
        <v>13000</v>
      </c>
      <c r="U12" s="2">
        <v>2.1</v>
      </c>
      <c r="V12" s="2">
        <v>1</v>
      </c>
      <c r="W12" s="3">
        <v>0.625</v>
      </c>
      <c r="X12" s="5">
        <v>281880.375</v>
      </c>
      <c r="Y12" s="5">
        <v>85127.873250000004</v>
      </c>
      <c r="Z12" s="5">
        <v>8125</v>
      </c>
      <c r="AA12" s="6">
        <v>375133.24825</v>
      </c>
    </row>
    <row r="13" spans="1:27" hidden="1" x14ac:dyDescent="0.25">
      <c r="A13" s="17"/>
      <c r="B13" s="26"/>
      <c r="C13" s="26"/>
      <c r="D13" s="17"/>
      <c r="E13" s="29"/>
      <c r="F13" s="22"/>
      <c r="G13" s="22"/>
      <c r="H13" s="22"/>
      <c r="I13" s="23"/>
      <c r="S13" s="2">
        <v>214766</v>
      </c>
      <c r="T13" s="2">
        <v>13000</v>
      </c>
      <c r="U13" s="2">
        <v>1.7</v>
      </c>
      <c r="V13" s="2">
        <v>1</v>
      </c>
      <c r="W13" s="3">
        <v>0.375</v>
      </c>
      <c r="X13" s="5">
        <v>136913.32500000001</v>
      </c>
      <c r="Y13" s="5">
        <v>41347.82415</v>
      </c>
      <c r="Z13" s="5">
        <v>4875</v>
      </c>
      <c r="AA13" s="6">
        <v>183136.14915000001</v>
      </c>
    </row>
    <row r="14" spans="1:27" hidden="1" x14ac:dyDescent="0.25">
      <c r="A14" s="17"/>
      <c r="B14" s="26"/>
      <c r="C14" s="26"/>
      <c r="D14" s="17"/>
      <c r="E14" s="29"/>
      <c r="F14" s="22"/>
      <c r="G14" s="22"/>
      <c r="H14" s="22"/>
      <c r="I14" s="23"/>
      <c r="S14" s="2">
        <v>214766</v>
      </c>
      <c r="T14" s="2">
        <v>13000</v>
      </c>
      <c r="U14" s="2">
        <v>1.7</v>
      </c>
      <c r="V14" s="2">
        <v>1</v>
      </c>
      <c r="W14" s="3">
        <v>0.25</v>
      </c>
      <c r="X14" s="5">
        <v>91275.55</v>
      </c>
      <c r="Y14" s="5">
        <v>27565.216100000001</v>
      </c>
      <c r="Z14" s="5">
        <v>3250</v>
      </c>
      <c r="AA14" s="6">
        <v>122090.76610000001</v>
      </c>
    </row>
    <row r="15" spans="1:27" hidden="1" x14ac:dyDescent="0.25">
      <c r="A15" s="17"/>
      <c r="B15" s="26"/>
      <c r="C15" s="26"/>
      <c r="D15" s="17"/>
      <c r="E15" s="29"/>
      <c r="F15" s="22"/>
      <c r="G15" s="22"/>
      <c r="H15" s="22"/>
      <c r="I15" s="23"/>
      <c r="S15" s="2">
        <v>214766</v>
      </c>
      <c r="T15" s="2">
        <v>13000</v>
      </c>
      <c r="U15" s="2">
        <v>1.7</v>
      </c>
      <c r="V15" s="2">
        <v>1</v>
      </c>
      <c r="W15" s="3">
        <v>0.25</v>
      </c>
      <c r="X15" s="5">
        <v>91275.55</v>
      </c>
      <c r="Y15" s="5">
        <v>27565.216100000001</v>
      </c>
      <c r="Z15" s="5">
        <v>3250</v>
      </c>
      <c r="AA15" s="6">
        <v>122090.76610000001</v>
      </c>
    </row>
    <row r="16" spans="1:27" x14ac:dyDescent="0.25">
      <c r="A16" s="35" t="s">
        <v>0</v>
      </c>
      <c r="B16" s="36">
        <v>207097</v>
      </c>
      <c r="C16" s="36">
        <v>13000</v>
      </c>
      <c r="D16" s="35">
        <v>2.1</v>
      </c>
      <c r="E16" s="37">
        <v>1</v>
      </c>
      <c r="F16" s="38">
        <v>434903.7</v>
      </c>
      <c r="G16" s="38">
        <v>131340.91740000001</v>
      </c>
      <c r="H16" s="38">
        <v>13000</v>
      </c>
      <c r="I16" s="39">
        <v>579244.61739999999</v>
      </c>
      <c r="J16" s="55">
        <v>579.20000000000005</v>
      </c>
      <c r="S16" s="2">
        <v>214766</v>
      </c>
      <c r="T16" s="2">
        <v>13000</v>
      </c>
      <c r="U16" s="2">
        <v>2.1</v>
      </c>
      <c r="V16" s="2">
        <v>1</v>
      </c>
      <c r="W16" s="3">
        <v>1</v>
      </c>
      <c r="X16" s="5">
        <v>451008.60000000003</v>
      </c>
      <c r="Y16" s="5">
        <v>136204.59720000002</v>
      </c>
      <c r="Z16" s="5">
        <v>13000</v>
      </c>
      <c r="AA16" s="6">
        <v>600213.19720000005</v>
      </c>
    </row>
    <row r="17" spans="1:27" ht="2.25" hidden="1" customHeight="1" x14ac:dyDescent="0.25">
      <c r="A17" s="17"/>
      <c r="B17" s="26"/>
      <c r="C17" s="26"/>
      <c r="D17" s="17"/>
      <c r="E17" s="29"/>
      <c r="F17" s="22"/>
      <c r="G17" s="22"/>
      <c r="H17" s="22"/>
      <c r="I17" s="23"/>
      <c r="S17" s="2">
        <v>214766</v>
      </c>
      <c r="T17" s="2">
        <v>13000</v>
      </c>
      <c r="U17" s="2">
        <v>1.7</v>
      </c>
      <c r="V17" s="2">
        <v>1</v>
      </c>
      <c r="W17" s="3">
        <v>0.375</v>
      </c>
      <c r="X17" s="5">
        <v>136913.32500000001</v>
      </c>
      <c r="Y17" s="5">
        <v>41347.82415</v>
      </c>
      <c r="Z17" s="5">
        <v>4875</v>
      </c>
      <c r="AA17" s="6">
        <v>183136.14915000001</v>
      </c>
    </row>
    <row r="18" spans="1:27" hidden="1" x14ac:dyDescent="0.25">
      <c r="A18" s="17"/>
      <c r="B18" s="26"/>
      <c r="C18" s="26"/>
      <c r="D18" s="17"/>
      <c r="E18" s="29"/>
      <c r="F18" s="22"/>
      <c r="G18" s="22"/>
      <c r="H18" s="22"/>
      <c r="I18" s="23"/>
      <c r="S18" s="2">
        <v>214766</v>
      </c>
      <c r="T18" s="2">
        <v>13000</v>
      </c>
      <c r="U18" s="2">
        <v>1.8</v>
      </c>
      <c r="V18" s="2">
        <v>1</v>
      </c>
      <c r="W18" s="3">
        <v>0.625</v>
      </c>
      <c r="X18" s="5">
        <v>241611.75</v>
      </c>
      <c r="Y18" s="5">
        <v>72966.748500000002</v>
      </c>
      <c r="Z18" s="5">
        <v>8125</v>
      </c>
      <c r="AA18" s="6">
        <v>322703.49849999999</v>
      </c>
    </row>
    <row r="19" spans="1:27" hidden="1" x14ac:dyDescent="0.25">
      <c r="A19" s="17"/>
      <c r="B19" s="26"/>
      <c r="C19" s="26"/>
      <c r="D19" s="17"/>
      <c r="E19" s="29"/>
      <c r="F19" s="22"/>
      <c r="G19" s="22"/>
      <c r="H19" s="22"/>
      <c r="I19" s="23"/>
      <c r="S19" s="2">
        <v>214766</v>
      </c>
      <c r="T19" s="2">
        <v>13000</v>
      </c>
      <c r="U19" s="2">
        <v>1.7</v>
      </c>
      <c r="V19" s="2">
        <v>1</v>
      </c>
      <c r="W19" s="3">
        <v>0.375</v>
      </c>
      <c r="X19" s="5">
        <v>136913.32500000001</v>
      </c>
      <c r="Y19" s="5">
        <v>41347.82415</v>
      </c>
      <c r="Z19" s="5">
        <v>4875</v>
      </c>
      <c r="AA19" s="6">
        <v>183136.14915000001</v>
      </c>
    </row>
    <row r="20" spans="1:27" hidden="1" x14ac:dyDescent="0.25">
      <c r="A20" s="17"/>
      <c r="B20" s="26"/>
      <c r="C20" s="26"/>
      <c r="D20" s="17"/>
      <c r="E20" s="27"/>
      <c r="F20" s="22"/>
      <c r="G20" s="22"/>
      <c r="H20" s="22"/>
      <c r="I20" s="23"/>
      <c r="S20" s="2">
        <v>214766</v>
      </c>
      <c r="T20" s="2">
        <v>13000</v>
      </c>
      <c r="U20" s="2">
        <v>1.7</v>
      </c>
      <c r="V20" s="2">
        <v>1</v>
      </c>
      <c r="W20" s="3">
        <v>0.5</v>
      </c>
      <c r="X20" s="5">
        <v>182551.1</v>
      </c>
      <c r="Y20" s="5">
        <v>55130.432200000003</v>
      </c>
      <c r="Z20" s="5">
        <v>6500</v>
      </c>
      <c r="AA20" s="6">
        <v>244181.53220000002</v>
      </c>
    </row>
    <row r="21" spans="1:27" ht="27.75" customHeight="1" x14ac:dyDescent="0.25">
      <c r="A21" s="17"/>
      <c r="B21" s="26"/>
      <c r="C21" s="26"/>
      <c r="D21" s="17"/>
      <c r="E21" s="27"/>
      <c r="F21" s="32"/>
      <c r="G21" s="32"/>
      <c r="H21" s="32"/>
      <c r="I21" s="33"/>
      <c r="S21" s="2">
        <v>214766</v>
      </c>
      <c r="T21" s="2">
        <v>13000</v>
      </c>
      <c r="U21" s="2">
        <v>1.8</v>
      </c>
      <c r="V21" s="2">
        <v>1</v>
      </c>
      <c r="W21" s="3">
        <v>0.5</v>
      </c>
      <c r="X21" s="5">
        <v>193289.4</v>
      </c>
      <c r="Y21" s="5">
        <v>58373.398799999995</v>
      </c>
      <c r="Z21" s="5">
        <v>6500</v>
      </c>
      <c r="AA21" s="6">
        <v>258162.79879999999</v>
      </c>
    </row>
    <row r="22" spans="1:27" x14ac:dyDescent="0.25">
      <c r="A22" s="17"/>
      <c r="B22" s="26"/>
      <c r="C22" s="26"/>
      <c r="D22" s="17"/>
      <c r="E22" s="27"/>
      <c r="F22" s="22"/>
      <c r="G22" s="22">
        <v>211</v>
      </c>
      <c r="H22" s="22">
        <v>434.9</v>
      </c>
      <c r="I22" s="23"/>
      <c r="S22" s="2">
        <v>214766</v>
      </c>
      <c r="T22" s="2">
        <v>13000</v>
      </c>
      <c r="U22" s="2">
        <v>1.8</v>
      </c>
      <c r="V22" s="2">
        <v>1</v>
      </c>
      <c r="W22" s="3">
        <v>0.5</v>
      </c>
      <c r="X22" s="5">
        <v>193289.4</v>
      </c>
      <c r="Y22" s="5">
        <v>58373.398799999995</v>
      </c>
      <c r="Z22" s="5">
        <v>6500</v>
      </c>
      <c r="AA22" s="6">
        <v>258162.79879999999</v>
      </c>
    </row>
    <row r="23" spans="1:27" x14ac:dyDescent="0.25">
      <c r="A23" s="17"/>
      <c r="B23" s="26"/>
      <c r="C23" s="26"/>
      <c r="D23" s="17"/>
      <c r="E23" s="28"/>
      <c r="F23" s="22"/>
      <c r="G23" s="22">
        <v>213</v>
      </c>
      <c r="H23" s="22">
        <v>131.30000000000001</v>
      </c>
      <c r="I23" s="23"/>
      <c r="S23" s="2">
        <v>214766</v>
      </c>
      <c r="T23" s="2">
        <v>13000</v>
      </c>
      <c r="U23" s="2">
        <v>1.7</v>
      </c>
      <c r="V23" s="2">
        <v>1</v>
      </c>
      <c r="W23" s="3">
        <v>0.25</v>
      </c>
      <c r="X23" s="5">
        <v>91275.55</v>
      </c>
      <c r="Y23" s="5">
        <v>27565.216100000001</v>
      </c>
      <c r="Z23" s="5">
        <v>3250</v>
      </c>
      <c r="AA23" s="6">
        <v>122090.76610000001</v>
      </c>
    </row>
    <row r="24" spans="1:27" x14ac:dyDescent="0.25">
      <c r="A24" s="17"/>
      <c r="B24" s="26"/>
      <c r="C24" s="26"/>
      <c r="D24" s="17"/>
      <c r="E24" s="28"/>
      <c r="F24" s="22"/>
      <c r="G24" s="22">
        <v>340</v>
      </c>
      <c r="H24" s="22">
        <v>13</v>
      </c>
      <c r="I24" s="23"/>
      <c r="S24" s="2">
        <v>214766</v>
      </c>
      <c r="T24" s="2">
        <v>13000</v>
      </c>
      <c r="U24" s="2">
        <v>1.7</v>
      </c>
      <c r="V24" s="2">
        <v>1</v>
      </c>
      <c r="W24" s="3">
        <v>0.25</v>
      </c>
      <c r="X24" s="5">
        <v>91275.55</v>
      </c>
      <c r="Y24" s="5">
        <v>27565.216100000001</v>
      </c>
      <c r="Z24" s="5">
        <v>3250</v>
      </c>
      <c r="AA24" s="6">
        <v>122090.76610000001</v>
      </c>
    </row>
    <row r="25" spans="1:27" x14ac:dyDescent="0.25">
      <c r="A25" s="17"/>
      <c r="B25" s="26"/>
      <c r="C25" s="26"/>
      <c r="D25" s="17"/>
      <c r="E25" s="27"/>
      <c r="F25" s="22"/>
      <c r="G25" s="22"/>
      <c r="H25" s="22">
        <f>H22+H23+H24</f>
        <v>579.20000000000005</v>
      </c>
      <c r="I25" s="23"/>
      <c r="S25" s="2">
        <v>214766</v>
      </c>
      <c r="T25" s="2">
        <v>13000</v>
      </c>
      <c r="U25" s="2">
        <v>2.1</v>
      </c>
      <c r="V25" s="2">
        <v>1</v>
      </c>
      <c r="W25" s="3">
        <v>0.5</v>
      </c>
      <c r="X25" s="5">
        <v>225504.30000000002</v>
      </c>
      <c r="Y25" s="5">
        <v>68102.298600000009</v>
      </c>
      <c r="Z25" s="5">
        <v>6500</v>
      </c>
      <c r="AA25" s="6">
        <v>300106.59860000003</v>
      </c>
    </row>
    <row r="26" spans="1:27" ht="15" customHeight="1" x14ac:dyDescent="0.25">
      <c r="A26" s="17"/>
      <c r="B26" s="17"/>
      <c r="C26" s="17"/>
      <c r="D26" s="17"/>
      <c r="E26" s="30"/>
      <c r="F26" s="22"/>
      <c r="G26" s="22"/>
      <c r="H26" s="22"/>
      <c r="I26" s="23"/>
      <c r="S26" s="2"/>
      <c r="T26" s="2"/>
      <c r="U26" s="2"/>
      <c r="V26" s="2"/>
      <c r="W26">
        <v>15.45</v>
      </c>
      <c r="AA26" s="7">
        <v>9197098</v>
      </c>
    </row>
    <row r="27" spans="1:27" ht="30" customHeight="1" x14ac:dyDescent="0.25">
      <c r="A27" s="20"/>
      <c r="B27" s="20"/>
      <c r="C27" s="20"/>
      <c r="D27" s="20"/>
      <c r="E27" s="20"/>
      <c r="F27" s="20"/>
      <c r="G27" s="20"/>
      <c r="H27" s="20"/>
      <c r="I27" s="21"/>
    </row>
    <row r="28" spans="1:27" ht="98.25" customHeight="1" x14ac:dyDescent="0.25">
      <c r="A28" s="53" t="s">
        <v>20</v>
      </c>
      <c r="B28" s="53"/>
      <c r="C28" s="53"/>
      <c r="D28" s="53"/>
      <c r="E28" s="53"/>
      <c r="F28" s="53"/>
      <c r="G28" s="53"/>
      <c r="H28" s="53"/>
      <c r="I28" s="53"/>
    </row>
    <row r="29" spans="1:27" x14ac:dyDescent="0.25">
      <c r="A29" s="20"/>
      <c r="B29" s="20"/>
      <c r="C29" s="20"/>
      <c r="D29" s="20"/>
      <c r="E29" s="20"/>
      <c r="F29" s="20"/>
      <c r="G29" s="20"/>
      <c r="H29" s="20"/>
      <c r="I29" s="31" t="s">
        <v>19</v>
      </c>
    </row>
    <row r="30" spans="1:27" ht="15" customHeight="1" x14ac:dyDescent="0.25">
      <c r="A30" s="54" t="s">
        <v>23</v>
      </c>
      <c r="B30" s="49" t="s">
        <v>17</v>
      </c>
      <c r="C30" s="49" t="s">
        <v>16</v>
      </c>
      <c r="D30" s="49" t="s">
        <v>10</v>
      </c>
      <c r="E30" s="50">
        <v>2016</v>
      </c>
      <c r="F30" s="50"/>
      <c r="G30" s="50"/>
      <c r="H30" s="50"/>
      <c r="I30" s="50"/>
    </row>
    <row r="31" spans="1:27" ht="30" x14ac:dyDescent="0.25">
      <c r="A31" s="54"/>
      <c r="B31" s="49"/>
      <c r="C31" s="49"/>
      <c r="D31" s="49"/>
      <c r="E31" s="14" t="s">
        <v>18</v>
      </c>
      <c r="F31" s="15" t="s">
        <v>21</v>
      </c>
      <c r="G31" s="15" t="s">
        <v>8</v>
      </c>
      <c r="H31" s="15" t="s">
        <v>3</v>
      </c>
      <c r="I31" s="16" t="s">
        <v>11</v>
      </c>
    </row>
    <row r="32" spans="1:27" x14ac:dyDescent="0.25">
      <c r="A32" s="24">
        <v>1</v>
      </c>
      <c r="B32" s="24">
        <v>2</v>
      </c>
      <c r="C32" s="24">
        <v>3</v>
      </c>
      <c r="D32" s="24">
        <v>4</v>
      </c>
      <c r="E32" s="25">
        <v>5</v>
      </c>
      <c r="F32" s="25" t="s">
        <v>12</v>
      </c>
      <c r="G32" s="25" t="s">
        <v>13</v>
      </c>
      <c r="H32" s="25" t="s">
        <v>14</v>
      </c>
      <c r="I32" s="25" t="s">
        <v>15</v>
      </c>
    </row>
    <row r="33" spans="1:13" hidden="1" x14ac:dyDescent="0.25">
      <c r="A33" s="17"/>
      <c r="B33" s="26"/>
      <c r="C33" s="26"/>
      <c r="D33" s="17"/>
      <c r="E33" s="18"/>
      <c r="F33" s="22"/>
      <c r="G33" s="22"/>
      <c r="H33" s="22"/>
      <c r="I33" s="23"/>
    </row>
    <row r="34" spans="1:13" hidden="1" x14ac:dyDescent="0.25">
      <c r="A34" s="17"/>
      <c r="B34" s="26"/>
      <c r="C34" s="26"/>
      <c r="D34" s="17"/>
      <c r="E34" s="19"/>
      <c r="F34" s="22"/>
      <c r="G34" s="22"/>
      <c r="H34" s="22"/>
      <c r="I34" s="23"/>
    </row>
    <row r="35" spans="1:13" hidden="1" x14ac:dyDescent="0.25">
      <c r="A35" s="17"/>
      <c r="B35" s="26"/>
      <c r="C35" s="26"/>
      <c r="D35" s="17"/>
      <c r="E35" s="19"/>
      <c r="F35" s="22"/>
      <c r="G35" s="22"/>
      <c r="H35" s="22"/>
      <c r="I35" s="23"/>
    </row>
    <row r="36" spans="1:13" hidden="1" x14ac:dyDescent="0.25">
      <c r="A36" s="17"/>
      <c r="B36" s="26"/>
      <c r="C36" s="26"/>
      <c r="D36" s="17"/>
      <c r="E36" s="19"/>
      <c r="F36" s="22"/>
      <c r="G36" s="22"/>
      <c r="H36" s="22"/>
      <c r="I36" s="23"/>
    </row>
    <row r="37" spans="1:13" hidden="1" x14ac:dyDescent="0.25">
      <c r="A37" s="17"/>
      <c r="B37" s="26"/>
      <c r="C37" s="26"/>
      <c r="D37" s="17"/>
      <c r="E37" s="19"/>
      <c r="F37" s="22"/>
      <c r="G37" s="22"/>
      <c r="H37" s="22"/>
      <c r="I37" s="23"/>
    </row>
    <row r="38" spans="1:13" hidden="1" x14ac:dyDescent="0.25">
      <c r="A38" s="17"/>
      <c r="B38" s="26"/>
      <c r="C38" s="26"/>
      <c r="D38" s="17"/>
      <c r="E38" s="19"/>
      <c r="F38" s="22"/>
      <c r="G38" s="22"/>
      <c r="H38" s="22"/>
      <c r="I38" s="23"/>
    </row>
    <row r="39" spans="1:13" hidden="1" x14ac:dyDescent="0.25">
      <c r="A39" s="17"/>
      <c r="B39" s="26"/>
      <c r="C39" s="26"/>
      <c r="D39" s="17"/>
      <c r="E39" s="19"/>
      <c r="F39" s="22"/>
      <c r="G39" s="22"/>
      <c r="H39" s="22"/>
      <c r="I39" s="23"/>
    </row>
    <row r="40" spans="1:13" hidden="1" x14ac:dyDescent="0.25">
      <c r="A40" s="17"/>
      <c r="B40" s="26"/>
      <c r="C40" s="26"/>
      <c r="D40" s="17"/>
      <c r="E40" s="19"/>
      <c r="F40" s="22"/>
      <c r="G40" s="22"/>
      <c r="H40" s="22"/>
      <c r="I40" s="23"/>
    </row>
    <row r="41" spans="1:13" hidden="1" x14ac:dyDescent="0.25">
      <c r="A41" s="17"/>
      <c r="B41" s="26"/>
      <c r="C41" s="26"/>
      <c r="D41" s="17"/>
      <c r="E41" s="19"/>
      <c r="F41" s="22"/>
      <c r="G41" s="22"/>
      <c r="H41" s="22"/>
      <c r="I41" s="23"/>
    </row>
    <row r="42" spans="1:13" hidden="1" x14ac:dyDescent="0.25">
      <c r="A42" s="40"/>
      <c r="B42" s="41"/>
      <c r="C42" s="41"/>
      <c r="D42" s="40"/>
      <c r="E42" s="40"/>
      <c r="F42" s="42"/>
      <c r="G42" s="42"/>
      <c r="H42" s="42"/>
      <c r="I42" s="43"/>
    </row>
    <row r="43" spans="1:13" ht="12.75" customHeight="1" x14ac:dyDescent="0.25">
      <c r="A43" s="35" t="s">
        <v>0</v>
      </c>
      <c r="B43" s="36">
        <v>214766</v>
      </c>
      <c r="C43" s="36">
        <v>13000</v>
      </c>
      <c r="D43" s="35">
        <v>2.1</v>
      </c>
      <c r="E43" s="35">
        <v>1</v>
      </c>
      <c r="F43" s="38">
        <v>451008.60000000003</v>
      </c>
      <c r="G43" s="38">
        <v>136204.59720000002</v>
      </c>
      <c r="H43" s="38">
        <v>13000</v>
      </c>
      <c r="I43" s="39">
        <v>600213.19720000005</v>
      </c>
      <c r="J43" s="55">
        <v>600.20000000000005</v>
      </c>
    </row>
    <row r="44" spans="1:13" hidden="1" x14ac:dyDescent="0.25">
      <c r="A44" s="17"/>
      <c r="B44" s="26"/>
      <c r="C44" s="26"/>
      <c r="D44" s="17"/>
      <c r="E44" s="19"/>
      <c r="F44" s="22"/>
      <c r="G44" s="22"/>
      <c r="H44" s="22"/>
      <c r="I44" s="23"/>
    </row>
    <row r="45" spans="1:13" hidden="1" x14ac:dyDescent="0.25">
      <c r="A45" s="17"/>
      <c r="B45" s="26"/>
      <c r="C45" s="26"/>
      <c r="D45" s="17"/>
      <c r="E45" s="19"/>
      <c r="F45" s="22"/>
      <c r="G45" s="22"/>
      <c r="H45" s="22"/>
      <c r="I45" s="23"/>
      <c r="M45" s="34"/>
    </row>
    <row r="46" spans="1:13" hidden="1" x14ac:dyDescent="0.25">
      <c r="A46" s="17"/>
      <c r="B46" s="26"/>
      <c r="C46" s="26"/>
      <c r="D46" s="17"/>
      <c r="E46" s="19"/>
      <c r="F46" s="22"/>
      <c r="G46" s="22"/>
      <c r="H46" s="22"/>
      <c r="I46" s="23"/>
      <c r="M46" s="34"/>
    </row>
    <row r="47" spans="1:13" x14ac:dyDescent="0.25">
      <c r="A47" s="17"/>
      <c r="B47" s="26"/>
      <c r="C47" s="26"/>
      <c r="D47" s="17"/>
      <c r="E47" s="19"/>
      <c r="F47" s="22"/>
      <c r="G47" s="22"/>
      <c r="H47" s="22"/>
      <c r="I47" s="23"/>
      <c r="M47" s="34"/>
    </row>
    <row r="48" spans="1:13" x14ac:dyDescent="0.25">
      <c r="A48" s="17"/>
      <c r="B48" s="26"/>
      <c r="C48" s="26"/>
      <c r="D48" s="17"/>
      <c r="E48" s="19"/>
      <c r="F48" s="32"/>
      <c r="G48" s="56">
        <v>211</v>
      </c>
      <c r="H48" s="32">
        <v>451</v>
      </c>
      <c r="I48" s="33"/>
    </row>
    <row r="49" spans="1:9" x14ac:dyDescent="0.25">
      <c r="A49" s="17"/>
      <c r="B49" s="26"/>
      <c r="C49" s="26"/>
      <c r="D49" s="17"/>
      <c r="E49" s="19"/>
      <c r="F49" s="22"/>
      <c r="G49" s="57">
        <v>213</v>
      </c>
      <c r="H49" s="22">
        <v>136.19999999999999</v>
      </c>
      <c r="I49" s="23"/>
    </row>
    <row r="50" spans="1:9" x14ac:dyDescent="0.25">
      <c r="A50" s="17"/>
      <c r="B50" s="26"/>
      <c r="C50" s="26"/>
      <c r="D50" s="17"/>
      <c r="E50" s="19"/>
      <c r="F50" s="22"/>
      <c r="G50" s="57">
        <v>340</v>
      </c>
      <c r="H50" s="22">
        <v>13</v>
      </c>
      <c r="I50" s="23"/>
    </row>
    <row r="51" spans="1:9" x14ac:dyDescent="0.25">
      <c r="A51" s="17"/>
      <c r="B51" s="26"/>
      <c r="C51" s="26"/>
      <c r="D51" s="17"/>
      <c r="E51" s="19"/>
      <c r="F51" s="22"/>
      <c r="G51" s="57"/>
      <c r="H51" s="22">
        <f>H48+H49+H50</f>
        <v>600.20000000000005</v>
      </c>
      <c r="I51" s="23"/>
    </row>
    <row r="52" spans="1:9" x14ac:dyDescent="0.25">
      <c r="A52" s="17"/>
      <c r="B52" s="26"/>
      <c r="C52" s="26"/>
      <c r="D52" s="17"/>
      <c r="E52" s="19"/>
      <c r="F52" s="22"/>
      <c r="G52" s="22"/>
      <c r="H52" s="22"/>
      <c r="I52" s="23"/>
    </row>
    <row r="53" spans="1:9" x14ac:dyDescent="0.25">
      <c r="A53" s="17"/>
      <c r="B53" s="26"/>
      <c r="C53" s="26"/>
      <c r="D53" s="17"/>
      <c r="E53" s="28"/>
      <c r="F53" s="22"/>
      <c r="G53" s="22"/>
      <c r="H53" s="22"/>
      <c r="I53" s="23"/>
    </row>
    <row r="54" spans="1:9" ht="15" customHeight="1" x14ac:dyDescent="0.25">
      <c r="A54" s="20"/>
      <c r="B54" s="20"/>
      <c r="C54" s="20"/>
      <c r="D54" s="20"/>
      <c r="E54" s="20"/>
      <c r="F54" s="20"/>
      <c r="G54" s="20"/>
      <c r="H54" s="20"/>
      <c r="I54" s="20"/>
    </row>
    <row r="55" spans="1:9" ht="37.5" customHeight="1" x14ac:dyDescent="0.25">
      <c r="A55" s="20"/>
      <c r="B55" s="20"/>
      <c r="C55" s="20"/>
      <c r="D55" s="20"/>
      <c r="E55" s="20"/>
      <c r="F55" s="20"/>
      <c r="G55" s="20"/>
      <c r="H55" s="20"/>
      <c r="I55" s="20"/>
    </row>
    <row r="56" spans="1:9" ht="95.25" customHeight="1" x14ac:dyDescent="0.25">
      <c r="A56" s="53" t="s">
        <v>20</v>
      </c>
      <c r="B56" s="53"/>
      <c r="C56" s="53"/>
      <c r="D56" s="53"/>
      <c r="E56" s="53"/>
      <c r="F56" s="53"/>
      <c r="G56" s="53"/>
      <c r="H56" s="53"/>
      <c r="I56" s="53"/>
    </row>
    <row r="57" spans="1:9" ht="14.45" customHeight="1" x14ac:dyDescent="0.25">
      <c r="A57" s="13"/>
      <c r="B57" s="13"/>
      <c r="C57" s="13"/>
      <c r="D57" s="13"/>
      <c r="E57" s="13"/>
      <c r="F57" s="13"/>
      <c r="G57" s="13"/>
      <c r="H57" s="13"/>
      <c r="I57" s="31" t="s">
        <v>19</v>
      </c>
    </row>
    <row r="58" spans="1:9" ht="14.45" customHeight="1" x14ac:dyDescent="0.25">
      <c r="A58" s="54" t="s">
        <v>22</v>
      </c>
      <c r="B58" s="49" t="s">
        <v>17</v>
      </c>
      <c r="C58" s="49" t="s">
        <v>16</v>
      </c>
      <c r="D58" s="49" t="s">
        <v>10</v>
      </c>
      <c r="E58" s="50">
        <v>2017</v>
      </c>
      <c r="F58" s="50"/>
      <c r="G58" s="50"/>
      <c r="H58" s="50"/>
      <c r="I58" s="50"/>
    </row>
    <row r="59" spans="1:9" ht="29.45" customHeight="1" x14ac:dyDescent="0.25">
      <c r="A59" s="54"/>
      <c r="B59" s="49"/>
      <c r="C59" s="49"/>
      <c r="D59" s="49"/>
      <c r="E59" s="14" t="s">
        <v>18</v>
      </c>
      <c r="F59" s="15" t="s">
        <v>21</v>
      </c>
      <c r="G59" s="15" t="s">
        <v>8</v>
      </c>
      <c r="H59" s="15" t="s">
        <v>3</v>
      </c>
      <c r="I59" s="16" t="s">
        <v>11</v>
      </c>
    </row>
    <row r="60" spans="1:9" ht="14.25" customHeight="1" x14ac:dyDescent="0.25">
      <c r="A60" s="24">
        <v>1</v>
      </c>
      <c r="B60" s="24">
        <v>2</v>
      </c>
      <c r="C60" s="24">
        <v>3</v>
      </c>
      <c r="D60" s="24">
        <v>4</v>
      </c>
      <c r="E60" s="25">
        <v>5</v>
      </c>
      <c r="F60" s="25" t="s">
        <v>12</v>
      </c>
      <c r="G60" s="25" t="s">
        <v>13</v>
      </c>
      <c r="H60" s="25" t="s">
        <v>14</v>
      </c>
      <c r="I60" s="25" t="s">
        <v>15</v>
      </c>
    </row>
    <row r="61" spans="1:9" hidden="1" x14ac:dyDescent="0.25">
      <c r="A61" s="17"/>
      <c r="B61" s="26"/>
      <c r="C61" s="26"/>
      <c r="D61" s="17"/>
      <c r="E61" s="18"/>
      <c r="F61" s="22"/>
      <c r="G61" s="22"/>
      <c r="H61" s="22"/>
      <c r="I61" s="23"/>
    </row>
    <row r="62" spans="1:9" hidden="1" x14ac:dyDescent="0.25">
      <c r="A62" s="17"/>
      <c r="B62" s="26"/>
      <c r="C62" s="26"/>
      <c r="D62" s="17"/>
      <c r="E62" s="19"/>
      <c r="F62" s="22"/>
      <c r="G62" s="22"/>
      <c r="H62" s="22"/>
      <c r="I62" s="23"/>
    </row>
    <row r="63" spans="1:9" hidden="1" x14ac:dyDescent="0.25">
      <c r="A63" s="17"/>
      <c r="B63" s="26"/>
      <c r="C63" s="26"/>
      <c r="D63" s="17"/>
      <c r="E63" s="19"/>
      <c r="F63" s="22"/>
      <c r="G63" s="22"/>
      <c r="H63" s="22"/>
      <c r="I63" s="23"/>
    </row>
    <row r="64" spans="1:9" hidden="1" x14ac:dyDescent="0.25">
      <c r="A64" s="17"/>
      <c r="B64" s="26"/>
      <c r="C64" s="26"/>
      <c r="D64" s="17"/>
      <c r="E64" s="19"/>
      <c r="F64" s="22"/>
      <c r="G64" s="22"/>
      <c r="H64" s="22"/>
      <c r="I64" s="23"/>
    </row>
    <row r="65" spans="1:10" hidden="1" x14ac:dyDescent="0.25">
      <c r="A65" s="17"/>
      <c r="B65" s="26"/>
      <c r="C65" s="26"/>
      <c r="D65" s="17"/>
      <c r="E65" s="19"/>
      <c r="F65" s="22"/>
      <c r="G65" s="22"/>
      <c r="H65" s="22"/>
      <c r="I65" s="23"/>
    </row>
    <row r="66" spans="1:10" hidden="1" x14ac:dyDescent="0.25">
      <c r="A66" s="17"/>
      <c r="B66" s="26"/>
      <c r="C66" s="26"/>
      <c r="D66" s="17"/>
      <c r="E66" s="19"/>
      <c r="F66" s="22"/>
      <c r="G66" s="22"/>
      <c r="H66" s="22"/>
      <c r="I66" s="23"/>
    </row>
    <row r="67" spans="1:10" hidden="1" x14ac:dyDescent="0.25">
      <c r="A67" s="17"/>
      <c r="B67" s="26"/>
      <c r="C67" s="26"/>
      <c r="D67" s="17"/>
      <c r="E67" s="19"/>
      <c r="F67" s="22"/>
      <c r="G67" s="22"/>
      <c r="H67" s="22"/>
      <c r="I67" s="23"/>
    </row>
    <row r="68" spans="1:10" hidden="1" x14ac:dyDescent="0.25">
      <c r="A68" s="17"/>
      <c r="B68" s="26"/>
      <c r="C68" s="26"/>
      <c r="D68" s="17"/>
      <c r="E68" s="19"/>
      <c r="F68" s="22"/>
      <c r="G68" s="22"/>
      <c r="H68" s="22"/>
      <c r="I68" s="23"/>
    </row>
    <row r="69" spans="1:10" hidden="1" x14ac:dyDescent="0.25">
      <c r="A69" s="17"/>
      <c r="B69" s="26"/>
      <c r="C69" s="26"/>
      <c r="D69" s="17"/>
      <c r="E69" s="19"/>
      <c r="F69" s="22"/>
      <c r="G69" s="22"/>
      <c r="H69" s="22"/>
      <c r="I69" s="23"/>
    </row>
    <row r="70" spans="1:10" hidden="1" x14ac:dyDescent="0.25">
      <c r="A70" s="17"/>
      <c r="B70" s="26"/>
      <c r="C70" s="26"/>
      <c r="D70" s="17"/>
      <c r="E70" s="19"/>
      <c r="F70" s="22"/>
      <c r="G70" s="22"/>
      <c r="H70" s="22"/>
      <c r="I70" s="23"/>
    </row>
    <row r="71" spans="1:10" x14ac:dyDescent="0.25">
      <c r="A71" s="35" t="s">
        <v>0</v>
      </c>
      <c r="B71" s="36">
        <v>214766</v>
      </c>
      <c r="C71" s="36">
        <v>13000</v>
      </c>
      <c r="D71" s="35">
        <v>2.1</v>
      </c>
      <c r="E71" s="35">
        <v>1</v>
      </c>
      <c r="F71" s="38">
        <v>451008.60000000003</v>
      </c>
      <c r="G71" s="38">
        <v>136204.59720000002</v>
      </c>
      <c r="H71" s="38">
        <v>13000</v>
      </c>
      <c r="I71" s="39">
        <v>600213.19720000005</v>
      </c>
      <c r="J71" s="55">
        <v>600.20000000000005</v>
      </c>
    </row>
    <row r="72" spans="1:10" ht="0.75" customHeight="1" x14ac:dyDescent="0.25">
      <c r="A72" s="17"/>
      <c r="B72" s="26"/>
      <c r="C72" s="26"/>
      <c r="D72" s="17"/>
      <c r="E72" s="19"/>
      <c r="F72" s="22"/>
      <c r="G72" s="22"/>
      <c r="H72" s="22"/>
      <c r="I72" s="23"/>
    </row>
    <row r="73" spans="1:10" hidden="1" x14ac:dyDescent="0.25">
      <c r="A73" s="17"/>
      <c r="B73" s="26"/>
      <c r="C73" s="26"/>
      <c r="D73" s="17"/>
      <c r="E73" s="19"/>
      <c r="F73" s="22"/>
      <c r="G73" s="22"/>
      <c r="H73" s="22"/>
      <c r="I73" s="23"/>
    </row>
    <row r="74" spans="1:10" hidden="1" x14ac:dyDescent="0.25">
      <c r="A74" s="17"/>
      <c r="B74" s="26"/>
      <c r="C74" s="26"/>
      <c r="D74" s="17"/>
      <c r="E74" s="19"/>
      <c r="F74" s="22"/>
      <c r="G74" s="22"/>
      <c r="H74" s="22"/>
      <c r="I74" s="23"/>
    </row>
    <row r="75" spans="1:10" x14ac:dyDescent="0.25">
      <c r="A75" s="17"/>
      <c r="B75" s="26"/>
      <c r="C75" s="26"/>
      <c r="D75" s="17"/>
      <c r="E75" s="19"/>
      <c r="F75" s="22"/>
      <c r="G75" s="22"/>
      <c r="H75" s="22"/>
      <c r="I75" s="23"/>
    </row>
    <row r="76" spans="1:10" x14ac:dyDescent="0.25">
      <c r="A76" s="17"/>
      <c r="B76" s="26"/>
      <c r="C76" s="26"/>
      <c r="D76" s="17"/>
      <c r="E76" s="19"/>
      <c r="F76" s="32"/>
      <c r="G76" s="56">
        <v>211</v>
      </c>
      <c r="H76" s="32">
        <v>451</v>
      </c>
      <c r="I76" s="33"/>
    </row>
    <row r="77" spans="1:10" x14ac:dyDescent="0.25">
      <c r="A77" s="17"/>
      <c r="B77" s="26"/>
      <c r="C77" s="26"/>
      <c r="D77" s="17"/>
      <c r="E77" s="19"/>
      <c r="F77" s="22"/>
      <c r="G77" s="57">
        <v>213</v>
      </c>
      <c r="H77" s="22">
        <v>136.19999999999999</v>
      </c>
      <c r="I77" s="23"/>
    </row>
    <row r="78" spans="1:10" x14ac:dyDescent="0.25">
      <c r="A78" s="17"/>
      <c r="B78" s="26"/>
      <c r="C78" s="26"/>
      <c r="D78" s="17"/>
      <c r="E78" s="19"/>
      <c r="F78" s="22"/>
      <c r="G78" s="57">
        <v>340</v>
      </c>
      <c r="H78" s="22">
        <v>13</v>
      </c>
      <c r="I78" s="23"/>
    </row>
    <row r="79" spans="1:10" x14ac:dyDescent="0.25">
      <c r="A79" s="17"/>
      <c r="B79" s="26"/>
      <c r="C79" s="26"/>
      <c r="D79" s="17"/>
      <c r="E79" s="19"/>
      <c r="F79" s="22"/>
      <c r="G79" s="22"/>
      <c r="H79" s="22">
        <f>H76+H77+H78</f>
        <v>600.20000000000005</v>
      </c>
      <c r="I79" s="23"/>
    </row>
    <row r="80" spans="1:10" x14ac:dyDescent="0.25">
      <c r="A80" s="17"/>
      <c r="B80" s="26"/>
      <c r="C80" s="26"/>
      <c r="D80" s="17"/>
      <c r="E80" s="19"/>
      <c r="F80" s="22"/>
      <c r="G80" s="22"/>
      <c r="H80" s="22"/>
      <c r="I80" s="23"/>
    </row>
    <row r="81" spans="1:9" x14ac:dyDescent="0.25">
      <c r="A81" s="17"/>
      <c r="B81" s="26"/>
      <c r="C81" s="26"/>
      <c r="D81" s="17"/>
      <c r="E81" s="28"/>
      <c r="F81" s="22"/>
      <c r="G81" s="22"/>
      <c r="H81" s="22"/>
      <c r="I81" s="23"/>
    </row>
    <row r="82" spans="1:9" ht="15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</row>
    <row r="83" spans="1:9" ht="42" customHeight="1" x14ac:dyDescent="0.25">
      <c r="A83" s="20"/>
      <c r="B83" s="20"/>
      <c r="C83" s="20"/>
      <c r="D83" s="20"/>
      <c r="E83" s="20"/>
      <c r="F83" s="20"/>
      <c r="G83" s="20"/>
      <c r="H83" s="20"/>
      <c r="I83" s="20"/>
    </row>
    <row r="84" spans="1:9" x14ac:dyDescent="0.25">
      <c r="A84" s="20"/>
      <c r="B84" s="20"/>
      <c r="C84" s="20"/>
      <c r="D84" s="20"/>
      <c r="E84" s="20"/>
      <c r="F84" s="20"/>
      <c r="G84" s="20"/>
      <c r="H84" s="20"/>
      <c r="I84" s="20"/>
    </row>
    <row r="107" ht="15" customHeight="1" x14ac:dyDescent="0.25"/>
    <row r="132" ht="15" customHeight="1" x14ac:dyDescent="0.25"/>
    <row r="156" ht="15" customHeight="1" x14ac:dyDescent="0.25"/>
    <row r="157" ht="40.5" customHeight="1" x14ac:dyDescent="0.25"/>
    <row r="182" ht="15" customHeight="1" x14ac:dyDescent="0.25"/>
    <row r="191" ht="19.5" customHeight="1" x14ac:dyDescent="0.25"/>
  </sheetData>
  <mergeCells count="23">
    <mergeCell ref="A1:I1"/>
    <mergeCell ref="A28:I28"/>
    <mergeCell ref="A30:A31"/>
    <mergeCell ref="A56:I56"/>
    <mergeCell ref="A58:A59"/>
    <mergeCell ref="B58:B59"/>
    <mergeCell ref="C58:C59"/>
    <mergeCell ref="D58:D59"/>
    <mergeCell ref="E58:I58"/>
    <mergeCell ref="E3:I3"/>
    <mergeCell ref="A3:A4"/>
    <mergeCell ref="B3:B4"/>
    <mergeCell ref="C3:C4"/>
    <mergeCell ref="D3:D4"/>
    <mergeCell ref="B30:B31"/>
    <mergeCell ref="C30:C31"/>
    <mergeCell ref="V3:V4"/>
    <mergeCell ref="W3:AA3"/>
    <mergeCell ref="D30:D31"/>
    <mergeCell ref="E30:I30"/>
    <mergeCell ref="S3:S4"/>
    <mergeCell ref="T3:T4"/>
    <mergeCell ref="U3:U4"/>
  </mergeCells>
  <printOptions horizontalCentered="1"/>
  <pageMargins left="0.98425196850393704" right="0.59055118110236227" top="0.70866141732283472" bottom="0.70866141732283472" header="0.51181102362204722" footer="0.51181102362204722"/>
  <pageSetup paperSize="9" scale="90" fitToWidth="0" fitToHeight="0" orientation="landscape" r:id="rId1"/>
  <rowBreaks count="2" manualBreakCount="2">
    <brk id="26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lastPrinted>2014-10-14T15:52:35Z</cp:lastPrinted>
  <dcterms:created xsi:type="dcterms:W3CDTF">2010-05-27T11:43:16Z</dcterms:created>
  <dcterms:modified xsi:type="dcterms:W3CDTF">2014-10-27T08:09:22Z</dcterms:modified>
</cp:coreProperties>
</file>