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Print_Area" localSheetId="0">Лист1!$A$1:$E$16</definedName>
  </definedNames>
  <calcPr calcId="125725"/>
</workbook>
</file>

<file path=xl/calcChain.xml><?xml version="1.0" encoding="utf-8"?>
<calcChain xmlns="http://schemas.openxmlformats.org/spreadsheetml/2006/main">
  <c r="D11" i="1"/>
  <c r="C7" l="1"/>
  <c r="C8"/>
  <c r="C9"/>
  <c r="C10"/>
  <c r="C11"/>
  <c r="C12"/>
  <c r="D12" l="1"/>
  <c r="D10"/>
  <c r="D9"/>
  <c r="D8"/>
  <c r="D7"/>
  <c r="D13" l="1"/>
  <c r="E11"/>
  <c r="E7" l="1"/>
  <c r="E10" l="1"/>
  <c r="E8"/>
  <c r="E9"/>
  <c r="E12" l="1"/>
</calcChain>
</file>

<file path=xl/sharedStrings.xml><?xml version="1.0" encoding="utf-8"?>
<sst xmlns="http://schemas.openxmlformats.org/spreadsheetml/2006/main" count="17" uniqueCount="16">
  <si>
    <t xml:space="preserve">(E), %           </t>
  </si>
  <si>
    <t>X</t>
  </si>
  <si>
    <t>Рейтинговая оценка (R)</t>
  </si>
  <si>
    <t>N п/п</t>
  </si>
  <si>
    <t xml:space="preserve">Наименование главного распорядителя  </t>
  </si>
  <si>
    <t>Итоговая  оценка качества финансового менеджмента главного распорядителя (E),</t>
  </si>
  <si>
    <t>Отклонение итоговой оценки качества финансового менеджмента главного распорядителя от максимально возможного уровня качества финансового менеджмента главных распорядителей ("дельта" ), балл z</t>
  </si>
  <si>
    <t>Совет муниципального района «Печора»</t>
  </si>
  <si>
    <t>Администрация муниципального района «Печора»</t>
  </si>
  <si>
    <t>Управление культуры и туризма муниципального района «Печора»</t>
  </si>
  <si>
    <t>Комитет по управлению муниципальной собственностью муниципального района «Печора»</t>
  </si>
  <si>
    <t>Управление образования муниципального района «Печора»</t>
  </si>
  <si>
    <t>Управление финансов муниципального района "Печора"</t>
  </si>
  <si>
    <t xml:space="preserve">Средний уровень качества финансового менеджмента  главных распорядителей    </t>
  </si>
  <si>
    <t xml:space="preserve">Годовой рейтинг главных распорядителей средств  бюджета МО МР "Печора"                                                                                          </t>
  </si>
  <si>
    <t>по уровню итоговой оценки качества финансового менеджмента за 2014 год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</si>
</sst>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wrapText="1"/>
    </xf>
    <xf numFmtId="49" fontId="2" fillId="0" borderId="8" xfId="0" applyNumberFormat="1" applyFont="1" applyBorder="1" applyAlignment="1">
      <alignment horizontal="center" wrapText="1"/>
    </xf>
    <xf numFmtId="49" fontId="2" fillId="0" borderId="0" xfId="0" applyNumberFormat="1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49" fontId="2" fillId="0" borderId="0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%20&#1087;&#1086;%20&#1087;&#1086;&#1082;&#1072;&#1079;&#1072;&#1090;&#1077;&#1083;&#1103;&#108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5;&#1080;&#1090;&#1086;&#1088;&#1080;&#1085;&#1075;%20&#1082;&#1072;&#1095;&#1077;&#1089;&#1090;&#1074;&#1072;%20&#1092;&#1080;&#1085;&#1072;&#1085;&#1089;&#1086;&#1074;&#1086;&#1075;&#1086;%20&#1084;&#1077;&#1085;&#1077;&#1076;&#1078;&#1084;&#1077;&#1085;&#1090;&#1072;/&#1057;&#1086;&#1074;&#1077;&#1090;/&#1087;&#1086;&#1082;&#1072;&#1079;&#1072;&#1090;&#1077;&#1083;&#1080;%20&#1084;&#1086;&#1085;&#1080;&#1090;&#1086;&#1088;&#1080;&#1085;&#1075;&#1072;%20&#1043;&#1056;&#1041;&#1057;%20%20&#1057;&#1086;&#1074;&#1077;&#109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5;&#1080;&#1090;&#1086;&#1088;&#1080;&#1085;&#1075;%20&#1082;&#1072;&#1095;&#1077;&#1089;&#1090;&#1074;&#1072;%20&#1092;&#1080;&#1085;&#1072;&#1085;&#1089;&#1086;&#1074;&#1086;&#1075;&#1086;%20&#1084;&#1077;&#1085;&#1077;&#1076;&#1078;&#1084;&#1077;&#1085;&#1090;&#1072;/&#1040;&#1076;&#1084;&#1080;&#1085;&#1080;&#1089;&#1090;&#1088;&#1072;&#1094;&#1080;&#1103;%20&#1052;&#1056;/&#1052;&#1086;&#1085;&#1080;&#1090;&#1086;&#1088;&#1080;&#1085;&#1075;&#1072;%20&#1043;&#1056;&#1041;&#1057;%20&#1072;&#1076;&#1084;&#1080;&#1085;&#1080;&#1089;&#1090;&#1088;&#1072;&#1094;&#1080;&#110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5;&#1080;&#1090;&#1086;&#1088;&#1080;&#1085;&#1075;%20&#1082;&#1072;&#1095;&#1077;&#1089;&#1090;&#1074;&#1072;%20&#1092;&#1080;&#1085;&#1072;&#1085;&#1089;&#1086;&#1074;&#1086;&#1075;&#1086;%20&#1084;&#1077;&#1085;&#1077;&#1076;&#1078;&#1084;&#1077;&#1085;&#1090;&#1072;/&#1050;&#1091;&#1083;&#1100;&#1090;&#1091;&#1088;&#1072;/&#1050;&#1091;&#1083;&#1100;&#1090;&#1091;&#1088;&#1072;%20&#1084;&#1086;&#1085;&#1080;&#1090;&#1086;&#1088;&#1080;&#1085;&#107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5;&#1080;&#1090;&#1086;&#1088;&#1080;&#1085;&#1075;%20&#1082;&#1072;&#1095;&#1077;&#1089;&#1090;&#1074;&#1072;%20&#1092;&#1080;&#1085;&#1072;&#1085;&#1089;&#1086;&#1074;&#1086;&#1075;&#1086;%20&#1084;&#1077;&#1085;&#1077;&#1076;&#1078;&#1084;&#1077;&#1085;&#1090;&#1072;/&#1050;&#1059;&#1052;&#1057;/&#1084;&#1086;&#1085;&#1080;&#1090;&#1086;&#1088;&#1080;&#1085;&#1075;%202014%20&#1075;.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5;&#1080;&#1090;&#1086;&#1088;&#1080;&#1085;&#1075;%20&#1082;&#1072;&#1095;&#1077;&#1089;&#1090;&#1074;&#1072;%20&#1092;&#1080;&#1085;&#1072;&#1085;&#1089;&#1086;&#1074;&#1086;&#1075;&#1086;%20&#1084;&#1077;&#1085;&#1077;&#1076;&#1078;&#1084;&#1077;&#1085;&#1090;&#1072;/&#1059;&#1087;&#1088;&#1072;&#1074;&#1083;&#1077;&#1085;&#1080;&#1077;%20&#1086;&#1073;&#1088;&#1072;&#1079;&#1086;&#1074;&#1072;&#1085;&#1080;&#1103;/&#1087;&#1086;&#1082;&#1072;&#1079;&#1072;&#1090;&#1077;&#1083;&#1080;%20&#1084;&#1086;&#1085;&#1080;&#1090;&#1086;&#1088;&#1080;&#1085;&#1075;&#1072;%20&#1054;&#1073;&#1088;&#1072;&#1079;&#1086;&#1074;&#1072;&#1085;&#1080;&#1103;%20-&#1086;&#1082;&#1086;&#1085;&#1095;.&#1074;&#1072;&#1088;&#1080;&#1072;&#1085;&#109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5;&#1080;&#1090;&#1086;&#1088;&#1080;&#1085;&#1075;%20&#1082;&#1072;&#1095;&#1077;&#1089;&#1090;&#1074;&#1072;%20&#1092;&#1080;&#1085;&#1072;&#1085;&#1089;&#1086;&#1074;&#1086;&#1075;&#1086;%20&#1084;&#1077;&#1085;&#1077;&#1076;&#1078;&#1084;&#1077;&#1085;&#1090;&#1072;/&#1059;&#1087;&#1088;&#1072;&#1074;&#1083;&#1077;&#1085;&#1080;&#1077;%20&#1092;&#1080;&#1085;&#1072;&#1085;&#1089;&#1086;&#1074;/&#1087;&#1086;&#1082;&#1072;&#1079;&#1072;&#1090;&#1077;&#1083;&#1080;%20&#1084;&#1086;&#1085;&#1080;&#1090;&#1086;&#1088;&#1080;&#1085;&#1075;&#1072;%20&#1059;&#1087;&#1088;&#1072;&#1074;&#1083;&#1077;&#1085;&#1080;&#1103;%20&#1092;&#1080;&#1085;&#1072;&#1085;&#1089;&#1086;&#107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ля публикации"/>
    </sheetNames>
    <sheetDataSet>
      <sheetData sheetId="0">
        <row r="21">
          <cell r="Z21">
            <v>3</v>
          </cell>
        </row>
        <row r="22">
          <cell r="Z22">
            <v>6</v>
          </cell>
        </row>
        <row r="23">
          <cell r="Z23">
            <v>5</v>
          </cell>
        </row>
        <row r="24">
          <cell r="Z24">
            <v>4</v>
          </cell>
        </row>
        <row r="25">
          <cell r="Z25">
            <v>1</v>
          </cell>
        </row>
        <row r="26">
          <cell r="Z26">
            <v>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таблица"/>
      <sheetName val="ПК 1"/>
      <sheetName val="ПК 2"/>
      <sheetName val="ПК 3"/>
      <sheetName val="ИР 1"/>
      <sheetName val="ИР 2"/>
      <sheetName val="ИР 3"/>
      <sheetName val="ИР 4"/>
      <sheetName val="КД 1"/>
      <sheetName val="КД1"/>
      <sheetName val="КД 2"/>
      <sheetName val="УО 1"/>
      <sheetName val="УО 2"/>
      <sheetName val="УО 3"/>
      <sheetName val="УО 4"/>
      <sheetName val="УО 5"/>
      <sheetName val="УО 6"/>
      <sheetName val="УО 7"/>
      <sheetName val="УО 8"/>
      <sheetName val="НА 1"/>
      <sheetName val="НА 2"/>
      <sheetName val="НА 3"/>
      <sheetName val="НА 5"/>
      <sheetName val="ИСА 1"/>
      <sheetName val="ИСА 2"/>
      <sheetName val="КС 1"/>
    </sheetNames>
    <sheetDataSet>
      <sheetData sheetId="0">
        <row r="7">
          <cell r="R7">
            <v>10.8</v>
          </cell>
        </row>
        <row r="47">
          <cell r="R47">
            <v>63.346047081819911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таблица"/>
      <sheetName val="ПК 1"/>
      <sheetName val="ПК 2"/>
      <sheetName val="ПК 3"/>
      <sheetName val="ИР 1"/>
      <sheetName val="ИР 2"/>
      <sheetName val="ИР 3"/>
      <sheetName val="ИР 4"/>
      <sheetName val="КД 1"/>
      <sheetName val="КД1"/>
      <sheetName val="КД 2"/>
      <sheetName val="УО 1"/>
      <sheetName val="УО 2"/>
      <sheetName val="УО 3"/>
      <sheetName val="УО 4"/>
      <sheetName val="УО 5"/>
      <sheetName val="УО 6"/>
      <sheetName val="УО 7"/>
      <sheetName val="УО 8"/>
      <sheetName val="НА 1"/>
      <sheetName val="НА 2"/>
      <sheetName val="НА 3"/>
      <sheetName val="НА 5"/>
      <sheetName val="ИСА 1"/>
      <sheetName val="ИСА 2"/>
      <sheetName val="КС 1"/>
    </sheetNames>
    <sheetDataSet>
      <sheetData sheetId="0">
        <row r="47">
          <cell r="R47">
            <v>37.601561094997528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таблица"/>
      <sheetName val="ПК 1"/>
      <sheetName val="ПК 2"/>
      <sheetName val="ПК 3"/>
      <sheetName val="ИР 1"/>
      <sheetName val="ИР 2"/>
      <sheetName val="ИР 3"/>
      <sheetName val="ИР 4"/>
      <sheetName val="КД 1"/>
      <sheetName val="КД1"/>
      <sheetName val="КД 2"/>
      <sheetName val="УО 1"/>
      <sheetName val="УО 2"/>
      <sheetName val="УО 3"/>
      <sheetName val="УО 4"/>
      <sheetName val="УО 5"/>
      <sheetName val="УО 6"/>
      <sheetName val="УО 7"/>
      <sheetName val="УО 8"/>
      <sheetName val="НА 1"/>
      <sheetName val="НА 2"/>
      <sheetName val="НА 3"/>
      <sheetName val="НА 5"/>
      <sheetName val="ИСА 1"/>
      <sheetName val="ИСА 2"/>
      <sheetName val="КС 1"/>
    </sheetNames>
    <sheetDataSet>
      <sheetData sheetId="0">
        <row r="7">
          <cell r="R7">
            <v>4.9000000000000004</v>
          </cell>
        </row>
        <row r="47">
          <cell r="R47">
            <v>55.032120116093218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таблица"/>
      <sheetName val="ПК 1"/>
      <sheetName val="ПК 2"/>
      <sheetName val="ПК 3"/>
      <sheetName val="ИР 1"/>
      <sheetName val="ИР 2"/>
      <sheetName val="ИР 3"/>
      <sheetName val="ИР 4"/>
      <sheetName val="КД 1"/>
      <sheetName val="КД1"/>
      <sheetName val="КД 2"/>
      <sheetName val="УО1"/>
      <sheetName val="УО 2"/>
      <sheetName val="УО 3"/>
      <sheetName val="УО 4"/>
      <sheetName val="УО 5"/>
      <sheetName val="УО 6"/>
      <sheetName val="УО 7"/>
      <sheetName val="УО 8"/>
      <sheetName val="НА 1"/>
      <sheetName val="НА 2"/>
      <sheetName val="НА 3"/>
      <sheetName val="НА 5"/>
      <sheetName val="ИСА 1"/>
      <sheetName val="ИСА 2"/>
      <sheetName val="КС 1"/>
    </sheetNames>
    <sheetDataSet>
      <sheetData sheetId="0">
        <row r="7">
          <cell r="R7">
            <v>5.4439000000000002</v>
          </cell>
        </row>
        <row r="46">
          <cell r="R46">
            <v>60.827367513909039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таблица"/>
      <sheetName val="ПК 1"/>
      <sheetName val="ПК 2"/>
      <sheetName val="ПК 3"/>
      <sheetName val="ИР 1"/>
      <sheetName val="ИР 2"/>
      <sheetName val="ИР 3"/>
      <sheetName val="ИР 4"/>
      <sheetName val="КД 1"/>
      <sheetName val="КД1"/>
      <sheetName val="КД 2"/>
      <sheetName val="УО 1"/>
      <sheetName val="УО 2"/>
      <sheetName val="УО 3"/>
      <sheetName val="УО 4"/>
      <sheetName val="УО 5"/>
      <sheetName val="УО 6"/>
      <sheetName val="УО 7"/>
      <sheetName val="УО 8"/>
      <sheetName val="НА 1"/>
      <sheetName val="НА 2"/>
      <sheetName val="НА 3"/>
      <sheetName val="НА 5"/>
      <sheetName val="ИСА 1"/>
      <sheetName val="ИСА 2"/>
      <sheetName val="КС 1"/>
    </sheetNames>
    <sheetDataSet>
      <sheetData sheetId="0">
        <row r="36">
          <cell r="R36">
            <v>0</v>
          </cell>
        </row>
        <row r="47">
          <cell r="R47">
            <v>84.466557471090994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таблица"/>
      <sheetName val="ПК 1"/>
      <sheetName val="ПК 2"/>
      <sheetName val="ПК 3"/>
      <sheetName val="ИР 1"/>
      <sheetName val="ИР 2"/>
      <sheetName val="ИР 3"/>
      <sheetName val="ИР 4"/>
      <sheetName val="КД 1"/>
      <sheetName val="КД1"/>
      <sheetName val="КД 2"/>
      <sheetName val="УО 1"/>
      <sheetName val="УО 2"/>
      <sheetName val="УО 3"/>
      <sheetName val="УО 4"/>
      <sheetName val="УО 5"/>
      <sheetName val="УО 6"/>
      <sheetName val="УО 7"/>
      <sheetName val="УО 8"/>
      <sheetName val="НА 1"/>
      <sheetName val="НА 2"/>
      <sheetName val="НА 3"/>
      <sheetName val="НА 5"/>
      <sheetName val="ИСА 1"/>
      <sheetName val="ИСА 2"/>
      <sheetName val="КС 1"/>
    </sheetNames>
    <sheetDataSet>
      <sheetData sheetId="0">
        <row r="7">
          <cell r="R7">
            <v>3.1108000000000002</v>
          </cell>
        </row>
        <row r="47">
          <cell r="R47">
            <v>70.452244401203956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"/>
  <sheetViews>
    <sheetView tabSelected="1" view="pageBreakPreview" topLeftCell="A7" zoomScale="91" zoomScaleSheetLayoutView="91" workbookViewId="0">
      <selection activeCell="D8" sqref="D8"/>
    </sheetView>
  </sheetViews>
  <sheetFormatPr defaultRowHeight="15"/>
  <cols>
    <col min="1" max="1" width="5" customWidth="1"/>
    <col min="2" max="2" width="41" customWidth="1"/>
    <col min="3" max="3" width="13.140625" customWidth="1"/>
    <col min="4" max="4" width="17" customWidth="1"/>
    <col min="5" max="5" width="34.7109375" customWidth="1"/>
  </cols>
  <sheetData>
    <row r="1" spans="1:5" ht="27.75" customHeight="1">
      <c r="A1" s="11" t="s">
        <v>14</v>
      </c>
      <c r="B1" s="11"/>
      <c r="C1" s="11"/>
      <c r="D1" s="11"/>
      <c r="E1" s="11"/>
    </row>
    <row r="2" spans="1:5" s="4" customFormat="1" ht="25.5" customHeight="1">
      <c r="A2" s="29" t="s">
        <v>15</v>
      </c>
      <c r="B2" s="29"/>
      <c r="C2" s="29"/>
      <c r="D2" s="29"/>
      <c r="E2" s="29"/>
    </row>
    <row r="3" spans="1:5" s="4" customFormat="1" ht="13.5" customHeight="1">
      <c r="A3" s="6"/>
      <c r="B3" s="6"/>
      <c r="C3" s="6"/>
      <c r="D3" s="6"/>
      <c r="E3" s="6"/>
    </row>
    <row r="4" spans="1:5" s="4" customFormat="1" ht="25.5" customHeight="1">
      <c r="A4" s="5"/>
      <c r="B4" s="5"/>
      <c r="C4" s="5"/>
      <c r="D4" s="5"/>
      <c r="E4" s="5"/>
    </row>
    <row r="5" spans="1:5" ht="145.5" customHeight="1">
      <c r="A5" s="2" t="s">
        <v>3</v>
      </c>
      <c r="B5" s="2" t="s">
        <v>4</v>
      </c>
      <c r="C5" s="2" t="s">
        <v>2</v>
      </c>
      <c r="D5" s="2" t="s">
        <v>5</v>
      </c>
      <c r="E5" s="2" t="s">
        <v>6</v>
      </c>
    </row>
    <row r="6" spans="1:5" ht="15.75">
      <c r="A6" s="1">
        <v>1</v>
      </c>
      <c r="B6" s="1">
        <v>2</v>
      </c>
      <c r="C6" s="1">
        <v>3</v>
      </c>
      <c r="D6" s="1">
        <v>4</v>
      </c>
      <c r="E6" s="1">
        <v>5</v>
      </c>
    </row>
    <row r="7" spans="1:5" ht="31.5">
      <c r="A7" s="8">
        <v>1</v>
      </c>
      <c r="B7" s="7" t="s">
        <v>7</v>
      </c>
      <c r="C7" s="10">
        <f>'[1]для публикации'!$Z$21</f>
        <v>3</v>
      </c>
      <c r="D7" s="9">
        <f>[2]таблица!$R$47</f>
        <v>63.346047081819911</v>
      </c>
      <c r="E7" s="3">
        <f>100-D7</f>
        <v>36.653952918180089</v>
      </c>
    </row>
    <row r="8" spans="1:5" ht="31.5">
      <c r="A8" s="2">
        <v>2</v>
      </c>
      <c r="B8" s="7" t="s">
        <v>8</v>
      </c>
      <c r="C8" s="10">
        <f>'[1]для публикации'!$Z$22</f>
        <v>6</v>
      </c>
      <c r="D8" s="9">
        <f>[3]таблица!$R$47</f>
        <v>37.601561094997528</v>
      </c>
      <c r="E8" s="3">
        <f t="shared" ref="E8:E12" si="0">100-D8</f>
        <v>62.398438905002472</v>
      </c>
    </row>
    <row r="9" spans="1:5" ht="31.5">
      <c r="A9" s="2">
        <v>3</v>
      </c>
      <c r="B9" s="7" t="s">
        <v>9</v>
      </c>
      <c r="C9" s="10">
        <f>'[1]для публикации'!$Z$23</f>
        <v>5</v>
      </c>
      <c r="D9" s="9">
        <f>[4]таблица!$R$47</f>
        <v>55.032120116093218</v>
      </c>
      <c r="E9" s="3">
        <f t="shared" si="0"/>
        <v>44.967879883906782</v>
      </c>
    </row>
    <row r="10" spans="1:5" ht="47.25">
      <c r="A10" s="2">
        <v>4</v>
      </c>
      <c r="B10" s="7" t="s">
        <v>10</v>
      </c>
      <c r="C10" s="10">
        <f>'[1]для публикации'!$Z$24</f>
        <v>4</v>
      </c>
      <c r="D10" s="9">
        <f>[5]таблица!$R$46</f>
        <v>60.827367513909039</v>
      </c>
      <c r="E10" s="3">
        <f t="shared" si="0"/>
        <v>39.172632486090961</v>
      </c>
    </row>
    <row r="11" spans="1:5" ht="31.5">
      <c r="A11" s="2">
        <v>5</v>
      </c>
      <c r="B11" s="7" t="s">
        <v>11</v>
      </c>
      <c r="C11" s="10">
        <f>'[1]для публикации'!$Z$25</f>
        <v>1</v>
      </c>
      <c r="D11" s="9">
        <f>[6]таблица!$R$47</f>
        <v>84.466557471090994</v>
      </c>
      <c r="E11" s="3">
        <f t="shared" si="0"/>
        <v>15.533442528909006</v>
      </c>
    </row>
    <row r="12" spans="1:5" ht="31.5">
      <c r="A12" s="2">
        <v>6</v>
      </c>
      <c r="B12" s="7" t="s">
        <v>12</v>
      </c>
      <c r="C12" s="10">
        <f>'[1]для публикации'!$Z$26</f>
        <v>2</v>
      </c>
      <c r="D12" s="9">
        <f>[7]таблица!$R$47</f>
        <v>70.452244401203956</v>
      </c>
      <c r="E12" s="3">
        <f t="shared" si="0"/>
        <v>29.547755598796044</v>
      </c>
    </row>
    <row r="13" spans="1:5" ht="15.75" customHeight="1">
      <c r="A13" s="12" t="s">
        <v>13</v>
      </c>
      <c r="B13" s="13"/>
      <c r="C13" s="18" t="s">
        <v>1</v>
      </c>
      <c r="D13" s="21">
        <f>(D7+D8+D9+D10+D11+D12)/6</f>
        <v>61.954316279852435</v>
      </c>
      <c r="E13" s="24" t="s">
        <v>1</v>
      </c>
    </row>
    <row r="14" spans="1:5" ht="22.5" customHeight="1">
      <c r="A14" s="14"/>
      <c r="B14" s="15"/>
      <c r="C14" s="19"/>
      <c r="D14" s="22"/>
      <c r="E14" s="25"/>
    </row>
    <row r="15" spans="1:5" ht="15.75" customHeight="1">
      <c r="A15" s="27" t="s">
        <v>0</v>
      </c>
      <c r="B15" s="28"/>
      <c r="C15" s="19"/>
      <c r="D15" s="22"/>
      <c r="E15" s="25"/>
    </row>
    <row r="16" spans="1:5" ht="15.75" customHeight="1">
      <c r="A16" s="16"/>
      <c r="B16" s="17"/>
      <c r="C16" s="20"/>
      <c r="D16" s="23"/>
      <c r="E16" s="26"/>
    </row>
  </sheetData>
  <mergeCells count="8">
    <mergeCell ref="A1:E1"/>
    <mergeCell ref="A13:B14"/>
    <mergeCell ref="A16:B16"/>
    <mergeCell ref="C13:C16"/>
    <mergeCell ref="D13:D16"/>
    <mergeCell ref="E13:E16"/>
    <mergeCell ref="A15:B15"/>
    <mergeCell ref="A2:E2"/>
  </mergeCells>
  <pageMargins left="0.7" right="0.7" top="0.75" bottom="0.75" header="0.3" footer="0.3"/>
  <pageSetup paperSize="9" scale="78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2015-05-14T12:10:29Z</dcterms:modified>
</cp:coreProperties>
</file>